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meentegouda.sharepoint.com/sites/101907_ROK_GWM/Shared Documents/General/05_contracten/C01_NTB_ROK_GWM-26-28/02_marktbenadering-nvi/"/>
    </mc:Choice>
  </mc:AlternateContent>
  <xr:revisionPtr revIDLastSave="224" documentId="8_{D4E7F04D-64A4-4AD5-9886-8814782BA9C6}" xr6:coauthVersionLast="47" xr6:coauthVersionMax="47" xr10:uidLastSave="{756C2E66-D666-411A-89C5-42C9DFB89EC9}"/>
  <bookViews>
    <workbookView xWindow="1965" yWindow="1350" windowWidth="23565" windowHeight="13920" firstSheet="3" activeTab="4" xr2:uid="{00C4F255-7B8E-4E5D-A0D0-E1586B274988}"/>
  </bookViews>
  <sheets>
    <sheet name="Overzichtstabel" sheetId="1" state="hidden" r:id="rId1"/>
    <sheet name="Details1" sheetId="11" state="hidden" r:id="rId2"/>
    <sheet name="Blad9" sheetId="9" state="hidden" r:id="rId3"/>
    <sheet name="Overzichtstabel-NvI" sheetId="10" r:id="rId4"/>
    <sheet name="Blad5" sheetId="14" r:id="rId5"/>
  </sheets>
  <definedNames>
    <definedName name="_xlnm._FilterDatabase" localSheetId="0">Overzichtstabel!$X$1:$AQ$1</definedName>
    <definedName name="_xlnm._FilterDatabase" localSheetId="3">'Overzichtstabel-NvI'!$A$1:$AI$371</definedName>
    <definedName name="_xlnm.Print_Area" localSheetId="3">'Overzichtstabel-NvI'!$A$1:$AI$469</definedName>
    <definedName name="_xlnm.Print_Titles" localSheetId="3">'Overzichtstabel-NvI'!$A:$D,'Overzichtstabel-NvI'!$1:$1</definedName>
  </definedNames>
  <calcPr calcId="191029"/>
  <pivotCaches>
    <pivotCache cacheId="0" r:id="rId6"/>
    <pivotCache cacheId="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4" l="1"/>
  <c r="D13" i="14"/>
  <c r="D15" i="14"/>
  <c r="D16" i="14"/>
  <c r="D25" i="14"/>
  <c r="D26" i="14"/>
  <c r="D27" i="14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4" i="9"/>
  <c r="G32" i="14"/>
</calcChain>
</file>

<file path=xl/sharedStrings.xml><?xml version="1.0" encoding="utf-8"?>
<sst xmlns="http://schemas.openxmlformats.org/spreadsheetml/2006/main" count="23160" uniqueCount="3414">
  <si>
    <t>Omschrijving </t>
  </si>
  <si>
    <t>Peilbuis Project Code </t>
  </si>
  <si>
    <t>Locatie omschrijving </t>
  </si>
  <si>
    <t>Ontwateringsdiepte RHG </t>
  </si>
  <si>
    <t>Ontwateringsdiepte RLG </t>
  </si>
  <si>
    <t>Stats GG </t>
  </si>
  <si>
    <t>Stats Min </t>
  </si>
  <si>
    <t>Stats Max </t>
  </si>
  <si>
    <t>Bijgewerkt Op </t>
  </si>
  <si>
    <t>Datum Plaatsing/Bezoek Put </t>
  </si>
  <si>
    <t>101465-1.024</t>
  </si>
  <si>
    <t>Tweede Kade 80, 2806 PT Gouda</t>
  </si>
  <si>
    <t>0.66 m</t>
  </si>
  <si>
    <t>1.04 m</t>
  </si>
  <si>
    <t>-2.012 m NAP</t>
  </si>
  <si>
    <t>-2.24 m NAP</t>
  </si>
  <si>
    <t>-1.7 m NAP</t>
  </si>
  <si>
    <t>101465-1.025</t>
  </si>
  <si>
    <t>Tweede Kade 56, 2806 PT Gouda</t>
  </si>
  <si>
    <t>0.58 m</t>
  </si>
  <si>
    <t>0.95 m</t>
  </si>
  <si>
    <t>-1.902 m NAP</t>
  </si>
  <si>
    <t>-2.17 m NAP</t>
  </si>
  <si>
    <t>-1.62 m NAP</t>
  </si>
  <si>
    <t>101465-1.026</t>
  </si>
  <si>
    <t>Eerste Kade 43, 2806 PL Gouda</t>
  </si>
  <si>
    <t>0.62 m</t>
  </si>
  <si>
    <t>0.91 m</t>
  </si>
  <si>
    <t>-2.071 m NAP</t>
  </si>
  <si>
    <t>-2.3 m NAP</t>
  </si>
  <si>
    <t>-1.82 m NAP</t>
  </si>
  <si>
    <t>101465-1.027</t>
  </si>
  <si>
    <t>Tweede Kade 25, 2806 PR Gouda</t>
  </si>
  <si>
    <t>0.48 m</t>
  </si>
  <si>
    <t>0.75 m</t>
  </si>
  <si>
    <t>-1.974 m NAP</t>
  </si>
  <si>
    <t>-2.23 m NAP</t>
  </si>
  <si>
    <t>-1.68 m NAP</t>
  </si>
  <si>
    <t>101465-1.028</t>
  </si>
  <si>
    <t>Rhijnvis Feithstraat 14, 2806 RH Gouda</t>
  </si>
  <si>
    <t>0.54 m</t>
  </si>
  <si>
    <t>-2.303 m NAP</t>
  </si>
  <si>
    <t>-3.37 m NAP</t>
  </si>
  <si>
    <t>-1.8 m NAP</t>
  </si>
  <si>
    <t>101465-1.029</t>
  </si>
  <si>
    <t>Noothoven van Goorstraat 49, 2806 RD Gouda</t>
  </si>
  <si>
    <t>0.64 m</t>
  </si>
  <si>
    <t>0.79 m</t>
  </si>
  <si>
    <t>-2.202 m NAP</t>
  </si>
  <si>
    <t>-2.35 m NAP</t>
  </si>
  <si>
    <t>-2.09 m NAP</t>
  </si>
  <si>
    <t>101465-1.030</t>
  </si>
  <si>
    <t>Willem Tombergstraat 60 1, 2806 SJ Gouda</t>
  </si>
  <si>
    <t>0.76 m</t>
  </si>
  <si>
    <t>0.88 m</t>
  </si>
  <si>
    <t>-2.245 m NAP</t>
  </si>
  <si>
    <t>-3.25 m NAP</t>
  </si>
  <si>
    <t>-2.07 m NAP</t>
  </si>
  <si>
    <t>101465-1.031</t>
  </si>
  <si>
    <t>Adriaen Gerridsz de Vrijestraat 22, 2806 SP Gouda</t>
  </si>
  <si>
    <t>1.77 m</t>
  </si>
  <si>
    <t>2.05 m</t>
  </si>
  <si>
    <t>-2.181 m NAP</t>
  </si>
  <si>
    <t>-2.44 m NAP</t>
  </si>
  <si>
    <t>-1.03 m NAP</t>
  </si>
  <si>
    <t>101465-1.032</t>
  </si>
  <si>
    <t>Cornelis Ketelstraat 13, 2806 SK Gouda</t>
  </si>
  <si>
    <t>0.65 m</t>
  </si>
  <si>
    <t>0.94 m</t>
  </si>
  <si>
    <t>-1.982 m NAP</t>
  </si>
  <si>
    <t>-2.16 m NAP</t>
  </si>
  <si>
    <t>-1.72 m NAP</t>
  </si>
  <si>
    <t>101465-A</t>
  </si>
  <si>
    <t>1e Hieronymus van Alphenstraat 1, 2806 PA Gouda</t>
  </si>
  <si>
    <t>0.6 m</t>
  </si>
  <si>
    <t>0.89 m</t>
  </si>
  <si>
    <t>-2.103 m NAP</t>
  </si>
  <si>
    <t>-2.41 m NAP</t>
  </si>
  <si>
    <t>-1.88 m NAP</t>
  </si>
  <si>
    <t>101465-B</t>
  </si>
  <si>
    <t>Elizabeth Wolffstraat 5, 2806 PJ Gouda</t>
  </si>
  <si>
    <t>0.63 m</t>
  </si>
  <si>
    <t>0.87 m</t>
  </si>
  <si>
    <t>-2.149 m NAP</t>
  </si>
  <si>
    <t>-2.37 m NAP</t>
  </si>
  <si>
    <t>-1.87 m NAP</t>
  </si>
  <si>
    <t>101465-C</t>
  </si>
  <si>
    <t>Noothoven van Goorstraat 11E, 2806 RA Gouda</t>
  </si>
  <si>
    <t>0.74 m</t>
  </si>
  <si>
    <t>1.14 m</t>
  </si>
  <si>
    <t>-2.58 m NAP</t>
  </si>
  <si>
    <t>-1.91 m NAP</t>
  </si>
  <si>
    <t>101465-D</t>
  </si>
  <si>
    <t>Jan van der Heijdenstraat 29, 2806 AP Gouda</t>
  </si>
  <si>
    <t>0.43 m</t>
  </si>
  <si>
    <t>0.93 m</t>
  </si>
  <si>
    <t>-2.48 m NAP</t>
  </si>
  <si>
    <t>-3.36 m NAP</t>
  </si>
  <si>
    <t>-2.15 m NAP</t>
  </si>
  <si>
    <t>101465-E</t>
  </si>
  <si>
    <t>Jan Luykenstraat 66, 2806 PH Gouda</t>
  </si>
  <si>
    <t>0.82 m</t>
  </si>
  <si>
    <t>-2.112 m NAP</t>
  </si>
  <si>
    <t>-2.36 m NAP</t>
  </si>
  <si>
    <t>-1.9 m NAP</t>
  </si>
  <si>
    <t>101465-F</t>
  </si>
  <si>
    <t>Binnenkade 15, 2806 AZ Gouda</t>
  </si>
  <si>
    <t>0.71 m</t>
  </si>
  <si>
    <t>1.06 m</t>
  </si>
  <si>
    <t>-2.048 m NAP</t>
  </si>
  <si>
    <t>-2.26 m NAP</t>
  </si>
  <si>
    <t>-1.63 m NAP</t>
  </si>
  <si>
    <t>101465-G</t>
  </si>
  <si>
    <t>Eerste Kade 36, 2806 PN Gouda</t>
  </si>
  <si>
    <t>0.59 m</t>
  </si>
  <si>
    <t>-1.947 m NAP</t>
  </si>
  <si>
    <t>-2.21 m NAP</t>
  </si>
  <si>
    <t>101465-H</t>
  </si>
  <si>
    <t>Jan Verzwollestraat 6a, 2806 AN Gouda</t>
  </si>
  <si>
    <t>0.51 m</t>
  </si>
  <si>
    <t>0.73 m</t>
  </si>
  <si>
    <t>-2.031 m NAP</t>
  </si>
  <si>
    <t>101465-I</t>
  </si>
  <si>
    <t>Boelekade 21, 2806 AE Gouda</t>
  </si>
  <si>
    <t>-2.139 m NAP</t>
  </si>
  <si>
    <t>-2.31 m NAP</t>
  </si>
  <si>
    <t>-1.92 m NAP</t>
  </si>
  <si>
    <t>101465-J</t>
  </si>
  <si>
    <t>Boelekade 95, 2806 AG Gouda</t>
  </si>
  <si>
    <t>-2.216 m NAP</t>
  </si>
  <si>
    <t>-2.45 m NAP</t>
  </si>
  <si>
    <t>101465-K</t>
  </si>
  <si>
    <t>1e Hieronymus van Alphenstraat 18, 2806 PC Gouda</t>
  </si>
  <si>
    <t>0.556 m</t>
  </si>
  <si>
    <t>0.766 m</t>
  </si>
  <si>
    <t>-2.268 m NAP</t>
  </si>
  <si>
    <t>-2.57 m NAP</t>
  </si>
  <si>
    <t>-2.1 m NAP</t>
  </si>
  <si>
    <t>101465-L</t>
  </si>
  <si>
    <t>Boelekade 164, 2806 AN Gouda</t>
  </si>
  <si>
    <t>0.18 m</t>
  </si>
  <si>
    <t>0.72 m</t>
  </si>
  <si>
    <t>-1.709 m NAP</t>
  </si>
  <si>
    <t>-1.98 m NAP</t>
  </si>
  <si>
    <t>-1.23 m NAP</t>
  </si>
  <si>
    <t>101465-Pb1</t>
  </si>
  <si>
    <t>Eerste Kade 77, 2806 PM Gouda</t>
  </si>
  <si>
    <t>0.56 m</t>
  </si>
  <si>
    <t>0.84 m</t>
  </si>
  <si>
    <t>-2.096 m NAP</t>
  </si>
  <si>
    <t>-2.32 m NAP</t>
  </si>
  <si>
    <t>101465-pb1-dl</t>
  </si>
  <si>
    <t>Boomgaardstraat 24, 2806 PZ Gouda</t>
  </si>
  <si>
    <t>0.413 m</t>
  </si>
  <si>
    <t>0.602 m</t>
  </si>
  <si>
    <t>-3.89 m NAP</t>
  </si>
  <si>
    <t>-1.57 m NAP</t>
  </si>
  <si>
    <t>101465-Pb10</t>
  </si>
  <si>
    <t>Noothoven van Goorstraat 41, 2806 RC Gouda</t>
  </si>
  <si>
    <t>1.07 m</t>
  </si>
  <si>
    <t>-2.192 m NAP</t>
  </si>
  <si>
    <t>-2.33 m NAP</t>
  </si>
  <si>
    <t>-1.97 m NAP</t>
  </si>
  <si>
    <t>101465-Pb11</t>
  </si>
  <si>
    <t>Willem Tombergstraat 18, 2806 SH Gouda</t>
  </si>
  <si>
    <t>0.47 m</t>
  </si>
  <si>
    <t>-2.111 m NAP</t>
  </si>
  <si>
    <t>101465-Pb12</t>
  </si>
  <si>
    <t>Van Persijnstraat 24, 2806 RX Gouda</t>
  </si>
  <si>
    <t>0.515 m</t>
  </si>
  <si>
    <t>0.645 m</t>
  </si>
  <si>
    <t>-2.175 m NAP</t>
  </si>
  <si>
    <t>-2.29 m NAP</t>
  </si>
  <si>
    <t>-1.99 m NAP</t>
  </si>
  <si>
    <t>101465-Pb13</t>
  </si>
  <si>
    <t>Pieter Pourbusstraat 2, 2806 SC Gouda</t>
  </si>
  <si>
    <t>0.718 m</t>
  </si>
  <si>
    <t>0.918 m</t>
  </si>
  <si>
    <t>-1.983 m NAP</t>
  </si>
  <si>
    <t>101465-Pb14</t>
  </si>
  <si>
    <t>Cornelis Ketelstraat 44C, 2806 SM Gouda</t>
  </si>
  <si>
    <t>0.852 m</t>
  </si>
  <si>
    <t>1.002 m</t>
  </si>
  <si>
    <t>-2.184 m NAP</t>
  </si>
  <si>
    <t>-1.86 m NAP</t>
  </si>
  <si>
    <t>101465-pb15</t>
  </si>
  <si>
    <t>101465-Pb2</t>
  </si>
  <si>
    <t>Eerste Kade 63, 2806 PL Gouda</t>
  </si>
  <si>
    <t>0.57 m</t>
  </si>
  <si>
    <t>-2.077 m NAP</t>
  </si>
  <si>
    <t>101465-pb2-dl</t>
  </si>
  <si>
    <t>Noothoven van Goorstraat 56, 2806 RE Gouda</t>
  </si>
  <si>
    <t>0.809 m</t>
  </si>
  <si>
    <t>-2.201 m NAP</t>
  </si>
  <si>
    <t>-3.755 m NAP</t>
  </si>
  <si>
    <t>-1.96 m NAP</t>
  </si>
  <si>
    <t>101465-Pb3</t>
  </si>
  <si>
    <t>Agatha Dekenstraat 6, 2806 PP Gouda</t>
  </si>
  <si>
    <t>1.12 m</t>
  </si>
  <si>
    <t>-2.029 m NAP</t>
  </si>
  <si>
    <t>-2.39 m NAP</t>
  </si>
  <si>
    <t>-1.6 m NAP</t>
  </si>
  <si>
    <t>101465-Pb4</t>
  </si>
  <si>
    <t>1e Hieronymus van Alphenstraat 19, 2806 PA Gouda</t>
  </si>
  <si>
    <t>0.69 m</t>
  </si>
  <si>
    <t>1.05 m</t>
  </si>
  <si>
    <t>-2.22 m NAP</t>
  </si>
  <si>
    <t>101465-Pb5</t>
  </si>
  <si>
    <t>1e Hieronymus van Alphenstraat 100, 2806 PV Gouda</t>
  </si>
  <si>
    <t>0.61 m</t>
  </si>
  <si>
    <t>0.96 m</t>
  </si>
  <si>
    <t>-2.001 m NAP</t>
  </si>
  <si>
    <t>-1.61 m NAP</t>
  </si>
  <si>
    <t>101465-Pb6</t>
  </si>
  <si>
    <t>1e Hieronymus van Alphenstraat 41, 2806 PB Gouda</t>
  </si>
  <si>
    <t>-2.236 m NAP</t>
  </si>
  <si>
    <t>-2.53 m NAP</t>
  </si>
  <si>
    <t>-1.93 m NAP</t>
  </si>
  <si>
    <t>101465-Pb7</t>
  </si>
  <si>
    <t>Derde Kade 129, 2806 RN Gouda</t>
  </si>
  <si>
    <t>-2.219 m NAP</t>
  </si>
  <si>
    <t>-2.42 m NAP</t>
  </si>
  <si>
    <t>101465-Pb8</t>
  </si>
  <si>
    <t>1e Hieronymus van Alphenstraat 88, 2806 PV Gouda</t>
  </si>
  <si>
    <t>1.03 m</t>
  </si>
  <si>
    <t>-2.237 m NAP</t>
  </si>
  <si>
    <t>-2.51 m NAP</t>
  </si>
  <si>
    <t>-2.02 m NAP</t>
  </si>
  <si>
    <t>101465-Pb9</t>
  </si>
  <si>
    <t>Binnenkade 38, 2806 AZ Gouda</t>
  </si>
  <si>
    <t>0.44 m</t>
  </si>
  <si>
    <t>-2.027 m NAP</t>
  </si>
  <si>
    <t>-1.75 m NAP</t>
  </si>
  <si>
    <t>101565-01</t>
  </si>
  <si>
    <t>IJssellaan 15, 2806 TB Gouda</t>
  </si>
  <si>
    <t>0.175 m</t>
  </si>
  <si>
    <t>0.435 m</t>
  </si>
  <si>
    <t>-1.949 m NAP</t>
  </si>
  <si>
    <t>-2.2 m NAP</t>
  </si>
  <si>
    <t>101565-02</t>
  </si>
  <si>
    <t>IJssellaan 2, 2806 TK Gouda</t>
  </si>
  <si>
    <t>0.309 m</t>
  </si>
  <si>
    <t>0.629 m</t>
  </si>
  <si>
    <t>-2.019 m NAP</t>
  </si>
  <si>
    <t>-1.78 m NAP</t>
  </si>
  <si>
    <t>101565-03</t>
  </si>
  <si>
    <t>IJssellaan 65, 2806 TC Gouda</t>
  </si>
  <si>
    <t>0.168 m</t>
  </si>
  <si>
    <t>0.558 m</t>
  </si>
  <si>
    <t>-2.045 m NAP</t>
  </si>
  <si>
    <t>-3.267 m NAP</t>
  </si>
  <si>
    <t>-1.4 m NAP</t>
  </si>
  <si>
    <t>101565-04</t>
  </si>
  <si>
    <t>IJssellaan 14, 2806 TK Gouda</t>
  </si>
  <si>
    <t>0.347 m</t>
  </si>
  <si>
    <t>0.577 m</t>
  </si>
  <si>
    <t>-2.094 m NAP</t>
  </si>
  <si>
    <t>101565-05</t>
  </si>
  <si>
    <t>Kolfwetering 123, 2806 VE Gouda</t>
  </si>
  <si>
    <t>0.488 m</t>
  </si>
  <si>
    <t>0.778 m</t>
  </si>
  <si>
    <t>-2.163 m NAP</t>
  </si>
  <si>
    <t>-3.07 m NAP</t>
  </si>
  <si>
    <t>101565-06</t>
  </si>
  <si>
    <t>IJssellaan 40B, 2806 TL Gouda</t>
  </si>
  <si>
    <t>0.36 m</t>
  </si>
  <si>
    <t>-1.954 m NAP</t>
  </si>
  <si>
    <t>101565-07</t>
  </si>
  <si>
    <t>IJssellaan 115, 2806 TE Gouda</t>
  </si>
  <si>
    <t>0.389 m</t>
  </si>
  <si>
    <t>0.769 m</t>
  </si>
  <si>
    <t>-2.022 m NAP</t>
  </si>
  <si>
    <t>-2.34 m NAP</t>
  </si>
  <si>
    <t>101565-08</t>
  </si>
  <si>
    <t>IJssellaan 80, 2806 TM Gouda</t>
  </si>
  <si>
    <t>0.342 m</t>
  </si>
  <si>
    <t>0.592 m</t>
  </si>
  <si>
    <t>-1.873 m NAP</t>
  </si>
  <si>
    <t>101565-09</t>
  </si>
  <si>
    <t>Burgemeester Martenssingel 96, 2806 CX Gouda</t>
  </si>
  <si>
    <t>0.449 m</t>
  </si>
  <si>
    <t>0.719 m</t>
  </si>
  <si>
    <t>-1.998 m NAP</t>
  </si>
  <si>
    <t>-2.28 m NAP</t>
  </si>
  <si>
    <t>-1.51 m NAP</t>
  </si>
  <si>
    <t>101565-10</t>
  </si>
  <si>
    <t>Burgemeester Martensstraat 59, 2806 CJ Gouda</t>
  </si>
  <si>
    <t>0.573 m</t>
  </si>
  <si>
    <t>1.053 m</t>
  </si>
  <si>
    <t>-0.84 m NAP</t>
  </si>
  <si>
    <t>-1.17 m NAP</t>
  </si>
  <si>
    <t>-0.61 m NAP</t>
  </si>
  <si>
    <t>101565-11</t>
  </si>
  <si>
    <t>Burgemeester Martensstraat 8, 2806 CK Gouda</t>
  </si>
  <si>
    <t>0.685 m</t>
  </si>
  <si>
    <t>1.435 m</t>
  </si>
  <si>
    <t>-1.685 m NAP</t>
  </si>
  <si>
    <t>-2.38 m NAP</t>
  </si>
  <si>
    <t>-1.16 m NAP</t>
  </si>
  <si>
    <t>101565-12</t>
  </si>
  <si>
    <t>Burgemeester Martensstraat 1, 2806 CJ Gouda</t>
  </si>
  <si>
    <t>0.402 m</t>
  </si>
  <si>
    <t>0.661 m</t>
  </si>
  <si>
    <t>-1.813 m NAP</t>
  </si>
  <si>
    <t>-2.856 m NAP</t>
  </si>
  <si>
    <t>-1.513 m NAP</t>
  </si>
  <si>
    <t>101565-13</t>
  </si>
  <si>
    <t>Burgemeester Martenssingel 106, 2806 CX Gouda</t>
  </si>
  <si>
    <t>0.021 m</t>
  </si>
  <si>
    <t>1.021 m</t>
  </si>
  <si>
    <t>-1.894 m NAP</t>
  </si>
  <si>
    <t>101565-14</t>
  </si>
  <si>
    <t>Burgemeester Martenssingel 139, 2806 CT Gouda</t>
  </si>
  <si>
    <t>0.374 m</t>
  </si>
  <si>
    <t>0.654 m</t>
  </si>
  <si>
    <t>-2.143 m NAP</t>
  </si>
  <si>
    <t>101565-15</t>
  </si>
  <si>
    <t>IJssellaan 167B, 2806 TG Gouda</t>
  </si>
  <si>
    <t>0.441 m</t>
  </si>
  <si>
    <t>0.861 m</t>
  </si>
  <si>
    <t>-1.69 m NAP</t>
  </si>
  <si>
    <t>101565-16</t>
  </si>
  <si>
    <t>IJssellaan 179, 2806 TH Gouda</t>
  </si>
  <si>
    <t>0.375 m</t>
  </si>
  <si>
    <t>0.815 m</t>
  </si>
  <si>
    <t>-1.937 m NAP</t>
  </si>
  <si>
    <t>-2.25 m NAP</t>
  </si>
  <si>
    <t>101565-17</t>
  </si>
  <si>
    <t>IJssellaan 152, 2806 TN Gouda</t>
  </si>
  <si>
    <t>0.781 m</t>
  </si>
  <si>
    <t>-1.923 m NAP</t>
  </si>
  <si>
    <t>-2.901 m NAP</t>
  </si>
  <si>
    <t>-1.336 m NAP</t>
  </si>
  <si>
    <t>101565-18</t>
  </si>
  <si>
    <t>IJssellaan 221, 2806 TJ Gouda</t>
  </si>
  <si>
    <t>0.496 m</t>
  </si>
  <si>
    <t>0.886 m</t>
  </si>
  <si>
    <t>-2.147 m NAP</t>
  </si>
  <si>
    <t>-3.35 m NAP</t>
  </si>
  <si>
    <t>-1.81 m NAP</t>
  </si>
  <si>
    <t>101565-19</t>
  </si>
  <si>
    <t>IJssellaan 235, 2806 TJ Gouda, Nederland</t>
  </si>
  <si>
    <t>0.601 m</t>
  </si>
  <si>
    <t>1.891 m</t>
  </si>
  <si>
    <t>-2.172 m NAP</t>
  </si>
  <si>
    <t>-3.23 m NAP</t>
  </si>
  <si>
    <t>101565-21</t>
  </si>
  <si>
    <t>F.W. Reitzstraat 57, 2806 TR Gouda</t>
  </si>
  <si>
    <t>0.606 m</t>
  </si>
  <si>
    <t>2.076 m</t>
  </si>
  <si>
    <t>-3.51 m NAP</t>
  </si>
  <si>
    <t>101565-22</t>
  </si>
  <si>
    <t>F.W. Reitzstraat 39, 2806 TR Gouda</t>
  </si>
  <si>
    <t>0.093 m</t>
  </si>
  <si>
    <t>0.783 m</t>
  </si>
  <si>
    <t>-1.909 m NAP</t>
  </si>
  <si>
    <t>-2.14 m NAP</t>
  </si>
  <si>
    <t>-1.37 m NAP</t>
  </si>
  <si>
    <t>101565-23</t>
  </si>
  <si>
    <t>F.W. Reitzstraat 17, 2806 TP Gouda</t>
  </si>
  <si>
    <t>0.78 m</t>
  </si>
  <si>
    <t>-1.918 m NAP</t>
  </si>
  <si>
    <t>-2.03 m NAP</t>
  </si>
  <si>
    <t>-1.73 m NAP</t>
  </si>
  <si>
    <t>101565-24</t>
  </si>
  <si>
    <t>F.W. Reitzstraat 1A, 2806 TP Gouda</t>
  </si>
  <si>
    <t>0.03 m</t>
  </si>
  <si>
    <t>0.68 m</t>
  </si>
  <si>
    <t>-1.31 m NAP</t>
  </si>
  <si>
    <t>101565-25</t>
  </si>
  <si>
    <t>Burgemeester Martenssingel 129, 2806 CS Gouda</t>
  </si>
  <si>
    <t>101565-26</t>
  </si>
  <si>
    <t>Burgemeester Martenssingel 103a, 2806 CS Gouda</t>
  </si>
  <si>
    <t>0.471 m</t>
  </si>
  <si>
    <t>0.711 m</t>
  </si>
  <si>
    <t>-2.06 m NAP</t>
  </si>
  <si>
    <t>-1.64 m NAP</t>
  </si>
  <si>
    <t>101565-27</t>
  </si>
  <si>
    <t>Burgemeester Martenssingel 95, 2806 CG Gouda</t>
  </si>
  <si>
    <t>0.461 m</t>
  </si>
  <si>
    <t>-1.887 m NAP</t>
  </si>
  <si>
    <t>101565-28</t>
  </si>
  <si>
    <t>De la Reylaan 10, 2806 DB Gouda</t>
  </si>
  <si>
    <t>0.387 m</t>
  </si>
  <si>
    <t>0.657 m</t>
  </si>
  <si>
    <t>101565-29</t>
  </si>
  <si>
    <t>Fourieweg 14, 2806 VA Gouda</t>
  </si>
  <si>
    <t>0.378 m</t>
  </si>
  <si>
    <t>0.638 m</t>
  </si>
  <si>
    <t>-1.769 m NAP</t>
  </si>
  <si>
    <t>101565-30</t>
  </si>
  <si>
    <t>Pretoriaplein 8, 2806 TX Gouda</t>
  </si>
  <si>
    <t>0.325 m</t>
  </si>
  <si>
    <t>0.525 m</t>
  </si>
  <si>
    <t>-2.941 m NAP</t>
  </si>
  <si>
    <t>-3.34 m NAP</t>
  </si>
  <si>
    <t>-2.77 m NAP</t>
  </si>
  <si>
    <t>101565-31</t>
  </si>
  <si>
    <t>Pretoriaplein 46, 2806 TZ Gouda</t>
  </si>
  <si>
    <t>0.388 m</t>
  </si>
  <si>
    <t>-1.968 m NAP</t>
  </si>
  <si>
    <t>101565-32</t>
  </si>
  <si>
    <t>Pretoriaplein 55, 2806 TW Gouda</t>
  </si>
  <si>
    <t>0.371 m</t>
  </si>
  <si>
    <t>0.551 m</t>
  </si>
  <si>
    <t>-1.946 m NAP</t>
  </si>
  <si>
    <t>-2.13 m NAP</t>
  </si>
  <si>
    <t>-1.79 m NAP</t>
  </si>
  <si>
    <t>101565-33</t>
  </si>
  <si>
    <t>Pretoriaplein 33, 2806 TW Gouda</t>
  </si>
  <si>
    <t>0.181 m</t>
  </si>
  <si>
    <t>0.411 m</t>
  </si>
  <si>
    <t>-1.924 m NAP</t>
  </si>
  <si>
    <t>-2.18 m NAP</t>
  </si>
  <si>
    <t>101565-34</t>
  </si>
  <si>
    <t>Cronjéstraat 5, 2806 TV Gouda</t>
  </si>
  <si>
    <t>0.442 m</t>
  </si>
  <si>
    <t>0.642 m</t>
  </si>
  <si>
    <t>-1.841 m NAP</t>
  </si>
  <si>
    <t>-2.04 m NAP</t>
  </si>
  <si>
    <t>101565-35</t>
  </si>
  <si>
    <t>Cronjéstraat 15, 2806 TV Gouda</t>
  </si>
  <si>
    <t>-1.164 m NAP</t>
  </si>
  <si>
    <t>-0.87 m NAP</t>
  </si>
  <si>
    <t>101565-36</t>
  </si>
  <si>
    <t>Cronjéstraat 16, 2806 TV Gouda</t>
  </si>
  <si>
    <t>0.327 m</t>
  </si>
  <si>
    <t>0.637 m</t>
  </si>
  <si>
    <t>-2.026 m NAP</t>
  </si>
  <si>
    <t>101565-37</t>
  </si>
  <si>
    <t>Cronjéstraat 22, 2806 TV Gouda</t>
  </si>
  <si>
    <t>0.216 m</t>
  </si>
  <si>
    <t>0.576 m</t>
  </si>
  <si>
    <t>-1.965 m NAP</t>
  </si>
  <si>
    <t>101565-38</t>
  </si>
  <si>
    <t>Cronjéstraat 25, 2806 TV Gouda</t>
  </si>
  <si>
    <t>0.393 m</t>
  </si>
  <si>
    <t>0.703 m</t>
  </si>
  <si>
    <t>-2.011 m NAP</t>
  </si>
  <si>
    <t>-2.27 m NAP</t>
  </si>
  <si>
    <t>101565-39</t>
  </si>
  <si>
    <t>Christiaan de Wetstraat 25, 2806 VD Gouda</t>
  </si>
  <si>
    <t>0.271 m</t>
  </si>
  <si>
    <t>-2.007 m NAP</t>
  </si>
  <si>
    <t>101565-40</t>
  </si>
  <si>
    <t>Christiaan de Wetstraat 16, 2806 VD Gouda</t>
  </si>
  <si>
    <t>0.409 m</t>
  </si>
  <si>
    <t>-1.978 m NAP</t>
  </si>
  <si>
    <t>101565-41</t>
  </si>
  <si>
    <t>Doctor Leydsstraat 15, 2806 VB Gouda</t>
  </si>
  <si>
    <t>0.25 m</t>
  </si>
  <si>
    <t>-1.981 m NAP</t>
  </si>
  <si>
    <t>101565-42</t>
  </si>
  <si>
    <t>De la Reylaan 36, 2806 DB Gouda</t>
  </si>
  <si>
    <t>0.655 m</t>
  </si>
  <si>
    <t>-1.842 m NAP</t>
  </si>
  <si>
    <t>-2.12 m NAP</t>
  </si>
  <si>
    <t>-1.67 m NAP</t>
  </si>
  <si>
    <t>101565-43</t>
  </si>
  <si>
    <t>Pretoriaplein 27, 2806 TW Gouda</t>
  </si>
  <si>
    <t>0.322 m</t>
  </si>
  <si>
    <t>-1.922 m NAP</t>
  </si>
  <si>
    <t>-1.74 m NAP</t>
  </si>
  <si>
    <t>101565-44</t>
  </si>
  <si>
    <t>Pretoriaplein 13, 2806 TW Gouda</t>
  </si>
  <si>
    <t>0.39 m</t>
  </si>
  <si>
    <t>-1.883 m NAP</t>
  </si>
  <si>
    <t>101565-45</t>
  </si>
  <si>
    <t>Fourieweg 7, 2806 VA Gouda</t>
  </si>
  <si>
    <t>0.352 m</t>
  </si>
  <si>
    <t>0.536 m</t>
  </si>
  <si>
    <t>-1.966 m NAP</t>
  </si>
  <si>
    <t>-3.135 m NAP</t>
  </si>
  <si>
    <t>-1.681 m NAP</t>
  </si>
  <si>
    <t>101565-46</t>
  </si>
  <si>
    <t>De la Reylaan 22, 2806 DB Gouda</t>
  </si>
  <si>
    <t>0.472 m</t>
  </si>
  <si>
    <t>0.672 m</t>
  </si>
  <si>
    <t>-1.985 m NAP</t>
  </si>
  <si>
    <t>-2.19 m NAP</t>
  </si>
  <si>
    <t>-1.84 m NAP</t>
  </si>
  <si>
    <t>101565-47</t>
  </si>
  <si>
    <t>De la Reylaan 32, 2806 DB Gouda</t>
  </si>
  <si>
    <t>0.31 m</t>
  </si>
  <si>
    <t>-1.935 m NAP</t>
  </si>
  <si>
    <t>101565-48</t>
  </si>
  <si>
    <t>Christiaan de Wetstraat 3, 2806 VC Gouda</t>
  </si>
  <si>
    <t>0.258 m</t>
  </si>
  <si>
    <t>0.498 m</t>
  </si>
  <si>
    <t>-2.102 m NAP</t>
  </si>
  <si>
    <t>101565-49</t>
  </si>
  <si>
    <t>Christiaan de Wetstraat 9, 2806 VC Gouda</t>
  </si>
  <si>
    <t>0.323 m</t>
  </si>
  <si>
    <t>0.663 m</t>
  </si>
  <si>
    <t>-2.223 m NAP</t>
  </si>
  <si>
    <t>101565-50</t>
  </si>
  <si>
    <t>De la Reylaan 37, 2806 DA Gouda</t>
  </si>
  <si>
    <t>0.291 m</t>
  </si>
  <si>
    <t>0.501 m</t>
  </si>
  <si>
    <t>-2.032 m NAP</t>
  </si>
  <si>
    <t>-1.89 m NAP</t>
  </si>
  <si>
    <t>101565-51</t>
  </si>
  <si>
    <t>De la Reylaan 45, 2806 DA Gouda</t>
  </si>
  <si>
    <t>0.431 m</t>
  </si>
  <si>
    <t>0.721 m</t>
  </si>
  <si>
    <t>-1.956 m NAP</t>
  </si>
  <si>
    <t>-1.77 m NAP</t>
  </si>
  <si>
    <t>101565-54</t>
  </si>
  <si>
    <t>Van Itersonlaan 18a, 2806 DH Gouda</t>
  </si>
  <si>
    <t>0.178 m</t>
  </si>
  <si>
    <t>0.578 m</t>
  </si>
  <si>
    <t>-1.943 m NAP</t>
  </si>
  <si>
    <t>101565-55</t>
  </si>
  <si>
    <t>Van Itersonlaan 10, 2806 DG Gouda</t>
  </si>
  <si>
    <t>0.705 m</t>
  </si>
  <si>
    <t>-1.993 m NAP</t>
  </si>
  <si>
    <t>-3.19 m NAP</t>
  </si>
  <si>
    <t>101565-56</t>
  </si>
  <si>
    <t>Burgemeester Martenssingel 87, 2806 CR Gouda</t>
  </si>
  <si>
    <t>0.338 m</t>
  </si>
  <si>
    <t>0.538 m</t>
  </si>
  <si>
    <t>-1.963 m NAP</t>
  </si>
  <si>
    <t>-1.85 m NAP</t>
  </si>
  <si>
    <t>101565-57</t>
  </si>
  <si>
    <t>Burgemeester Martenssingel 75, 2806 CR Gouda</t>
  </si>
  <si>
    <t>0.055 m</t>
  </si>
  <si>
    <t>0.475 m</t>
  </si>
  <si>
    <t>101565-58</t>
  </si>
  <si>
    <t>Van Itersonlaan 4, 2806 DG Gouda</t>
  </si>
  <si>
    <t>101565-59</t>
  </si>
  <si>
    <t>Van Itersonlaan 13, 2806 DE Gouda</t>
  </si>
  <si>
    <t>0.255 m</t>
  </si>
  <si>
    <t>-3.158 m NAP</t>
  </si>
  <si>
    <t>-1.627 m NAP</t>
  </si>
  <si>
    <t>101565-60</t>
  </si>
  <si>
    <t>Van Itersonlaan 1, 2806 DD Gouda</t>
  </si>
  <si>
    <t>0.04 m</t>
  </si>
  <si>
    <t>-1.789 m NAP</t>
  </si>
  <si>
    <t>-1.5 m NAP</t>
  </si>
  <si>
    <t>101565-61</t>
  </si>
  <si>
    <t>Burgemeester Martenssingel 65A, 2806 CP Gouda</t>
  </si>
  <si>
    <t>0.369 m</t>
  </si>
  <si>
    <t>0.519 m</t>
  </si>
  <si>
    <t>-1.903 m NAP</t>
  </si>
  <si>
    <t>-1.76 m NAP</t>
  </si>
  <si>
    <t>101565-62</t>
  </si>
  <si>
    <t>Zoutmanstraat 58, 2806 XD Gouda</t>
  </si>
  <si>
    <t>0.383 m</t>
  </si>
  <si>
    <t>0.743 m</t>
  </si>
  <si>
    <t>-2.047 m NAP</t>
  </si>
  <si>
    <t>101565-63</t>
  </si>
  <si>
    <t>Krugerlaan 81, 2806 ED Gouda</t>
  </si>
  <si>
    <t>0.611 m</t>
  </si>
  <si>
    <t>101565-64</t>
  </si>
  <si>
    <t>Zoutmanstraat 70, 2806 XD Gouda</t>
  </si>
  <si>
    <t>0.307 m</t>
  </si>
  <si>
    <t>0.547 m</t>
  </si>
  <si>
    <t>101565-65</t>
  </si>
  <si>
    <t>Krugerlaan 84, 2806 EL Gouda</t>
  </si>
  <si>
    <t>0.2 m</t>
  </si>
  <si>
    <t>-1.932 m NAP</t>
  </si>
  <si>
    <t>-2.08 m NAP</t>
  </si>
  <si>
    <t>101565-66</t>
  </si>
  <si>
    <t>Krugerlaan 100, 2806 EL Gouda</t>
  </si>
  <si>
    <t>0.15 m</t>
  </si>
  <si>
    <t>101565-67</t>
  </si>
  <si>
    <t>Krugerlaan 143, 2806 EE Gouda</t>
  </si>
  <si>
    <t>0.276 m</t>
  </si>
  <si>
    <t>0.586 m</t>
  </si>
  <si>
    <t>-1.885 m NAP</t>
  </si>
  <si>
    <t>101565-68</t>
  </si>
  <si>
    <t>Cronjéstraat 2, 2806 TV Gouda</t>
  </si>
  <si>
    <t>0.514 m</t>
  </si>
  <si>
    <t>0.714 m</t>
  </si>
  <si>
    <t>-1.973 m NAP</t>
  </si>
  <si>
    <t>101565-70</t>
  </si>
  <si>
    <t>Burgemeester Martenssingel 55, 2806 CM Gouda</t>
  </si>
  <si>
    <t>-1.933 m NAP</t>
  </si>
  <si>
    <t>-1.83 m NAP</t>
  </si>
  <si>
    <t>101565-71</t>
  </si>
  <si>
    <t>Burgemeester Martenssingel 35, 2806 CL Gouda</t>
  </si>
  <si>
    <t>0.546 m</t>
  </si>
  <si>
    <t>-1.65 m NAP</t>
  </si>
  <si>
    <t>101565-72</t>
  </si>
  <si>
    <t>-2.049 m NAP</t>
  </si>
  <si>
    <t>-3.48 m NAP</t>
  </si>
  <si>
    <t>101565-73</t>
  </si>
  <si>
    <t>Dutoitstraat 1, 2806 DJ Gouda</t>
  </si>
  <si>
    <t>0.08 m</t>
  </si>
  <si>
    <t>-2.204 m NAP</t>
  </si>
  <si>
    <t>-2.43 m NAP</t>
  </si>
  <si>
    <t>-1.46 m NAP</t>
  </si>
  <si>
    <t>101565-74</t>
  </si>
  <si>
    <t>Bothastraat 2, 2806 EM Gouda</t>
  </si>
  <si>
    <t>0.458 m</t>
  </si>
  <si>
    <t>-1.898 m NAP</t>
  </si>
  <si>
    <t>-2.837 m NAP</t>
  </si>
  <si>
    <t>101565-75</t>
  </si>
  <si>
    <t>Bothastraat 14, 2806 EM Gouda</t>
  </si>
  <si>
    <t>0.5 m</t>
  </si>
  <si>
    <t>-1.773 m NAP</t>
  </si>
  <si>
    <t>101565-76</t>
  </si>
  <si>
    <t>101565-77</t>
  </si>
  <si>
    <t>101565-78</t>
  </si>
  <si>
    <t>101565-79</t>
  </si>
  <si>
    <t>101592-362</t>
  </si>
  <si>
    <t>Reigerstraat 80, 2802 EP Gouda</t>
  </si>
  <si>
    <t>-2.407 m NAP</t>
  </si>
  <si>
    <t>-2.63 m NAP</t>
  </si>
  <si>
    <t>101592-363</t>
  </si>
  <si>
    <t>Westerkade 62, 2802 SM Gouda</t>
  </si>
  <si>
    <t>-2.366 m NAP</t>
  </si>
  <si>
    <t>101592-364</t>
  </si>
  <si>
    <t>Westerkade 14, 2802 SL Gouda</t>
  </si>
  <si>
    <t>0.535 m</t>
  </si>
  <si>
    <t>-2.352 m NAP</t>
  </si>
  <si>
    <t>-3.603 m NAP</t>
  </si>
  <si>
    <t>-2.095 m NAP</t>
  </si>
  <si>
    <t>101592-365</t>
  </si>
  <si>
    <t>Westerom 18A, 2802 EX Gouda</t>
  </si>
  <si>
    <t>0.616 m</t>
  </si>
  <si>
    <t>0.736 m</t>
  </si>
  <si>
    <t>-2.298 m NAP</t>
  </si>
  <si>
    <t>-2.54 m NAP</t>
  </si>
  <si>
    <t>101592-366</t>
  </si>
  <si>
    <t>Sint Jobstraat 9, 2802 EW Gouda</t>
  </si>
  <si>
    <t>0.567 m</t>
  </si>
  <si>
    <t>0.767 m</t>
  </si>
  <si>
    <t>-2.369 m NAP</t>
  </si>
  <si>
    <t>101592-367</t>
  </si>
  <si>
    <t>Walvisstraat 96, 2802 SE Gouda</t>
  </si>
  <si>
    <t>0.679 m</t>
  </si>
  <si>
    <t>0.829 m</t>
  </si>
  <si>
    <t>-2.5 m NAP</t>
  </si>
  <si>
    <t>101592-368</t>
  </si>
  <si>
    <t>Reigerstraat 30, 2802 EN Gouda</t>
  </si>
  <si>
    <t>0.516 m</t>
  </si>
  <si>
    <t>0.746 m</t>
  </si>
  <si>
    <t>-2.408 m NAP</t>
  </si>
  <si>
    <t>101592-369</t>
  </si>
  <si>
    <t>Lazaruskade 41, 2802 ER Gouda</t>
  </si>
  <si>
    <t>0.757 m</t>
  </si>
  <si>
    <t>0.937 m</t>
  </si>
  <si>
    <t>-2.362 m NAP</t>
  </si>
  <si>
    <t>101592-372</t>
  </si>
  <si>
    <t>Onder de Boompjes 79, 2802 AS Gouda</t>
  </si>
  <si>
    <t>0.597 m</t>
  </si>
  <si>
    <t>0.807 m</t>
  </si>
  <si>
    <t>-2.66 m NAP</t>
  </si>
  <si>
    <t>101592-373</t>
  </si>
  <si>
    <t>Onder de Boompjes 113, 2802 AS Gouda</t>
  </si>
  <si>
    <t>0.251 m</t>
  </si>
  <si>
    <t>-2.473 m NAP</t>
  </si>
  <si>
    <t>-2.84 m NAP</t>
  </si>
  <si>
    <t>101592-374</t>
  </si>
  <si>
    <t>Vogelplein 45, 2802 CK Gouda</t>
  </si>
  <si>
    <t>0.445 m</t>
  </si>
  <si>
    <t>-2.433 m NAP</t>
  </si>
  <si>
    <t>-3.506 m NAP</t>
  </si>
  <si>
    <t>-2.272 m NAP</t>
  </si>
  <si>
    <t>101592-375</t>
  </si>
  <si>
    <t>Kon. Wilhelminaweg 310, 2802 HZ Gouda</t>
  </si>
  <si>
    <t>0.539 m</t>
  </si>
  <si>
    <t>0.729 m</t>
  </si>
  <si>
    <t>-2.426 m NAP</t>
  </si>
  <si>
    <t>-2.62 m NAP</t>
  </si>
  <si>
    <t>101592-376</t>
  </si>
  <si>
    <t>Kon. Wilhelminaweg 290, 2802 HX Gouda</t>
  </si>
  <si>
    <t>0.33 m</t>
  </si>
  <si>
    <t>-2.456 m NAP</t>
  </si>
  <si>
    <t>-3.22 m NAP</t>
  </si>
  <si>
    <t>101592-377</t>
  </si>
  <si>
    <t>Kon. Wilhelminaweg 236, 2802 HW Gouda</t>
  </si>
  <si>
    <t>0.701 m</t>
  </si>
  <si>
    <t>-2.432 m NAP</t>
  </si>
  <si>
    <t>-2.88 m NAP</t>
  </si>
  <si>
    <t>101592-378</t>
  </si>
  <si>
    <t>Kievitstraat 105, 2802 EG Gouda</t>
  </si>
  <si>
    <t>0.808 m</t>
  </si>
  <si>
    <t>-2.404 m NAP</t>
  </si>
  <si>
    <t>-2.59 m NAP</t>
  </si>
  <si>
    <t>101592-379</t>
  </si>
  <si>
    <t>0.527 m</t>
  </si>
  <si>
    <t>0.907 m</t>
  </si>
  <si>
    <t>-2.539 m NAP</t>
  </si>
  <si>
    <t>-2.86 m NAP</t>
  </si>
  <si>
    <t>101592-380</t>
  </si>
  <si>
    <t>Reigerstraat 40, 2802 EN Gouda</t>
  </si>
  <si>
    <t>0.422 m</t>
  </si>
  <si>
    <t>0.739 m</t>
  </si>
  <si>
    <t>-2.501 m NAP</t>
  </si>
  <si>
    <t>-3.729 m NAP</t>
  </si>
  <si>
    <t>101592-381</t>
  </si>
  <si>
    <t>Reigerstraat 4, 2802 EN Gouda</t>
  </si>
  <si>
    <t>0.426 m</t>
  </si>
  <si>
    <t>0.776 m</t>
  </si>
  <si>
    <t>-2.472 m NAP</t>
  </si>
  <si>
    <t>-2.74 m NAP</t>
  </si>
  <si>
    <t>101592-382</t>
  </si>
  <si>
    <t>Westerom 20, 2802 EX Gouda</t>
  </si>
  <si>
    <t>0.747 m</t>
  </si>
  <si>
    <t>-2.357 m NAP</t>
  </si>
  <si>
    <t>101592-383</t>
  </si>
  <si>
    <t>Kievitstraat 39, 2802 EE Gouda</t>
  </si>
  <si>
    <t>-2.564 m NAP</t>
  </si>
  <si>
    <t>-2.68 m NAP</t>
  </si>
  <si>
    <t>101592-384</t>
  </si>
  <si>
    <t>Roerdompstraat 59, 2802 CS Gouda</t>
  </si>
  <si>
    <t>0.497 m</t>
  </si>
  <si>
    <t>0.827 m</t>
  </si>
  <si>
    <t>-2.586 m NAP</t>
  </si>
  <si>
    <t>-2.73 m NAP</t>
  </si>
  <si>
    <t>101592-385</t>
  </si>
  <si>
    <t>Wielewaalstraat 27, 2802 CS Gouda</t>
  </si>
  <si>
    <t>0.09 m</t>
  </si>
  <si>
    <t>0.86 m</t>
  </si>
  <si>
    <t>-2.474 m NAP</t>
  </si>
  <si>
    <t>101592-386</t>
  </si>
  <si>
    <t>Kievitstraat 52, 2802 EK Gouda</t>
  </si>
  <si>
    <t>0.425 m</t>
  </si>
  <si>
    <t>0.735 m</t>
  </si>
  <si>
    <t>-2.558 m NAP</t>
  </si>
  <si>
    <t>101592-387</t>
  </si>
  <si>
    <t>Koekoekstraat 47, 2802 CB Gouda</t>
  </si>
  <si>
    <t>0.439 m</t>
  </si>
  <si>
    <t>0.589 m</t>
  </si>
  <si>
    <t>-2.424 m NAP</t>
  </si>
  <si>
    <t>101592-388</t>
  </si>
  <si>
    <t>0.091 m</t>
  </si>
  <si>
    <t>0.511 m</t>
  </si>
  <si>
    <t>-2.411 m NAP</t>
  </si>
  <si>
    <t>-2.89 m NAP</t>
  </si>
  <si>
    <t>101592-389</t>
  </si>
  <si>
    <t>Koekoekstraat 26, 2802 CD Gouda</t>
  </si>
  <si>
    <t>0.164 m</t>
  </si>
  <si>
    <t>-2.255 m NAP</t>
  </si>
  <si>
    <t>-2.56 m NAP</t>
  </si>
  <si>
    <t>-2.01 m NAP</t>
  </si>
  <si>
    <t>101592-390</t>
  </si>
  <si>
    <t>Koekoekstraat 38, 2802 CD Gouda</t>
  </si>
  <si>
    <t>0.77 m</t>
  </si>
  <si>
    <t>101592-391</t>
  </si>
  <si>
    <t>Gansstraat 23, 2802 CV Gouda</t>
  </si>
  <si>
    <t>0.722 m</t>
  </si>
  <si>
    <t>0.914 m</t>
  </si>
  <si>
    <t>-2.525 m NAP</t>
  </si>
  <si>
    <t>-3.346 m NAP</t>
  </si>
  <si>
    <t>-2.289 m NAP</t>
  </si>
  <si>
    <t>101592-392</t>
  </si>
  <si>
    <t>Karekietstraat 41, 2802 CM Gouda</t>
  </si>
  <si>
    <t>0.177 m</t>
  </si>
  <si>
    <t>-2.96 m NAP</t>
  </si>
  <si>
    <t>101592-393</t>
  </si>
  <si>
    <t>Karekietstraat 62, 2802 CP Gouda</t>
  </si>
  <si>
    <t>0.523 m</t>
  </si>
  <si>
    <t>0.893 m</t>
  </si>
  <si>
    <t>-2.513 m NAP</t>
  </si>
  <si>
    <t>-2.71 m NAP</t>
  </si>
  <si>
    <t>101592-394</t>
  </si>
  <si>
    <t>0.491 m</t>
  </si>
  <si>
    <t>-2.416 m NAP</t>
  </si>
  <si>
    <t>101592-395</t>
  </si>
  <si>
    <t>Vogelplein 37, 2802 CJ Gouda</t>
  </si>
  <si>
    <t>0.408 m</t>
  </si>
  <si>
    <t>-2.389 m NAP</t>
  </si>
  <si>
    <t>-3.573 m NAP</t>
  </si>
  <si>
    <t>-2.199 m NAP</t>
  </si>
  <si>
    <t>101592-396</t>
  </si>
  <si>
    <t>Koekoekstraat 59, 2802 CS Gouda</t>
  </si>
  <si>
    <t>-0.026 m</t>
  </si>
  <si>
    <t>0.604 m</t>
  </si>
  <si>
    <t>101592-397</t>
  </si>
  <si>
    <t>Koekoekplein 7, 2802 AZ Gouda</t>
  </si>
  <si>
    <t>1.576 m</t>
  </si>
  <si>
    <t>1.746 m</t>
  </si>
  <si>
    <t>-2.319 m NAP</t>
  </si>
  <si>
    <t>-2.55 m NAP</t>
  </si>
  <si>
    <t>-1.35 m NAP</t>
  </si>
  <si>
    <t>101592-399</t>
  </si>
  <si>
    <t>Roerdompstraat 20, 2802 CT Gouda</t>
  </si>
  <si>
    <t>0.406 m</t>
  </si>
  <si>
    <t>0.716 m</t>
  </si>
  <si>
    <t>-2.495 m NAP</t>
  </si>
  <si>
    <t>-2.75 m NAP</t>
  </si>
  <si>
    <t>101592-400</t>
  </si>
  <si>
    <t>-2.6 m NAP</t>
  </si>
  <si>
    <t>101592-401</t>
  </si>
  <si>
    <t>101592-402</t>
  </si>
  <si>
    <t>101592-403</t>
  </si>
  <si>
    <t>101616-pb09</t>
  </si>
  <si>
    <t>101616-pb1</t>
  </si>
  <si>
    <t>Vliegenstraat 36, 2805 GH Gouda</t>
  </si>
  <si>
    <t>0.559 m</t>
  </si>
  <si>
    <t>-2.573 m NAP</t>
  </si>
  <si>
    <t>-1.972 m NAP</t>
  </si>
  <si>
    <t>101616-pb10</t>
  </si>
  <si>
    <t>101616-pb11</t>
  </si>
  <si>
    <t>101616-pb12</t>
  </si>
  <si>
    <t>101616-pb13</t>
  </si>
  <si>
    <t>101616-pb14</t>
  </si>
  <si>
    <t>101616-pb15</t>
  </si>
  <si>
    <t>101616-pb16</t>
  </si>
  <si>
    <t>101616-pb17</t>
  </si>
  <si>
    <t>101616-pb18</t>
  </si>
  <si>
    <t>101616-pb19</t>
  </si>
  <si>
    <t>101616-pb2</t>
  </si>
  <si>
    <t>Vliegenstraat 2, 2805 GH Gouda</t>
  </si>
  <si>
    <t>0.339 m</t>
  </si>
  <si>
    <t>0.738 m</t>
  </si>
  <si>
    <t>-3.297 m NAP</t>
  </si>
  <si>
    <t>-1.803 m NAP</t>
  </si>
  <si>
    <t>101616-pb20</t>
  </si>
  <si>
    <t>101616-pb21</t>
  </si>
  <si>
    <t>101616-pb22</t>
  </si>
  <si>
    <t>101616-pb23</t>
  </si>
  <si>
    <t>101616-pb24</t>
  </si>
  <si>
    <t>101616-pb25</t>
  </si>
  <si>
    <t>101616-pb3</t>
  </si>
  <si>
    <t>Domela Nieuwenhuisstraat 20, 2805 GE Gouda</t>
  </si>
  <si>
    <t>0.089 m</t>
  </si>
  <si>
    <t>0.424 m</t>
  </si>
  <si>
    <t>-2.154 m NAP</t>
  </si>
  <si>
    <t>-3.465 m NAP</t>
  </si>
  <si>
    <t>-1.852 m NAP</t>
  </si>
  <si>
    <t>101616-pb4</t>
  </si>
  <si>
    <t>Groen van Prinsterersingel 17F, 2805 TD Gouda</t>
  </si>
  <si>
    <t>1.257 m</t>
  </si>
  <si>
    <t>1.424 m</t>
  </si>
  <si>
    <t>-2.803 m NAP</t>
  </si>
  <si>
    <t>-2.95 m NAP</t>
  </si>
  <si>
    <t>-2.169 m NAP</t>
  </si>
  <si>
    <t>101616-pb5</t>
  </si>
  <si>
    <t>Colijnstraat 52, 2805 GA Gouda</t>
  </si>
  <si>
    <t>0.677 m</t>
  </si>
  <si>
    <t>0.879 m</t>
  </si>
  <si>
    <t>-2.637 m NAP</t>
  </si>
  <si>
    <t>-2.126 m NAP</t>
  </si>
  <si>
    <t>101616-pb6</t>
  </si>
  <si>
    <t>Colijnstraat 1, 2805 SX Gouda</t>
  </si>
  <si>
    <t>-2.248 m NAP</t>
  </si>
  <si>
    <t>-3.261 m NAP</t>
  </si>
  <si>
    <t>101616-pb7</t>
  </si>
  <si>
    <t>Van Hallstraat 7, 2805 SK Gouda</t>
  </si>
  <si>
    <t>0.529 m</t>
  </si>
  <si>
    <t>0.732 m</t>
  </si>
  <si>
    <t>-3.194 m NAP</t>
  </si>
  <si>
    <t>-1.986 m NAP</t>
  </si>
  <si>
    <t>101616-pb8</t>
  </si>
  <si>
    <t>Cort van der Lindenstraat 13, 2805 SV Gouda</t>
  </si>
  <si>
    <t>0.464 m</t>
  </si>
  <si>
    <t>0.756 m</t>
  </si>
  <si>
    <t>-2.287 m NAP</t>
  </si>
  <si>
    <t>-3.262 m NAP</t>
  </si>
  <si>
    <t>-1.899 m NAP</t>
  </si>
  <si>
    <t>101634-11</t>
  </si>
  <si>
    <t>Vossenburchkade 35, 2805 PB Gouda</t>
  </si>
  <si>
    <t>0.223 m</t>
  </si>
  <si>
    <t>0.486 m</t>
  </si>
  <si>
    <t>-2.069 m NAP</t>
  </si>
  <si>
    <t>-3.239 m NAP</t>
  </si>
  <si>
    <t>-1.814 m NAP</t>
  </si>
  <si>
    <t>101634-12</t>
  </si>
  <si>
    <t>Vossenburchkade 48, 2805 PC Gouda</t>
  </si>
  <si>
    <t>0.771 m</t>
  </si>
  <si>
    <t>101634-13</t>
  </si>
  <si>
    <t>Vossenburchkade 58, 2805 PC Gouda</t>
  </si>
  <si>
    <t>0.405 m</t>
  </si>
  <si>
    <t>1.065 m</t>
  </si>
  <si>
    <t>101634-14</t>
  </si>
  <si>
    <t>Vossenburchkade 59, 2805 PC Gouda</t>
  </si>
  <si>
    <t>0.395 m</t>
  </si>
  <si>
    <t>0.855 m</t>
  </si>
  <si>
    <t>-2.092 m NAP</t>
  </si>
  <si>
    <t>-2.46 m NAP</t>
  </si>
  <si>
    <t>101634-15</t>
  </si>
  <si>
    <t>Gravin Beatrixstraat 28, 2805 PJ Gouda</t>
  </si>
  <si>
    <t>0.448 m</t>
  </si>
  <si>
    <t>0.758 m</t>
  </si>
  <si>
    <t>101634-16</t>
  </si>
  <si>
    <t>Gravin Beatrixstraat 15, 2805 PH Gouda</t>
  </si>
  <si>
    <t>0.21 m</t>
  </si>
  <si>
    <t>0.635 m</t>
  </si>
  <si>
    <t>-2.238 m NAP</t>
  </si>
  <si>
    <t>-3.448 m NAP</t>
  </si>
  <si>
    <t>-1.41 m NAP</t>
  </si>
  <si>
    <t>101634-17</t>
  </si>
  <si>
    <t>Gravin Beatrixstraat 2, 2805 PJ Gouda</t>
  </si>
  <si>
    <t>0.317 m</t>
  </si>
  <si>
    <t>0.607 m</t>
  </si>
  <si>
    <t>-2.225 m NAP</t>
  </si>
  <si>
    <t>-2.47 m NAP</t>
  </si>
  <si>
    <t>101634-18</t>
  </si>
  <si>
    <t>Graaf Florisweg 70, 2805 AM Gouda</t>
  </si>
  <si>
    <t>0.941 m</t>
  </si>
  <si>
    <t>-1.59 m NAP</t>
  </si>
  <si>
    <t>101634-19</t>
  </si>
  <si>
    <t>Hovenierskade 1, 2805 PK Gouda</t>
  </si>
  <si>
    <t>0.782 m</t>
  </si>
  <si>
    <t>1.052 m</t>
  </si>
  <si>
    <t>-2.372 m NAP</t>
  </si>
  <si>
    <t>101634-20</t>
  </si>
  <si>
    <t>Hovenierskade 2, 2805 PK Gouda</t>
  </si>
  <si>
    <t>0.289 m</t>
  </si>
  <si>
    <t>0.599 m</t>
  </si>
  <si>
    <t>-2.211 m NAP</t>
  </si>
  <si>
    <t>101634-21</t>
  </si>
  <si>
    <t>Hovenierskade 3, 2805 PK Gouda</t>
  </si>
  <si>
    <t>0.296 m</t>
  </si>
  <si>
    <t>-2.4 m NAP</t>
  </si>
  <si>
    <t>101634-22</t>
  </si>
  <si>
    <t>Hovenierskade 11, 2805 PK Gouda</t>
  </si>
  <si>
    <t>0.399 m</t>
  </si>
  <si>
    <t>1.119 m</t>
  </si>
  <si>
    <t>-2.218 m NAP</t>
  </si>
  <si>
    <t>101634-23</t>
  </si>
  <si>
    <t>Gravin Beatrixstraat 34, 2805 PJ Gouda</t>
  </si>
  <si>
    <t>0.433 m</t>
  </si>
  <si>
    <t>0.623 m</t>
  </si>
  <si>
    <t>-2.038 m NAP</t>
  </si>
  <si>
    <t>101634-24</t>
  </si>
  <si>
    <t>Hovenierskade 19, 2805 PK Gouda</t>
  </si>
  <si>
    <t>0.584 m</t>
  </si>
  <si>
    <t>0.904 m</t>
  </si>
  <si>
    <t>-1.95 m NAP</t>
  </si>
  <si>
    <t>-1.71 m NAP</t>
  </si>
  <si>
    <t>101634-25</t>
  </si>
  <si>
    <t>Vossenburchkade 68, 2805 PC Gouda</t>
  </si>
  <si>
    <t>0.485 m</t>
  </si>
  <si>
    <t>0.765 m</t>
  </si>
  <si>
    <t>-2.117 m NAP</t>
  </si>
  <si>
    <t>101634-26</t>
  </si>
  <si>
    <t>Vossenburchkade 72, 2805 PC Gouda</t>
  </si>
  <si>
    <t>0.288 m</t>
  </si>
  <si>
    <t>0.548 m</t>
  </si>
  <si>
    <t>-2.133 m NAP</t>
  </si>
  <si>
    <t>101634-27</t>
  </si>
  <si>
    <t>Warmoezierskade 54, 2805 PV Gouda</t>
  </si>
  <si>
    <t>0.165 m</t>
  </si>
  <si>
    <t>-2.198 m NAP</t>
  </si>
  <si>
    <t>-3.66 m NAP</t>
  </si>
  <si>
    <t>101634-28</t>
  </si>
  <si>
    <t>Warmoezierskade 46, 2805 PV Gouda</t>
  </si>
  <si>
    <t>0.292 m</t>
  </si>
  <si>
    <t>0.542 m</t>
  </si>
  <si>
    <t>-2.148 m NAP</t>
  </si>
  <si>
    <t>101634-29</t>
  </si>
  <si>
    <t>Warmoezierskade 39, 2805 PS Gouda</t>
  </si>
  <si>
    <t>0.261 m</t>
  </si>
  <si>
    <t>0.521 m</t>
  </si>
  <si>
    <t>-2.124 m NAP</t>
  </si>
  <si>
    <t>-2.49 m NAP</t>
  </si>
  <si>
    <t>101634-30</t>
  </si>
  <si>
    <t>Warmoezierskade 22, 2805 PT Gouda</t>
  </si>
  <si>
    <t>0.641 m</t>
  </si>
  <si>
    <t>-2.106 m NAP</t>
  </si>
  <si>
    <t>101634-31</t>
  </si>
  <si>
    <t>Warmoezierskade 13, 2805 PR Gouda</t>
  </si>
  <si>
    <t>0.792 m</t>
  </si>
  <si>
    <t>-2.105 m NAP</t>
  </si>
  <si>
    <t>-2.948 m NAP</t>
  </si>
  <si>
    <t>101634-32</t>
  </si>
  <si>
    <t>Warmoezierskade 6, 2805 PT Gouda</t>
  </si>
  <si>
    <t>0.358 m</t>
  </si>
  <si>
    <t>0.688 m</t>
  </si>
  <si>
    <t>-1.925 m NAP</t>
  </si>
  <si>
    <t>101634-33</t>
  </si>
  <si>
    <t>Graaf Florisweg 112, 2805 AN Gouda</t>
  </si>
  <si>
    <t>0.476 m</t>
  </si>
  <si>
    <t>-2.055 m NAP</t>
  </si>
  <si>
    <t>-1.52 m NAP</t>
  </si>
  <si>
    <t>101634-34</t>
  </si>
  <si>
    <t>Warmoezierskade 69, 2805 PS Gouda</t>
  </si>
  <si>
    <t>0.314 m</t>
  </si>
  <si>
    <t>0.554 m</t>
  </si>
  <si>
    <t>101634-35</t>
  </si>
  <si>
    <t>Warmoezierskade 67, 2805 PS Gouda</t>
  </si>
  <si>
    <t>0.421 m</t>
  </si>
  <si>
    <t>0.651 m</t>
  </si>
  <si>
    <t>-2.256 m NAP</t>
  </si>
  <si>
    <t>101634-36</t>
  </si>
  <si>
    <t>101634-37</t>
  </si>
  <si>
    <t>101634-38</t>
  </si>
  <si>
    <t>101634-5</t>
  </si>
  <si>
    <t>Graaf Florisweg 26, 2805 AL Gouda</t>
  </si>
  <si>
    <t>0.114 m</t>
  </si>
  <si>
    <t>-2.335 m NAP</t>
  </si>
  <si>
    <t>-2.7 m NAP</t>
  </si>
  <si>
    <t>-2 m NAP</t>
  </si>
  <si>
    <t>30/07/2025 09:14:52</t>
  </si>
  <si>
    <t>101634-6</t>
  </si>
  <si>
    <t>Vossenburchkade 19, 2805 PA Gouda</t>
  </si>
  <si>
    <t>0.198 m</t>
  </si>
  <si>
    <t>0.568 m</t>
  </si>
  <si>
    <t>-2.328 m NAP</t>
  </si>
  <si>
    <t>101634-7</t>
  </si>
  <si>
    <t>Vossenburchkade 25, 2805 PA Gouda</t>
  </si>
  <si>
    <t>0.337 m</t>
  </si>
  <si>
    <t>-2.252 m NAP</t>
  </si>
  <si>
    <t>101634-8</t>
  </si>
  <si>
    <t>Vossenburchkade 26, 2805 PB Gouda</t>
  </si>
  <si>
    <t>101638-01</t>
  </si>
  <si>
    <t>0.553 m</t>
  </si>
  <si>
    <t>0.834 m</t>
  </si>
  <si>
    <t>-0.696 m NAP</t>
  </si>
  <si>
    <t>-1.662 m NAP</t>
  </si>
  <si>
    <t>-0.364 m NAP</t>
  </si>
  <si>
    <t>101638-07</t>
  </si>
  <si>
    <t>Herpstraat 1, 2801 CR Gouda</t>
  </si>
  <si>
    <t>0.912 m</t>
  </si>
  <si>
    <t>0.972 m</t>
  </si>
  <si>
    <t>-0.948 m NAP</t>
  </si>
  <si>
    <t>-2.386 m NAP</t>
  </si>
  <si>
    <t>-0.873 m NAP</t>
  </si>
  <si>
    <t>101638-09</t>
  </si>
  <si>
    <t>0.697 m</t>
  </si>
  <si>
    <t>1.127 m</t>
  </si>
  <si>
    <t>-1.129 m NAP</t>
  </si>
  <si>
    <t>-2.867 m NAP</t>
  </si>
  <si>
    <t>-0.827 m NAP</t>
  </si>
  <si>
    <t>101638-11</t>
  </si>
  <si>
    <t>0.034 m</t>
  </si>
  <si>
    <t>0.211 m</t>
  </si>
  <si>
    <t>-0.623 m NAP</t>
  </si>
  <si>
    <t>-1.58 m NAP</t>
  </si>
  <si>
    <t>-0.36 m NAP</t>
  </si>
  <si>
    <t>101638-12</t>
  </si>
  <si>
    <t>0.731 m</t>
  </si>
  <si>
    <t>-1.072 m NAP</t>
  </si>
  <si>
    <t>-2.595 m NAP</t>
  </si>
  <si>
    <t>-0.898 m NAP</t>
  </si>
  <si>
    <t>101638-13</t>
  </si>
  <si>
    <t>101638-14</t>
  </si>
  <si>
    <t>101638-15</t>
  </si>
  <si>
    <t>101638-16</t>
  </si>
  <si>
    <t>101638-17</t>
  </si>
  <si>
    <t>101638-18</t>
  </si>
  <si>
    <t>101638-19</t>
  </si>
  <si>
    <t>101638-CL03</t>
  </si>
  <si>
    <t>101638-CL04</t>
  </si>
  <si>
    <t>Regentesseplantsoen 22A, 2801 CL Gouda</t>
  </si>
  <si>
    <t>101638-CL05</t>
  </si>
  <si>
    <t>Vrouwevestesteeg 9, 2801 CP Gouda</t>
  </si>
  <si>
    <t>101638-PB1</t>
  </si>
  <si>
    <t>Nieuwehaven 106, 2801 EC Gouda</t>
  </si>
  <si>
    <t>0.518 m</t>
  </si>
  <si>
    <t>-0.997 m NAP</t>
  </si>
  <si>
    <t>-1.233 m NAP</t>
  </si>
  <si>
    <t>-0.734 m NAP</t>
  </si>
  <si>
    <t>101638-PB2A</t>
  </si>
  <si>
    <t>Nieuwehaven 166, 2801 EC Gouda</t>
  </si>
  <si>
    <t>0.418 m</t>
  </si>
  <si>
    <t>-0.98 m NAP</t>
  </si>
  <si>
    <t>-1.223 m NAP</t>
  </si>
  <si>
    <t>-0.765 m NAP</t>
  </si>
  <si>
    <t>101638-PB3A</t>
  </si>
  <si>
    <t>Nieuwehaven 232A, 2801 ED Gouda</t>
  </si>
  <si>
    <t>0.478 m</t>
  </si>
  <si>
    <t>0.674 m</t>
  </si>
  <si>
    <t>-0.975 m NAP</t>
  </si>
  <si>
    <t>-1.182 m NAP</t>
  </si>
  <si>
    <t>-0.692 m NAP</t>
  </si>
  <si>
    <t>101638-PB4</t>
  </si>
  <si>
    <t>Nieuwehaven 276, 2801 EE Gouda</t>
  </si>
  <si>
    <t>0.457 m</t>
  </si>
  <si>
    <t>0.982 m</t>
  </si>
  <si>
    <t>-1.175 m NAP</t>
  </si>
  <si>
    <t>-0.802 m NAP</t>
  </si>
  <si>
    <t>101638-PB5</t>
  </si>
  <si>
    <t>Lage Gouwe 230, 2801 LN Gouda</t>
  </si>
  <si>
    <t>0.784 m</t>
  </si>
  <si>
    <t>-0.956 m NAP</t>
  </si>
  <si>
    <t>-1.794 m NAP</t>
  </si>
  <si>
    <t>-0.797 m NAP</t>
  </si>
  <si>
    <t>101638-PB6</t>
  </si>
  <si>
    <t>Nieuwehaven 205, 2801 CX Gouda</t>
  </si>
  <si>
    <t>0.631 m</t>
  </si>
  <si>
    <t>-2.013 m NAP</t>
  </si>
  <si>
    <t>-0.725 m NAP</t>
  </si>
  <si>
    <t>101638-PB7</t>
  </si>
  <si>
    <t>Nieuwehaven 43, 2801 CT Gouda</t>
  </si>
  <si>
    <t>-0.999 m NAP</t>
  </si>
  <si>
    <t>-1.475 m NAP</t>
  </si>
  <si>
    <t>-0.704 m NAP</t>
  </si>
  <si>
    <t>101638-PB8</t>
  </si>
  <si>
    <t>Regentesseplantsoen 28, 2801 CM Gouda</t>
  </si>
  <si>
    <t>0.773 m</t>
  </si>
  <si>
    <t>0.892 m</t>
  </si>
  <si>
    <t>-0.744 m NAP</t>
  </si>
  <si>
    <t>-1.416 m NAP</t>
  </si>
  <si>
    <t>-0.558 m NAP</t>
  </si>
  <si>
    <t>101659-01</t>
  </si>
  <si>
    <t>Cronjéstraat 25, 2806 TV Gouda, Nederland</t>
  </si>
  <si>
    <t>0.047 m</t>
  </si>
  <si>
    <t>-1.745 m NAP</t>
  </si>
  <si>
    <t>-6.181 m NAP</t>
  </si>
  <si>
    <t>-1.237 m NAP</t>
  </si>
  <si>
    <t>101659-02</t>
  </si>
  <si>
    <t>2.1 m</t>
  </si>
  <si>
    <t>2.368 m</t>
  </si>
  <si>
    <t>-3.495 m NAP</t>
  </si>
  <si>
    <t>-6.28 m NAP</t>
  </si>
  <si>
    <t>-2.79 m NAP</t>
  </si>
  <si>
    <t>101659-03</t>
  </si>
  <si>
    <t>2.878 m</t>
  </si>
  <si>
    <t>3.693 m</t>
  </si>
  <si>
    <t>0.711 m NAP</t>
  </si>
  <si>
    <t>-12.009 m NAP</t>
  </si>
  <si>
    <t>2.329 m NAP</t>
  </si>
  <si>
    <t>101659-04</t>
  </si>
  <si>
    <t>7.704 m</t>
  </si>
  <si>
    <t>7.865 m</t>
  </si>
  <si>
    <t>-3.257 m NAP</t>
  </si>
  <si>
    <t>-5.135 m NAP</t>
  </si>
  <si>
    <t>1.259 m NAP</t>
  </si>
  <si>
    <t>101659-05</t>
  </si>
  <si>
    <t>Oudebrugweg 20, 2808 NP Gouda, Nederland</t>
  </si>
  <si>
    <t>2.814 m</t>
  </si>
  <si>
    <t>3.324 m</t>
  </si>
  <si>
    <t>1.342 m NAP</t>
  </si>
  <si>
    <t>-4.891 m NAP</t>
  </si>
  <si>
    <t>1.808 m NAP</t>
  </si>
  <si>
    <t>101659-06</t>
  </si>
  <si>
    <t>7.726 m</t>
  </si>
  <si>
    <t>-3.325 m NAP</t>
  </si>
  <si>
    <t>-5.431 m NAP</t>
  </si>
  <si>
    <t>-3.097 m NAP</t>
  </si>
  <si>
    <t>101671-950</t>
  </si>
  <si>
    <t>Wilhelmina van Pruisenlaan 261, 2807 MG Gouda</t>
  </si>
  <si>
    <t>0.231 m</t>
  </si>
  <si>
    <t>-1.801 m NAP</t>
  </si>
  <si>
    <t>-2.156 m NAP</t>
  </si>
  <si>
    <t>-1.477 m NAP</t>
  </si>
  <si>
    <t>101671-952</t>
  </si>
  <si>
    <t>Wilhelmina van Pruisenlaan 318, 2807 MD Gouda</t>
  </si>
  <si>
    <t>1.205 m</t>
  </si>
  <si>
    <t>1.369 m</t>
  </si>
  <si>
    <t>-2.703 m NAP</t>
  </si>
  <si>
    <t>-2.993 m NAP</t>
  </si>
  <si>
    <t>101671-954</t>
  </si>
  <si>
    <t>Wilhelmina van Pruisenlaan 324, 2807 MD Gouda</t>
  </si>
  <si>
    <t>0.401 m</t>
  </si>
  <si>
    <t>0.693 m</t>
  </si>
  <si>
    <t>-1.905 m NAP</t>
  </si>
  <si>
    <t>-1.684 m NAP</t>
  </si>
  <si>
    <t>101671-956</t>
  </si>
  <si>
    <t>Componistenlaan 136, 2807 HE Gouda</t>
  </si>
  <si>
    <t>0.299 m</t>
  </si>
  <si>
    <t>0.541 m</t>
  </si>
  <si>
    <t>-1.756 m NAP</t>
  </si>
  <si>
    <t>-2.796 m NAP</t>
  </si>
  <si>
    <t>-1.521 m NAP</t>
  </si>
  <si>
    <t>101671-958</t>
  </si>
  <si>
    <t>Bachstraat 4, 2807 SL Gouda</t>
  </si>
  <si>
    <t>0.376 m</t>
  </si>
  <si>
    <t>-1.574 m NAP</t>
  </si>
  <si>
    <t>101675-01</t>
  </si>
  <si>
    <t>Karnemelksloot 191, 2806 BE Gouda</t>
  </si>
  <si>
    <t>101675-02</t>
  </si>
  <si>
    <t>Karnemelksloot 199, 2806 BE Gouda</t>
  </si>
  <si>
    <t>101675-03</t>
  </si>
  <si>
    <t>Karnemelksloot 134, 2806 BJ Gouda</t>
  </si>
  <si>
    <t>101675-04</t>
  </si>
  <si>
    <t>Karnemelksloot 120, 2806 BJ Gouda</t>
  </si>
  <si>
    <t>101675-05</t>
  </si>
  <si>
    <t>Karnemelksloot 106B, 2806 BJ Gouda</t>
  </si>
  <si>
    <t>101690-PB1</t>
  </si>
  <si>
    <t>Merlijnstraat 50, 2805 VL Gouda, Nederland</t>
  </si>
  <si>
    <t>101690-PB2</t>
  </si>
  <si>
    <t>101690-PB3</t>
  </si>
  <si>
    <t>101690-PB4</t>
  </si>
  <si>
    <t>Tristanstraat 47, 2805 VB Gouda, Nederland</t>
  </si>
  <si>
    <t>101690-PB5</t>
  </si>
  <si>
    <t>Tristanstraat 65, 2805 VB Gouda, Nederland</t>
  </si>
  <si>
    <t>101711-HB1/2</t>
  </si>
  <si>
    <t>Regulierenhof 5, 2801 WB Gouda</t>
  </si>
  <si>
    <t>0.306 m</t>
  </si>
  <si>
    <t>-0.601 m NAP</t>
  </si>
  <si>
    <t>-1.106 m NAP</t>
  </si>
  <si>
    <t>-0.093 m NAP</t>
  </si>
  <si>
    <t>101711-HB101</t>
  </si>
  <si>
    <t>Raam 270, 2801 VS Gouda</t>
  </si>
  <si>
    <t>-0.71 m NAP</t>
  </si>
  <si>
    <t>-1.876 m NAP</t>
  </si>
  <si>
    <t>-0.495 m NAP</t>
  </si>
  <si>
    <t>101711-HB103</t>
  </si>
  <si>
    <t>Regulierenhof 11, 2801 WB Gouda</t>
  </si>
  <si>
    <t>1.08 m</t>
  </si>
  <si>
    <t>-0.891 m NAP</t>
  </si>
  <si>
    <t>-1.22 m NAP</t>
  </si>
  <si>
    <t>-0.45 m NAP</t>
  </si>
  <si>
    <t>101711-HB104</t>
  </si>
  <si>
    <t>Vest 69, 2801 VE Gouda</t>
  </si>
  <si>
    <t>1.3 m</t>
  </si>
  <si>
    <t>1.9 m</t>
  </si>
  <si>
    <t>-0.815 m NAP</t>
  </si>
  <si>
    <t>-1.26 m NAP</t>
  </si>
  <si>
    <t>0.15 m NAP</t>
  </si>
  <si>
    <t>101711-HB105</t>
  </si>
  <si>
    <t>Vest 158, 2801 TX Gouda</t>
  </si>
  <si>
    <t>1.85 m</t>
  </si>
  <si>
    <t>-0.432 m NAP</t>
  </si>
  <si>
    <t>-1.09 m NAP</t>
  </si>
  <si>
    <t>0.87 m NAP</t>
  </si>
  <si>
    <t>101711-HB106</t>
  </si>
  <si>
    <t>Vest 77A, 2801 VE Gouda</t>
  </si>
  <si>
    <t>1.224 m</t>
  </si>
  <si>
    <t>-0.598 m NAP</t>
  </si>
  <si>
    <t>-1.55 m NAP</t>
  </si>
  <si>
    <t>-0.226 m NAP</t>
  </si>
  <si>
    <t>101711-HB107</t>
  </si>
  <si>
    <t>Vest 164, 2801 TX Gouda</t>
  </si>
  <si>
    <t>0.727 m</t>
  </si>
  <si>
    <t>-1.559 m NAP</t>
  </si>
  <si>
    <t>-0.046 m NAP</t>
  </si>
  <si>
    <t>101711-HB108</t>
  </si>
  <si>
    <t>Vest 204, 2801 TX Gouda</t>
  </si>
  <si>
    <t>1.1 m</t>
  </si>
  <si>
    <t>1.36 m</t>
  </si>
  <si>
    <t>-0.649 m NAP</t>
  </si>
  <si>
    <t>-0.8 m NAP</t>
  </si>
  <si>
    <t>-0.19 m NAP</t>
  </si>
  <si>
    <t>101711-HB109</t>
  </si>
  <si>
    <t>Vest 252F, 2801 TZ Gouda</t>
  </si>
  <si>
    <t>2.06 m</t>
  </si>
  <si>
    <t>-0.53 m NAP</t>
  </si>
  <si>
    <t>0.56 m NAP</t>
  </si>
  <si>
    <t>101711-HB110</t>
  </si>
  <si>
    <t>Vest 95, 2801 VG Gouda</t>
  </si>
  <si>
    <t>1.15 m</t>
  </si>
  <si>
    <t>1.73 m</t>
  </si>
  <si>
    <t>-0.435 m NAP</t>
  </si>
  <si>
    <t>-0.95 m NAP</t>
  </si>
  <si>
    <t>0.04 m NAP</t>
  </si>
  <si>
    <t>101711-HB111</t>
  </si>
  <si>
    <t>Vest 107, 2801 VG Gouda</t>
  </si>
  <si>
    <t>0.692 m</t>
  </si>
  <si>
    <t>1.466 m</t>
  </si>
  <si>
    <t>-0.1 m NAP</t>
  </si>
  <si>
    <t>-1.507 m NAP</t>
  </si>
  <si>
    <t>1.192 m NAP</t>
  </si>
  <si>
    <t>101711-HB112</t>
  </si>
  <si>
    <t>Vest 274, 2801 TZ Gouda</t>
  </si>
  <si>
    <t>1.19 m</t>
  </si>
  <si>
    <t>1.6 m</t>
  </si>
  <si>
    <t>-0.739 m NAP</t>
  </si>
  <si>
    <t>0.26 m NAP</t>
  </si>
  <si>
    <t>101711-HB113</t>
  </si>
  <si>
    <t>0.753 m</t>
  </si>
  <si>
    <t>0.883 m</t>
  </si>
  <si>
    <t>-1.025 m NAP</t>
  </si>
  <si>
    <t>-0.86 m NAP</t>
  </si>
  <si>
    <t>101721-162</t>
  </si>
  <si>
    <t>Roemer Visscherstraat 11, 2802 NB Gouda</t>
  </si>
  <si>
    <t>0.888 m</t>
  </si>
  <si>
    <t>0.988 m</t>
  </si>
  <si>
    <t>101721-163</t>
  </si>
  <si>
    <t>Bosweg 65B, 2802 NP Gouda</t>
  </si>
  <si>
    <t>-2.224 m NAP</t>
  </si>
  <si>
    <t>101721-305</t>
  </si>
  <si>
    <t>Bosweg 97, 2802 NS Gouda</t>
  </si>
  <si>
    <t>0.832 m</t>
  </si>
  <si>
    <t>-2.306 m NAP</t>
  </si>
  <si>
    <t>-3.213 m NAP</t>
  </si>
  <si>
    <t>-2.114 m NAP</t>
  </si>
  <si>
    <t>101721-306</t>
  </si>
  <si>
    <t>Bosweg 14, 2802 NT Gouda</t>
  </si>
  <si>
    <t>0.745 m</t>
  </si>
  <si>
    <t>0.965 m</t>
  </si>
  <si>
    <t>-2.418 m NAP</t>
  </si>
  <si>
    <t>-2.65 m NAP</t>
  </si>
  <si>
    <t>101721-307</t>
  </si>
  <si>
    <t>Vorstmanstraat 51, 2802 PC Gouda</t>
  </si>
  <si>
    <t>-2.153 m NAP</t>
  </si>
  <si>
    <t>31/07/2025 08:50:33</t>
  </si>
  <si>
    <t>101721-308</t>
  </si>
  <si>
    <t>Vorstmanstraat 19, 2802 PA Gouda</t>
  </si>
  <si>
    <t>0.562 m</t>
  </si>
  <si>
    <t>0.862 m</t>
  </si>
  <si>
    <t>-2.145 m NAP</t>
  </si>
  <si>
    <t>101721-309</t>
  </si>
  <si>
    <t>Jan Philipsweg 4, 2802 NZ Gouda</t>
  </si>
  <si>
    <t>0.482 m</t>
  </si>
  <si>
    <t>0.702 m</t>
  </si>
  <si>
    <t>-2.222 m NAP</t>
  </si>
  <si>
    <t>101721-310</t>
  </si>
  <si>
    <t>Jan Philipsweg 12, 2802 NZ Gouda</t>
  </si>
  <si>
    <t>0.741 m</t>
  </si>
  <si>
    <t>-2.296 m NAP</t>
  </si>
  <si>
    <t>-2.87 m NAP</t>
  </si>
  <si>
    <t>-2.11 m NAP</t>
  </si>
  <si>
    <t>101721-311</t>
  </si>
  <si>
    <t>Jan Philipsweg 101, 2802 NX Gouda</t>
  </si>
  <si>
    <t>0.789 m</t>
  </si>
  <si>
    <t>0.969 m</t>
  </si>
  <si>
    <t>-2.419 m NAP</t>
  </si>
  <si>
    <t>-2.61 m NAP</t>
  </si>
  <si>
    <t>101721-312</t>
  </si>
  <si>
    <t>Klimopstraat 7, 2802 KP Gouda</t>
  </si>
  <si>
    <t>0.492 m</t>
  </si>
  <si>
    <t>-2.325 m NAP</t>
  </si>
  <si>
    <t>101721-313</t>
  </si>
  <si>
    <t>Mosstraat 18, 2802 KW Gouda</t>
  </si>
  <si>
    <t>0.613 m</t>
  </si>
  <si>
    <t>-2.346 m NAP</t>
  </si>
  <si>
    <t>101721-314</t>
  </si>
  <si>
    <t>Woudstraat 41, 2802 KL Gouda</t>
  </si>
  <si>
    <t>0.707 m</t>
  </si>
  <si>
    <t>0.887 m</t>
  </si>
  <si>
    <t>-2.331 m NAP</t>
  </si>
  <si>
    <t>101721-315</t>
  </si>
  <si>
    <t>Woudstraat 24, 2802 KM Gouda</t>
  </si>
  <si>
    <t>0.821 m</t>
  </si>
  <si>
    <t>-2.394 m NAP</t>
  </si>
  <si>
    <t>101721-316</t>
  </si>
  <si>
    <t>0.023 m</t>
  </si>
  <si>
    <t>-2.119 m NAP</t>
  </si>
  <si>
    <t>-3.378 m NAP</t>
  </si>
  <si>
    <t>-1.793 m NAP</t>
  </si>
  <si>
    <t>101721-317</t>
  </si>
  <si>
    <t>Lijsterbesstraat 16, 2802 KT Gouda</t>
  </si>
  <si>
    <t>0.336 m</t>
  </si>
  <si>
    <t>0.609 m</t>
  </si>
  <si>
    <t>-2.275 m NAP</t>
  </si>
  <si>
    <t>-3.445 m NAP</t>
  </si>
  <si>
    <t>101721-318</t>
  </si>
  <si>
    <t>Prins Hendrikstraat 51, 2802 JB Gouda</t>
  </si>
  <si>
    <t>0.925 m</t>
  </si>
  <si>
    <t>1.145 m</t>
  </si>
  <si>
    <t>-2.461 m NAP</t>
  </si>
  <si>
    <t>-2.67 m NAP</t>
  </si>
  <si>
    <t>101721-319</t>
  </si>
  <si>
    <t>Herenstraat 95, 2802 KH Gouda</t>
  </si>
  <si>
    <t>0.897 m</t>
  </si>
  <si>
    <t>-2.241 m NAP</t>
  </si>
  <si>
    <t>101721-320</t>
  </si>
  <si>
    <t>Herenstraat 83, 2802 KH Gouda</t>
  </si>
  <si>
    <t>0.81 m</t>
  </si>
  <si>
    <t>-2.398 m NAP</t>
  </si>
  <si>
    <t>101721-321</t>
  </si>
  <si>
    <t>Herenstraat 57, 2802 KH Gouda</t>
  </si>
  <si>
    <t>0.625 m</t>
  </si>
  <si>
    <t>0.825 m</t>
  </si>
  <si>
    <t>101721-322</t>
  </si>
  <si>
    <t>Herenstraat 51, 2802 KH Gouda</t>
  </si>
  <si>
    <t>0.392 m</t>
  </si>
  <si>
    <t>0.582 m</t>
  </si>
  <si>
    <t>-2.176 m NAP</t>
  </si>
  <si>
    <t>101721-323</t>
  </si>
  <si>
    <t>Herenstraat 33, 2802 KH Gouda</t>
  </si>
  <si>
    <t>0.696 m</t>
  </si>
  <si>
    <t>-2.356 m NAP</t>
  </si>
  <si>
    <t>101721-324</t>
  </si>
  <si>
    <t>Herenstraat 3, 2802 KH Gouda</t>
  </si>
  <si>
    <t>0.686 m</t>
  </si>
  <si>
    <t>-2.166 m NAP</t>
  </si>
  <si>
    <t>-2.05 m NAP</t>
  </si>
  <si>
    <t>101721-325</t>
  </si>
  <si>
    <t>Herenstraat 4, 2802 KJ Gouda</t>
  </si>
  <si>
    <t>0.454 m</t>
  </si>
  <si>
    <t>0.844 m</t>
  </si>
  <si>
    <t>-2.318 m NAP</t>
  </si>
  <si>
    <t>-2.52 m NAP</t>
  </si>
  <si>
    <t>101721-326</t>
  </si>
  <si>
    <t>Scheltemastraat 6, 2802 KD Gouda</t>
  </si>
  <si>
    <t>0.724 m</t>
  </si>
  <si>
    <t>0.944 m</t>
  </si>
  <si>
    <t>101721-327</t>
  </si>
  <si>
    <t>Prins Hendrikstraat 79, 2802 JC Gouda</t>
  </si>
  <si>
    <t>0.646 m</t>
  </si>
  <si>
    <t>0.846 m</t>
  </si>
  <si>
    <t>-2.269 m NAP</t>
  </si>
  <si>
    <t>101721-328</t>
  </si>
  <si>
    <t>Prins Hendrikstraat 4, 2802 JH Gouda</t>
  </si>
  <si>
    <t>0.605 m</t>
  </si>
  <si>
    <t>-2.247 m NAP</t>
  </si>
  <si>
    <t>101721-329</t>
  </si>
  <si>
    <t>Prins Hendrikstraat 2, 2802 JH Gouda</t>
  </si>
  <si>
    <t>0.281 m</t>
  </si>
  <si>
    <t>0.691 m</t>
  </si>
  <si>
    <t>101721-330</t>
  </si>
  <si>
    <t>Singelstraat 23, 2802 KX Gouda</t>
  </si>
  <si>
    <t>-2.131 m NAP</t>
  </si>
  <si>
    <t>101721-331</t>
  </si>
  <si>
    <t>Singelstraat 26, 2802 KX Gouda</t>
  </si>
  <si>
    <t>0.563 m</t>
  </si>
  <si>
    <t>101721-332</t>
  </si>
  <si>
    <t>Prins Hendrikstraat 30, 2802 JK Gouda</t>
  </si>
  <si>
    <t>0.806 m</t>
  </si>
  <si>
    <t>-2.167 m NAP</t>
  </si>
  <si>
    <t>101721-333</t>
  </si>
  <si>
    <t>Twijnstraat 7, 2802 JZ Gouda</t>
  </si>
  <si>
    <t>0.279 m</t>
  </si>
  <si>
    <t>0.639 m</t>
  </si>
  <si>
    <t>-2.086 m NAP</t>
  </si>
  <si>
    <t>101721-334</t>
  </si>
  <si>
    <t>Veerstraat 1, 2802 KG Gouda</t>
  </si>
  <si>
    <t>0.968 m</t>
  </si>
  <si>
    <t>-1.94 m NAP</t>
  </si>
  <si>
    <t>101721-335</t>
  </si>
  <si>
    <t>Prins Hendrikstraat 75, 2802 JC Gouda</t>
  </si>
  <si>
    <t>-2.279 m NAP</t>
  </si>
  <si>
    <t>-3.05 m NAP</t>
  </si>
  <si>
    <t>101721-336</t>
  </si>
  <si>
    <t>Erasmusplein 4, 2802 KE Gouda</t>
  </si>
  <si>
    <t>0.282 m</t>
  </si>
  <si>
    <t>-1.828 m NAP</t>
  </si>
  <si>
    <t>-5.2 m NAP</t>
  </si>
  <si>
    <t>-1.43 m NAP</t>
  </si>
  <si>
    <t>101721-337</t>
  </si>
  <si>
    <t>De Schopschijf 30, 2802 JE Gouda</t>
  </si>
  <si>
    <t>0.4 m</t>
  </si>
  <si>
    <t>101721-338</t>
  </si>
  <si>
    <t>Prins Hendrikstraat 76, 2802 JL Gouda</t>
  </si>
  <si>
    <t>0.591 m</t>
  </si>
  <si>
    <t>101721-339</t>
  </si>
  <si>
    <t>Turfsingel 60, 2802 BD Gouda</t>
  </si>
  <si>
    <t>101721-340</t>
  </si>
  <si>
    <t>Prins Hendrikstraat 132, 2802 JN Gouda</t>
  </si>
  <si>
    <t>0.452 m</t>
  </si>
  <si>
    <t>101721-341</t>
  </si>
  <si>
    <t>Prins Hendrikstraat 175, 2802 JG Gouda</t>
  </si>
  <si>
    <t>0.977 m</t>
  </si>
  <si>
    <t>-2.229 m NAP</t>
  </si>
  <si>
    <t>101721-342</t>
  </si>
  <si>
    <t>Wachtelstraat 5, 2802 ET Gouda</t>
  </si>
  <si>
    <t>0.37 m</t>
  </si>
  <si>
    <t>-1.085 m NAP</t>
  </si>
  <si>
    <t>-1.54 m NAP</t>
  </si>
  <si>
    <t>-0.91 m NAP</t>
  </si>
  <si>
    <t>101721-343</t>
  </si>
  <si>
    <t>Walvisstraat 24, 2802 SC Gouda</t>
  </si>
  <si>
    <t>0.787 m</t>
  </si>
  <si>
    <t>101721-344</t>
  </si>
  <si>
    <t>Lethmaetstraat 24, 2802 KC Gouda</t>
  </si>
  <si>
    <t>0.502 m</t>
  </si>
  <si>
    <t>0.652 m</t>
  </si>
  <si>
    <t>101721-345</t>
  </si>
  <si>
    <t>Lethmaetstraat 8A, 2802 KC Gouda</t>
  </si>
  <si>
    <t>101721-346</t>
  </si>
  <si>
    <t>Prins Hendrikstraat 123, 2802 JG Gouda</t>
  </si>
  <si>
    <t>0.53 m</t>
  </si>
  <si>
    <t>0.7 m</t>
  </si>
  <si>
    <t>-2.446 m NAP</t>
  </si>
  <si>
    <t>-2.64 m NAP</t>
  </si>
  <si>
    <t>101721-347</t>
  </si>
  <si>
    <t>Bockenbergstraat 42, 2802 JW Gouda</t>
  </si>
  <si>
    <t>0.8 m</t>
  </si>
  <si>
    <t>-2.337 m NAP</t>
  </si>
  <si>
    <t>101721-349</t>
  </si>
  <si>
    <t>Vorstmanstraat 3, 2802 PA Gouda</t>
  </si>
  <si>
    <t>0.571 m</t>
  </si>
  <si>
    <t>0.971 m</t>
  </si>
  <si>
    <t>-2.276 m NAP</t>
  </si>
  <si>
    <t>-5.07 m NAP</t>
  </si>
  <si>
    <t>101721-350</t>
  </si>
  <si>
    <t>Walvisstraat 58, 2802 SE Gouda</t>
  </si>
  <si>
    <t>0.895 m</t>
  </si>
  <si>
    <t>-3.264 m NAP</t>
  </si>
  <si>
    <t>101721-352</t>
  </si>
  <si>
    <t>Lethmaetstraat 47A, 2802 KB Gouda</t>
  </si>
  <si>
    <t>0.156 m</t>
  </si>
  <si>
    <t>0.656 m</t>
  </si>
  <si>
    <t>-3.11 m NAP</t>
  </si>
  <si>
    <t>101721-353</t>
  </si>
  <si>
    <t>Bockenbergstraat 40, 2802 JW Gouda</t>
  </si>
  <si>
    <t>-2.381 m NAP</t>
  </si>
  <si>
    <t>101721-354</t>
  </si>
  <si>
    <t>Herenstraat 74, 2802 KJ Gouda</t>
  </si>
  <si>
    <t>0.436 m</t>
  </si>
  <si>
    <t>-2.342 m NAP</t>
  </si>
  <si>
    <t>-3.566 m NAP</t>
  </si>
  <si>
    <t>-2.037 m NAP</t>
  </si>
  <si>
    <t>101721-355</t>
  </si>
  <si>
    <t>Snoystraat 1A, 2802 SR Gouda</t>
  </si>
  <si>
    <t>0.676 m</t>
  </si>
  <si>
    <t>101721-356</t>
  </si>
  <si>
    <t>Prins Hendrikstraat 141, 2802 JG Gouda</t>
  </si>
  <si>
    <t>-2.376 m NAP</t>
  </si>
  <si>
    <t>101721-357</t>
  </si>
  <si>
    <t>Kerkhoflaan 9, 2802 KZ Gouda</t>
  </si>
  <si>
    <t>1.056 m</t>
  </si>
  <si>
    <t>-1.494 m NAP</t>
  </si>
  <si>
    <t>-1.1 m NAP</t>
  </si>
  <si>
    <t>101721-401</t>
  </si>
  <si>
    <t>Walvisstraat 44, 2802 SC Gouda</t>
  </si>
  <si>
    <t>101721-402</t>
  </si>
  <si>
    <t>Eerste Schoolstraat 13, 2802 SP Gouda</t>
  </si>
  <si>
    <t>0.434 m</t>
  </si>
  <si>
    <t>101721-403</t>
  </si>
  <si>
    <t>Moordrechtse Verlaat 10, 2802 JP Gouda</t>
  </si>
  <si>
    <t>-1.377 m NAP</t>
  </si>
  <si>
    <t>-0.92 m NAP</t>
  </si>
  <si>
    <t>101721-404</t>
  </si>
  <si>
    <t>Pr. Julianastraat 10, 2802 JR Gouda</t>
  </si>
  <si>
    <t>0.803 m</t>
  </si>
  <si>
    <t>0.973 m</t>
  </si>
  <si>
    <t>101721-405</t>
  </si>
  <si>
    <t>Prins Hendrikstraat 93A, 2802 JD Gouda</t>
  </si>
  <si>
    <t>0.673 m</t>
  </si>
  <si>
    <t>-2.322 m NAP</t>
  </si>
  <si>
    <t>-3.304 m NAP</t>
  </si>
  <si>
    <t>101721-406</t>
  </si>
  <si>
    <t>Westerkade 33, 2802 SH Gouda</t>
  </si>
  <si>
    <t>101721-407</t>
  </si>
  <si>
    <t>Westerkade 15, 2802 SG Gouda</t>
  </si>
  <si>
    <t>0.603 m</t>
  </si>
  <si>
    <t>-2.368 m NAP</t>
  </si>
  <si>
    <t>101721-408</t>
  </si>
  <si>
    <t>Westerkade 3, 2802 SG Gouda</t>
  </si>
  <si>
    <t>0.561 m</t>
  </si>
  <si>
    <t>0.881 m</t>
  </si>
  <si>
    <t>-2.329 m NAP</t>
  </si>
  <si>
    <t>101736-pb2</t>
  </si>
  <si>
    <t>Crabethstraat 61, 2801 AM Gouda</t>
  </si>
  <si>
    <t>-2.155 m NAP</t>
  </si>
  <si>
    <t>-3.706 m NAP</t>
  </si>
  <si>
    <t>-1.869 m NAP</t>
  </si>
  <si>
    <t>101736-pb3</t>
  </si>
  <si>
    <t>Crabethstraat 49, 2801 AM Gouda</t>
  </si>
  <si>
    <t>0.932 m</t>
  </si>
  <si>
    <t>-2.141 m NAP</t>
  </si>
  <si>
    <t>-2.889 m NAP</t>
  </si>
  <si>
    <t>-1.851 m NAP</t>
  </si>
  <si>
    <t>101736-pb4</t>
  </si>
  <si>
    <t>Crabethstraat 45, 2801 AM Gouda</t>
  </si>
  <si>
    <t>1.086 m</t>
  </si>
  <si>
    <t>1.404 m</t>
  </si>
  <si>
    <t>-2.257 m NAP</t>
  </si>
  <si>
    <t>-2.639 m NAP</t>
  </si>
  <si>
    <t>-1.952 m NAP</t>
  </si>
  <si>
    <t>101739-01</t>
  </si>
  <si>
    <t>-3.074 m NAP</t>
  </si>
  <si>
    <t>101739-02</t>
  </si>
  <si>
    <t>-3.211 m NAP</t>
  </si>
  <si>
    <t>-0.48 m NAP</t>
  </si>
  <si>
    <t>-1.758 m NAP</t>
  </si>
  <si>
    <t>-0.872 m NAP</t>
  </si>
  <si>
    <t>-1.672 m NAP</t>
  </si>
  <si>
    <t>101763-B-01</t>
  </si>
  <si>
    <t>Spoorstraat 10, 2806 BZ Gouda</t>
  </si>
  <si>
    <t>2.007 m</t>
  </si>
  <si>
    <t>2.7 m</t>
  </si>
  <si>
    <t>-2.116 m NAP</t>
  </si>
  <si>
    <t>-2.743 m NAP</t>
  </si>
  <si>
    <t>101778-PB1</t>
  </si>
  <si>
    <t>Sportlaan 61, 2806 HB Gouda</t>
  </si>
  <si>
    <t>1.125 m</t>
  </si>
  <si>
    <t>-2.073 m NAP</t>
  </si>
  <si>
    <t>-2.826 m NAP</t>
  </si>
  <si>
    <t>-1.547 m NAP</t>
  </si>
  <si>
    <t>101778-PB10</t>
  </si>
  <si>
    <t>Joubertstraat 202, 2806 GL Gouda</t>
  </si>
  <si>
    <t>0.35 m</t>
  </si>
  <si>
    <t>0.593 m</t>
  </si>
  <si>
    <t>-2.999 m NAP</t>
  </si>
  <si>
    <t>101778-PB11</t>
  </si>
  <si>
    <t>Krugerlaan 191, 2806 EH Gouda</t>
  </si>
  <si>
    <t>0.579 m</t>
  </si>
  <si>
    <t>-1.797 m NAP</t>
  </si>
  <si>
    <t>-2.9 m NAP</t>
  </si>
  <si>
    <t>-1.455 m NAP</t>
  </si>
  <si>
    <t>101778-PB12</t>
  </si>
  <si>
    <t>Sportlaan 5, 2806 HA Gouda</t>
  </si>
  <si>
    <t>0.649 m</t>
  </si>
  <si>
    <t>-1.896 m NAP</t>
  </si>
  <si>
    <t>-2.935 m NAP</t>
  </si>
  <si>
    <t>-1.518 m NAP</t>
  </si>
  <si>
    <t>101778-PB13</t>
  </si>
  <si>
    <t>Sportlaan 1, 2806 HA Gouda</t>
  </si>
  <si>
    <t>0.749 m</t>
  </si>
  <si>
    <t>-1.948 m NAP</t>
  </si>
  <si>
    <t>-1.522 m NAP</t>
  </si>
  <si>
    <t>101778-PB14</t>
  </si>
  <si>
    <t>Krugerlaan 12, 2806 EA Gouda, Nederland</t>
  </si>
  <si>
    <t>101778-PB15</t>
  </si>
  <si>
    <t>101778-PB16</t>
  </si>
  <si>
    <t>Dutoitstraat 3, 2806 DJ Gouda, Nederland</t>
  </si>
  <si>
    <t>101778-PB17</t>
  </si>
  <si>
    <t>Dutoitstraat 5, 2806 DJ Gouda, Nederland</t>
  </si>
  <si>
    <t>101778-PB2</t>
  </si>
  <si>
    <t>Sportlaan 69, 2806 HB Gouda</t>
  </si>
  <si>
    <t>0.404 m</t>
  </si>
  <si>
    <t>1.118 m</t>
  </si>
  <si>
    <t>-2.857 m NAP</t>
  </si>
  <si>
    <t>-1.602 m NAP</t>
  </si>
  <si>
    <t>101778-PB3</t>
  </si>
  <si>
    <t>Von Suttnerstraat 58, 2806 HE Gouda</t>
  </si>
  <si>
    <t>1.099 m</t>
  </si>
  <si>
    <t>-2.792 m NAP</t>
  </si>
  <si>
    <t>-1.422 m NAP</t>
  </si>
  <si>
    <t>101778-PB4</t>
  </si>
  <si>
    <t>Bernadottelaan 196, 2806 JR Gouda</t>
  </si>
  <si>
    <t>0.466 m</t>
  </si>
  <si>
    <t>1.057 m</t>
  </si>
  <si>
    <t>-2.056 m NAP</t>
  </si>
  <si>
    <t>-2.841 m NAP</t>
  </si>
  <si>
    <t>-1.645 m NAP</t>
  </si>
  <si>
    <t>101778-PB8a</t>
  </si>
  <si>
    <t>Bothastraat 2, 2806 EM Gouda, Nederland</t>
  </si>
  <si>
    <t>101778-PB9</t>
  </si>
  <si>
    <t>Joubertstraat 194, 2806 GL Gouda</t>
  </si>
  <si>
    <t>0.353 m</t>
  </si>
  <si>
    <t>0.572 m</t>
  </si>
  <si>
    <t>-1.631 m NAP</t>
  </si>
  <si>
    <t>-2.254 m NAP</t>
  </si>
  <si>
    <t>101786-01</t>
  </si>
  <si>
    <t>Jeruzalemstraat 5, 2801 JE Gouda</t>
  </si>
  <si>
    <t>101786-02</t>
  </si>
  <si>
    <t>Jeruzalemstraat 1, 2801 JE Gouda</t>
  </si>
  <si>
    <t>101793-pb01</t>
  </si>
  <si>
    <t>78422.25</t>
  </si>
  <si>
    <t>Achterwillenseweg 22, 2805 JX Gouda, Nederland</t>
  </si>
  <si>
    <t>101793-pb02</t>
  </si>
  <si>
    <t>Achterwillenseweg 16, 2805 JX Gouda, Nederland</t>
  </si>
  <si>
    <t>101793-pb03</t>
  </si>
  <si>
    <t>Achterwillenseweg 20, 2805 JX Gouda, Nederland</t>
  </si>
  <si>
    <t>101793-pb05</t>
  </si>
  <si>
    <t>Zwarteweg 64, 2805 JJ Gouda, Nederland</t>
  </si>
  <si>
    <t>101793-pb06</t>
  </si>
  <si>
    <t>101799-01</t>
  </si>
  <si>
    <t>Vest 262B, 2801 TZ Gouda</t>
  </si>
  <si>
    <t>101808-1.01</t>
  </si>
  <si>
    <t>Kazernestraat 60, 2801 EM Gouda</t>
  </si>
  <si>
    <t>0.508 m</t>
  </si>
  <si>
    <t>-0.773 m NAP</t>
  </si>
  <si>
    <t>-1.811 m NAP</t>
  </si>
  <si>
    <t>101808-1.02</t>
  </si>
  <si>
    <t>Agnietenstraat 50, 2801 HX Gouda</t>
  </si>
  <si>
    <t>0.734 m</t>
  </si>
  <si>
    <t>-0.653 m NAP</t>
  </si>
  <si>
    <t>-0.165 m NAP</t>
  </si>
  <si>
    <t>101808-1.03</t>
  </si>
  <si>
    <t>Kazernestraat 44, 2801 EM Gouda</t>
  </si>
  <si>
    <t>0.712 m</t>
  </si>
  <si>
    <t>-0.823 m NAP</t>
  </si>
  <si>
    <t>-0.969 m NAP</t>
  </si>
  <si>
    <t>-0.682 m NAP</t>
  </si>
  <si>
    <t>101808-1.04</t>
  </si>
  <si>
    <t>Conventstraat 152, 2801 EZ Gouda</t>
  </si>
  <si>
    <t>0.774 m</t>
  </si>
  <si>
    <t>-0.693 m NAP</t>
  </si>
  <si>
    <t>-0.811 m NAP</t>
  </si>
  <si>
    <t>-0.589 m NAP</t>
  </si>
  <si>
    <t>101808-1.05</t>
  </si>
  <si>
    <t>Agnietenstraat 1G, 2801 GZ Gouda</t>
  </si>
  <si>
    <t>0.876 m</t>
  </si>
  <si>
    <t>0.99 m</t>
  </si>
  <si>
    <t>-0.983 m NAP</t>
  </si>
  <si>
    <t>-1.077 m NAP</t>
  </si>
  <si>
    <t>-0.81 m NAP</t>
  </si>
  <si>
    <t>101808-1.06</t>
  </si>
  <si>
    <t>Korte Vest 1, 2801 GA Gouda</t>
  </si>
  <si>
    <t>0.715 m</t>
  </si>
  <si>
    <t>-1.593 m NAP</t>
  </si>
  <si>
    <t>-0.594 m NAP</t>
  </si>
  <si>
    <t>101808-1.07</t>
  </si>
  <si>
    <t>Agnietenstraat 2, 2801 HX Gouda</t>
  </si>
  <si>
    <t>0.709 m</t>
  </si>
  <si>
    <t>1.066 m</t>
  </si>
  <si>
    <t>-1.001 m NAP</t>
  </si>
  <si>
    <t>-1.862 m NAP</t>
  </si>
  <si>
    <t>-0.532 m NAP</t>
  </si>
  <si>
    <t>101808-1.08</t>
  </si>
  <si>
    <t>Nieuwstraat 2, 2801 GN Gouda</t>
  </si>
  <si>
    <t>0.595 m</t>
  </si>
  <si>
    <t>0.762 m</t>
  </si>
  <si>
    <t>-0.63 m NAP</t>
  </si>
  <si>
    <t>101808-1.09</t>
  </si>
  <si>
    <t>Kazernestraat 4, 2801 GK Gouda, Nederland</t>
  </si>
  <si>
    <t>101808-1.10</t>
  </si>
  <si>
    <t>Kazernestraat 62, 2801 EM Gouda, Nederland</t>
  </si>
  <si>
    <t>101808-1.11</t>
  </si>
  <si>
    <t>Kazernestraat 88, 2801 GZ Gouda, Nederland</t>
  </si>
  <si>
    <t>101813-01</t>
  </si>
  <si>
    <t>Lage Gouwe 61, 2801 LM Gouda, Nederland</t>
  </si>
  <si>
    <t>-0.876 m NAP</t>
  </si>
  <si>
    <t>0.58 m NAP</t>
  </si>
  <si>
    <t>101839-01</t>
  </si>
  <si>
    <t>Vest 274, 2801 TZ Gouda, Nederland</t>
  </si>
  <si>
    <t>101839-02</t>
  </si>
  <si>
    <t>Bogen 59, 2801 RC Gouda, Nederland</t>
  </si>
  <si>
    <t>101855-pb01</t>
  </si>
  <si>
    <t>78422.24</t>
  </si>
  <si>
    <t>101855-pb02</t>
  </si>
  <si>
    <t>Markt 70, 2801 JM Gouda, Nederland</t>
  </si>
  <si>
    <t>101855-pb03</t>
  </si>
  <si>
    <t>Markt 61, 2801 JM Gouda, Nederland</t>
  </si>
  <si>
    <t>101855-pb04</t>
  </si>
  <si>
    <t>Markt 50, 2801 JL Gouda, Nederland</t>
  </si>
  <si>
    <t>101855-pb05</t>
  </si>
  <si>
    <t>Markt 33, 2801 JJ Gouda, Nederland</t>
  </si>
  <si>
    <t>101855-pb06</t>
  </si>
  <si>
    <t>Markt 18, 2801 JH Gouda, Nederland</t>
  </si>
  <si>
    <t>101889-01</t>
  </si>
  <si>
    <t>Herpstraat 2, 2801 CR Gouda, Nederland</t>
  </si>
  <si>
    <t>101889-02</t>
  </si>
  <si>
    <t>Nieuwehaven 24, 2801 EA Gouda, Nederland</t>
  </si>
  <si>
    <t>101889-03</t>
  </si>
  <si>
    <t>Kleiwegstraat 40, 2801 GM Gouda, Nederland</t>
  </si>
  <si>
    <t>101889-04</t>
  </si>
  <si>
    <t>Nieuwehaven 11, 2801 CS Gouda, Nederland</t>
  </si>
  <si>
    <t>Projectnaam</t>
  </si>
  <si>
    <t>Maaiveld niveau </t>
  </si>
  <si>
    <t>Kop peilbuis </t>
  </si>
  <si>
    <t>Put Diepte </t>
  </si>
  <si>
    <t>-1.24 m NAP</t>
  </si>
  <si>
    <t>1.24 m</t>
  </si>
  <si>
    <t>-1.15 m NAP</t>
  </si>
  <si>
    <t>-1.28 m NAP</t>
  </si>
  <si>
    <t>2.29 m</t>
  </si>
  <si>
    <t>-1.3 m NAP</t>
  </si>
  <si>
    <t>-1.44 m NAP</t>
  </si>
  <si>
    <t>2.2 m</t>
  </si>
  <si>
    <t>-1.36 m NAP</t>
  </si>
  <si>
    <t>2.24 m</t>
  </si>
  <si>
    <t>-1.53 m NAP</t>
  </si>
  <si>
    <t>1.79 m</t>
  </si>
  <si>
    <t>-1.49 m NAP</t>
  </si>
  <si>
    <t>2.39 m</t>
  </si>
  <si>
    <t>2.16 m</t>
  </si>
  <si>
    <t>-0.51 m NAP</t>
  </si>
  <si>
    <t>2.78 m</t>
  </si>
  <si>
    <t>-1.19 m NAP</t>
  </si>
  <si>
    <t>-1.34 m NAP</t>
  </si>
  <si>
    <t>-1.45 m NAP</t>
  </si>
  <si>
    <t>2.66 m</t>
  </si>
  <si>
    <t>-1.42 m NAP</t>
  </si>
  <si>
    <t>2.91 m</t>
  </si>
  <si>
    <t>-1.33 m NAP</t>
  </si>
  <si>
    <t>2.9 m</t>
  </si>
  <si>
    <t>1.95 m</t>
  </si>
  <si>
    <t>2.37 m</t>
  </si>
  <si>
    <t>-1.13 m NAP</t>
  </si>
  <si>
    <t>2.88 m</t>
  </si>
  <si>
    <t>2.77 m</t>
  </si>
  <si>
    <t>-1.634 m NAP</t>
  </si>
  <si>
    <t>-1.765 m NAP</t>
  </si>
  <si>
    <t>2.87 m</t>
  </si>
  <si>
    <t>-1.18 m NAP</t>
  </si>
  <si>
    <t>-1.27 m NAP</t>
  </si>
  <si>
    <t>1.13 m</t>
  </si>
  <si>
    <t>-1.39 m NAP</t>
  </si>
  <si>
    <t>1.8 m</t>
  </si>
  <si>
    <t>-1.644 m NAP</t>
  </si>
  <si>
    <t>-1.11 m NAP</t>
  </si>
  <si>
    <t>m</t>
  </si>
  <si>
    <t>-1.32 m NAP</t>
  </si>
  <si>
    <t>2.35 m</t>
  </si>
  <si>
    <t>-1.595 m NAP</t>
  </si>
  <si>
    <t>2.43 m</t>
  </si>
  <si>
    <t>-1.615 m NAP</t>
  </si>
  <si>
    <t>-1.675 m NAP</t>
  </si>
  <si>
    <t>2.27 m</t>
  </si>
  <si>
    <t>-1.162 m NAP</t>
  </si>
  <si>
    <t>-1.234 m NAP</t>
  </si>
  <si>
    <t>2.14 m</t>
  </si>
  <si>
    <t>-1.268 m NAP</t>
  </si>
  <si>
    <t>-1.305 m NAP</t>
  </si>
  <si>
    <t>2.38 m</t>
  </si>
  <si>
    <t>10.2 m</t>
  </si>
  <si>
    <t>1.94 m</t>
  </si>
  <si>
    <t>-1.48 m NAP</t>
  </si>
  <si>
    <t>2.19 m</t>
  </si>
  <si>
    <t>-1.08 m NAP</t>
  </si>
  <si>
    <t>2.33 m</t>
  </si>
  <si>
    <t>-1.47 m NAP</t>
  </si>
  <si>
    <t>19.35 m</t>
  </si>
  <si>
    <t>2.41 m</t>
  </si>
  <si>
    <t>1.92 m</t>
  </si>
  <si>
    <t>-1.635 m NAP</t>
  </si>
  <si>
    <t>-1.641 m NAP</t>
  </si>
  <si>
    <t>1.99 m</t>
  </si>
  <si>
    <t>-1.541 m NAP</t>
  </si>
  <si>
    <t>-1.621 m NAP</t>
  </si>
  <si>
    <t>-1.652 m NAP</t>
  </si>
  <si>
    <t>1.89 m</t>
  </si>
  <si>
    <t>-1.643 m NAP</t>
  </si>
  <si>
    <t>-1.698 m NAP</t>
  </si>
  <si>
    <t>2.44 m</t>
  </si>
  <si>
    <t>-1.542 m NAP</t>
  </si>
  <si>
    <t>-1.617 m NAP</t>
  </si>
  <si>
    <t>-1.501 m NAP</t>
  </si>
  <si>
    <t>1.84 m</t>
  </si>
  <si>
    <t>-1.511 m NAP</t>
  </si>
  <si>
    <t>-1.689 m NAP</t>
  </si>
  <si>
    <t>-1.408 m NAP</t>
  </si>
  <si>
    <t>-1.454 m NAP</t>
  </si>
  <si>
    <t>-1.461 m NAP</t>
  </si>
  <si>
    <t>1.93 m</t>
  </si>
  <si>
    <t>-0.047 m NAP</t>
  </si>
  <si>
    <t>-0.162 m NAP</t>
  </si>
  <si>
    <t>2.28 m</t>
  </si>
  <si>
    <t>-0.705 m NAP</t>
  </si>
  <si>
    <t>-0.775 m NAP</t>
  </si>
  <si>
    <t>3.3 m</t>
  </si>
  <si>
    <t>-1.395 m NAP</t>
  </si>
  <si>
    <t>-1.149 m NAP</t>
  </si>
  <si>
    <t>-1.159 m NAP</t>
  </si>
  <si>
    <t>2.83 m</t>
  </si>
  <si>
    <t>-1.616 m NAP</t>
  </si>
  <si>
    <t>-1.329 m NAP</t>
  </si>
  <si>
    <t>-1.402 m NAP</t>
  </si>
  <si>
    <t>2 m</t>
  </si>
  <si>
    <t>-1.355 m NAP</t>
  </si>
  <si>
    <t>-1.434 m NAP</t>
  </si>
  <si>
    <t>1.43 m</t>
  </si>
  <si>
    <t>-1.354 m NAP</t>
  </si>
  <si>
    <t>-1.424 m NAP</t>
  </si>
  <si>
    <t>1.91 m</t>
  </si>
  <si>
    <t>-1.394 m NAP</t>
  </si>
  <si>
    <t>-1.319 m NAP</t>
  </si>
  <si>
    <t>-1.389 m NAP</t>
  </si>
  <si>
    <t>-1.334 m NAP</t>
  </si>
  <si>
    <t>-1.277 m NAP</t>
  </si>
  <si>
    <t>-1.363 m NAP</t>
  </si>
  <si>
    <t>-1.21 m NAP</t>
  </si>
  <si>
    <t>-1.269 m NAP</t>
  </si>
  <si>
    <t>-1.296 m NAP</t>
  </si>
  <si>
    <t>-1.342 m NAP</t>
  </si>
  <si>
    <t>-1.309 m NAP</t>
  </si>
  <si>
    <t>-1.369 m NAP</t>
  </si>
  <si>
    <t>-1.359 m NAP</t>
  </si>
  <si>
    <t>-1.411 m NAP</t>
  </si>
  <si>
    <t>-1.443 m NAP</t>
  </si>
  <si>
    <t>-1.486 m NAP</t>
  </si>
  <si>
    <t>-1.272 m NAP</t>
  </si>
  <si>
    <t>-1.248 m NAP</t>
  </si>
  <si>
    <t>-2.515 m NAP</t>
  </si>
  <si>
    <t>-2.535 m NAP</t>
  </si>
  <si>
    <t>1.83 m</t>
  </si>
  <si>
    <t>-1.502 m NAP</t>
  </si>
  <si>
    <t>-1.568 m NAP</t>
  </si>
  <si>
    <t>-1.459 m NAP</t>
  </si>
  <si>
    <t>-1.457 m NAP</t>
  </si>
  <si>
    <t>2.86 m</t>
  </si>
  <si>
    <t>-1.619 m NAP</t>
  </si>
  <si>
    <t>-1.298 m NAP</t>
  </si>
  <si>
    <t>-1.341 m NAP</t>
  </si>
  <si>
    <t>-0.5 m NAP</t>
  </si>
  <si>
    <t>-0.622 m NAP</t>
  </si>
  <si>
    <t>2.45 m</t>
  </si>
  <si>
    <t>-1.553 m NAP</t>
  </si>
  <si>
    <t>-1.607 m NAP</t>
  </si>
  <si>
    <t>-1.564 m NAP</t>
  </si>
  <si>
    <t>-1.561 m NAP</t>
  </si>
  <si>
    <t>1.86 m</t>
  </si>
  <si>
    <t>-1.487 m NAP</t>
  </si>
  <si>
    <t>-1.554 m NAP</t>
  </si>
  <si>
    <t>2.15 m</t>
  </si>
  <si>
    <t>-1.639 m NAP</t>
  </si>
  <si>
    <t>2.03 m</t>
  </si>
  <si>
    <t>-1.471 m NAP</t>
  </si>
  <si>
    <t>-1.531 m NAP</t>
  </si>
  <si>
    <t>-1.584 m NAP</t>
  </si>
  <si>
    <t>-1.365 m NAP</t>
  </si>
  <si>
    <t>-1.418 m NAP</t>
  </si>
  <si>
    <t>-1.498 m NAP</t>
  </si>
  <si>
    <t>-1.539 m NAP</t>
  </si>
  <si>
    <t>-1.385 m NAP</t>
  </si>
  <si>
    <t>-1.523 m NAP</t>
  </si>
  <si>
    <t>-1.732 m NAP</t>
  </si>
  <si>
    <t>-1.677 m NAP</t>
  </si>
  <si>
    <t>-1.717 m NAP</t>
  </si>
  <si>
    <t>2.01 m</t>
  </si>
  <si>
    <t>-1.687 m NAP</t>
  </si>
  <si>
    <t>2.31 m</t>
  </si>
  <si>
    <t>-1.409 m NAP</t>
  </si>
  <si>
    <t>-1.458 m NAP</t>
  </si>
  <si>
    <t>1.47 m</t>
  </si>
  <si>
    <t>-1.679 m NAP</t>
  </si>
  <si>
    <t>3.18 m</t>
  </si>
  <si>
    <t>-1.445 m NAP</t>
  </si>
  <si>
    <t>-1.537 m NAP</t>
  </si>
  <si>
    <t>-1.532 m NAP</t>
  </si>
  <si>
    <t>-1.586 m NAP</t>
  </si>
  <si>
    <t>-1.545 m NAP</t>
  </si>
  <si>
    <t>-1.585 m NAP</t>
  </si>
  <si>
    <t>2.21 m</t>
  </si>
  <si>
    <t>-1.597 m NAP</t>
  </si>
  <si>
    <t>-1.493 m NAP</t>
  </si>
  <si>
    <t>-1.509 m NAP</t>
  </si>
  <si>
    <t>2.32 m</t>
  </si>
  <si>
    <t>-1.497 m NAP</t>
  </si>
  <si>
    <t>2.52 m</t>
  </si>
  <si>
    <t>-1.449 m NAP</t>
  </si>
  <si>
    <t>-1.506 m NAP</t>
  </si>
  <si>
    <t>2.72 m</t>
  </si>
  <si>
    <t>-1.473 m NAP</t>
  </si>
  <si>
    <t>-1.499 m NAP</t>
  </si>
  <si>
    <t>2.92 m</t>
  </si>
  <si>
    <t>1.45 m</t>
  </si>
  <si>
    <t>-1.464 m NAP</t>
  </si>
  <si>
    <t>1.55 m</t>
  </si>
  <si>
    <t>-1.356 m NAP</t>
  </si>
  <si>
    <t>-1.413 m NAP</t>
  </si>
  <si>
    <t>2.42 m</t>
  </si>
  <si>
    <t>3.33 m</t>
  </si>
  <si>
    <t>-1.484 m NAP</t>
  </si>
  <si>
    <t>1.46 m</t>
  </si>
  <si>
    <t>-1.38 m NAP</t>
  </si>
  <si>
    <t>2.94 m</t>
  </si>
  <si>
    <t>-1.29 m NAP</t>
  </si>
  <si>
    <t>1 m NAP</t>
  </si>
  <si>
    <t>-1.005 m NAP</t>
  </si>
  <si>
    <t>-1.051 m NAP</t>
  </si>
  <si>
    <t>1.69 m</t>
  </si>
  <si>
    <t>-0.012 m NAP</t>
  </si>
  <si>
    <t>-0.07 m NAP</t>
  </si>
  <si>
    <t>1.74 m</t>
  </si>
  <si>
    <t>-0.365 m NAP</t>
  </si>
  <si>
    <t>-0.497 m NAP</t>
  </si>
  <si>
    <t>-1.908 m NAP</t>
  </si>
  <si>
    <t>-1.945 m NAP</t>
  </si>
  <si>
    <t>3.56 m</t>
  </si>
  <si>
    <t>-1.739 m NAP</t>
  </si>
  <si>
    <t>-1.624 m NAP</t>
  </si>
  <si>
    <t>-1.703 m NAP</t>
  </si>
  <si>
    <t>-1.743 m NAP</t>
  </si>
  <si>
    <t>-1.651 m NAP</t>
  </si>
  <si>
    <t>-1.784 m NAP</t>
  </si>
  <si>
    <t>-1.804 m NAP</t>
  </si>
  <si>
    <t>-1.533 m NAP</t>
  </si>
  <si>
    <t>-1.763 m NAP</t>
  </si>
  <si>
    <t>-1.827 m NAP</t>
  </si>
  <si>
    <t>-1.875 m NAP</t>
  </si>
  <si>
    <t>-1.849 m NAP</t>
  </si>
  <si>
    <t>2.82 m</t>
  </si>
  <si>
    <t>-1.742 m NAP</t>
  </si>
  <si>
    <t>-1.751 m NAP</t>
  </si>
  <si>
    <t>-1.893 m NAP</t>
  </si>
  <si>
    <t>-2.041 m NAP</t>
  </si>
  <si>
    <t>-1.934 m NAP</t>
  </si>
  <si>
    <t>-1.571 m NAP</t>
  </si>
  <si>
    <t>-1.994 m NAP</t>
  </si>
  <si>
    <t>4.35 m</t>
  </si>
  <si>
    <t>-1.995 m NAP</t>
  </si>
  <si>
    <t>-2.239 m NAP</t>
  </si>
  <si>
    <t>-1.911 m NAP</t>
  </si>
  <si>
    <t>-1.977 m NAP</t>
  </si>
  <si>
    <t>-1.836 m NAP</t>
  </si>
  <si>
    <t>-2.261 m NAP</t>
  </si>
  <si>
    <t>-1.757 m NAP</t>
  </si>
  <si>
    <t>-1.805 m NAP</t>
  </si>
  <si>
    <t>-1.799 m NAP</t>
  </si>
  <si>
    <t>-1.871 m NAP</t>
  </si>
  <si>
    <t>-2.078 m NAP</t>
  </si>
  <si>
    <t>-1.816 m NAP</t>
  </si>
  <si>
    <t>-1.782 m NAP</t>
  </si>
  <si>
    <t>-0.724 m NAP</t>
  </si>
  <si>
    <t>-2.016 m NAP</t>
  </si>
  <si>
    <t>-1.661 m NAP</t>
  </si>
  <si>
    <t>-1.741 m NAP</t>
  </si>
  <si>
    <t>-1.831 m NAP</t>
  </si>
  <si>
    <t>-1.626 m NAP</t>
  </si>
  <si>
    <t>-1.725 m NAP</t>
  </si>
  <si>
    <t>-1.762 m NAP</t>
  </si>
  <si>
    <t>-1.835 m NAP</t>
  </si>
  <si>
    <t>2.07 m</t>
  </si>
  <si>
    <t>-1.901 m NAP</t>
  </si>
  <si>
    <t>-1.767 m NAP</t>
  </si>
  <si>
    <t>-1.726 m NAP</t>
  </si>
  <si>
    <t>2.47 m</t>
  </si>
  <si>
    <t>-1.736 m NAP</t>
  </si>
  <si>
    <t>-1.826 m NAP</t>
  </si>
  <si>
    <t>2.63 m</t>
  </si>
  <si>
    <t>-1.916 m NAP</t>
  </si>
  <si>
    <t>2.6 m</t>
  </si>
  <si>
    <t>-1.829 m NAP</t>
  </si>
  <si>
    <t>-1.929 m NAP</t>
  </si>
  <si>
    <t>2.36 m</t>
  </si>
  <si>
    <t>-1.821 m NAP</t>
  </si>
  <si>
    <t>-1.779 m NAP</t>
  </si>
  <si>
    <t>-1.919 m NAP</t>
  </si>
  <si>
    <t>2.26 m</t>
  </si>
  <si>
    <t>-1.775 m NAP</t>
  </si>
  <si>
    <t>-1.707 m NAP</t>
  </si>
  <si>
    <t>-1.807 m NAP</t>
  </si>
  <si>
    <t>-1.969 m NAP</t>
  </si>
  <si>
    <t>2.25 m</t>
  </si>
  <si>
    <t>-1.913 m NAP</t>
  </si>
  <si>
    <t>-1.964 m NAP</t>
  </si>
  <si>
    <t>-1.897 m NAP</t>
  </si>
  <si>
    <t>1.66 m</t>
  </si>
  <si>
    <t>1.76 m</t>
  </si>
  <si>
    <t>1.71 m</t>
  </si>
  <si>
    <t>-1.771 m NAP</t>
  </si>
  <si>
    <t>-1.572 m NAP</t>
  </si>
  <si>
    <t>-1.697 m NAP</t>
  </si>
  <si>
    <t>-1.691 m NAP</t>
  </si>
  <si>
    <t>-1.768 m NAP</t>
  </si>
  <si>
    <t>-1.704 m NAP</t>
  </si>
  <si>
    <t>-1.764 m NAP</t>
  </si>
  <si>
    <t>-1.589 m NAP</t>
  </si>
  <si>
    <t>-1.525 m NAP</t>
  </si>
  <si>
    <t>-1.485 m NAP</t>
  </si>
  <si>
    <t>-1.514 m NAP</t>
  </si>
  <si>
    <t>2.48 m</t>
  </si>
  <si>
    <t>-1.632 m NAP</t>
  </si>
  <si>
    <t>1.82 m</t>
  </si>
  <si>
    <t>-1.748 m NAP</t>
  </si>
  <si>
    <t>-1.953 m NAP</t>
  </si>
  <si>
    <t>-1.832 m NAP</t>
  </si>
  <si>
    <t>-1.529 m NAP</t>
  </si>
  <si>
    <t>-1.579 m NAP</t>
  </si>
  <si>
    <t>2.46 m</t>
  </si>
  <si>
    <t>-1.515 m NAP</t>
  </si>
  <si>
    <t>-1.795 m NAP</t>
  </si>
  <si>
    <t>2.17 m</t>
  </si>
  <si>
    <t>2.4 m</t>
  </si>
  <si>
    <t>-1.581 m NAP</t>
  </si>
  <si>
    <t>-1.517 m NAP</t>
  </si>
  <si>
    <t>-1.216 m NAP</t>
  </si>
  <si>
    <t>-1.312 m NAP</t>
  </si>
  <si>
    <t>-1.603 m NAP</t>
  </si>
  <si>
    <t>-1.712 m NAP</t>
  </si>
  <si>
    <t>-1.785 m NAP</t>
  </si>
  <si>
    <t>-1.421 m NAP</t>
  </si>
  <si>
    <t>2.65 m</t>
  </si>
  <si>
    <t>-1.738 m NAP</t>
  </si>
  <si>
    <t>-1.759 m NAP</t>
  </si>
  <si>
    <t>-1.612 m NAP</t>
  </si>
  <si>
    <t>2.12 m</t>
  </si>
  <si>
    <t>-1.452 m NAP</t>
  </si>
  <si>
    <t>-1.392 m NAP</t>
  </si>
  <si>
    <t>-1.401 m NAP</t>
  </si>
  <si>
    <t>2.34 m</t>
  </si>
  <si>
    <t>-1.462 m NAP</t>
  </si>
  <si>
    <t>-1.857 m NAP</t>
  </si>
  <si>
    <t>2.3 m</t>
  </si>
  <si>
    <t>-1.367 m NAP</t>
  </si>
  <si>
    <t>-1.912 m NAP</t>
  </si>
  <si>
    <t>-2.006 m NAP</t>
  </si>
  <si>
    <t>-2.063 m NAP</t>
  </si>
  <si>
    <t>-2.174 m NAP</t>
  </si>
  <si>
    <t>-1.853 m NAP</t>
  </si>
  <si>
    <t>-1.878 m NAP</t>
  </si>
  <si>
    <t>-1.613 m NAP</t>
  </si>
  <si>
    <t>-1.659 m NAP</t>
  </si>
  <si>
    <t>0.025 m NAP</t>
  </si>
  <si>
    <t>-0.116 m NAP</t>
  </si>
  <si>
    <t>-0.006 m NAP</t>
  </si>
  <si>
    <t>-0.108 m NAP</t>
  </si>
  <si>
    <t>-0.182 m NAP</t>
  </si>
  <si>
    <t>-0.289 m NAP</t>
  </si>
  <si>
    <t>-0.485 m NAP</t>
  </si>
  <si>
    <t>-0.55 m NAP</t>
  </si>
  <si>
    <t>-0.419 m NAP</t>
  </si>
  <si>
    <t>-0.509 m NAP</t>
  </si>
  <si>
    <t>m NAP</t>
  </si>
  <si>
    <t>0.174 m NAP</t>
  </si>
  <si>
    <t>0.292 m NAP</t>
  </si>
  <si>
    <t>0.29 m NAP</t>
  </si>
  <si>
    <t>2.5 m</t>
  </si>
  <si>
    <t>0.314 m NAP</t>
  </si>
  <si>
    <t>-0.118 m NAP</t>
  </si>
  <si>
    <t>-0.211 m NAP</t>
  </si>
  <si>
    <t>-0.144 m NAP</t>
  </si>
  <si>
    <t>-0.24 m NAP</t>
  </si>
  <si>
    <t>-0.084 m NAP</t>
  </si>
  <si>
    <t>0.18 m NAP</t>
  </si>
  <si>
    <t>0.096 m NAP</t>
  </si>
  <si>
    <t>0.01 m NAP</t>
  </si>
  <si>
    <t>-0.09 m NAP</t>
  </si>
  <si>
    <t>2.97 m</t>
  </si>
  <si>
    <t>0.31 m NAP</t>
  </si>
  <si>
    <t>0.21 m NAP</t>
  </si>
  <si>
    <t>2.99 m</t>
  </si>
  <si>
    <t>0.51 m NAP</t>
  </si>
  <si>
    <t>0.41 m NAP</t>
  </si>
  <si>
    <t>-0.38 m NAP</t>
  </si>
  <si>
    <t>-0.43 m NAP</t>
  </si>
  <si>
    <t>-0.457 m NAP</t>
  </si>
  <si>
    <t>-0.54 m NAP</t>
  </si>
  <si>
    <t>-0.4 m NAP</t>
  </si>
  <si>
    <t>-0.538 m NAP</t>
  </si>
  <si>
    <t>2.8 m</t>
  </si>
  <si>
    <t>-0.215 m NAP</t>
  </si>
  <si>
    <t>-0.218 m NAP</t>
  </si>
  <si>
    <t>-0.464 m NAP</t>
  </si>
  <si>
    <t>-0.546 m NAP</t>
  </si>
  <si>
    <t>-0.387 m NAP</t>
  </si>
  <si>
    <t>-0.483 m NAP</t>
  </si>
  <si>
    <t>0.089 m NAP</t>
  </si>
  <si>
    <t>0.005 m NAP</t>
  </si>
  <si>
    <t>-1.236 m NAP</t>
  </si>
  <si>
    <t>14.75 m</t>
  </si>
  <si>
    <t>4.42 m NAP</t>
  </si>
  <si>
    <t>4.318 m NAP</t>
  </si>
  <si>
    <t>9.5 m</t>
  </si>
  <si>
    <t>4.415 m NAP</t>
  </si>
  <si>
    <t>4.305 m NAP</t>
  </si>
  <si>
    <t>4.422 m NAP</t>
  </si>
  <si>
    <t>4.381 m NAP</t>
  </si>
  <si>
    <t>9.4 m</t>
  </si>
  <si>
    <t>4.477 m NAP</t>
  </si>
  <si>
    <t>4.414 m NAP</t>
  </si>
  <si>
    <t>20.5 m</t>
  </si>
  <si>
    <t>-1.414 m NAP</t>
  </si>
  <si>
    <t>10.6 m</t>
  </si>
  <si>
    <t>-1.56 m NAP</t>
  </si>
  <si>
    <t>-0.302 m NAP</t>
  </si>
  <si>
    <t>-0.048 m NAP</t>
  </si>
  <si>
    <t>-0.254 m NAP</t>
  </si>
  <si>
    <t>-0.05 m NAP</t>
  </si>
  <si>
    <t>-0.15 m NAP</t>
  </si>
  <si>
    <t>-0.055 m NAP</t>
  </si>
  <si>
    <t>-0.196 m NAP</t>
  </si>
  <si>
    <t>-0.308 m NAP</t>
  </si>
  <si>
    <t>-0.412 m NAP</t>
  </si>
  <si>
    <t>2.23 m</t>
  </si>
  <si>
    <t>-1.253 m NAP</t>
  </si>
  <si>
    <t>-1.353 m NAP</t>
  </si>
  <si>
    <t>-1.222 m NAP</t>
  </si>
  <si>
    <t>-1.346 m NAP</t>
  </si>
  <si>
    <t>-1.482 m NAP</t>
  </si>
  <si>
    <t>-1.474 m NAP</t>
  </si>
  <si>
    <t>-0.064 m NAP</t>
  </si>
  <si>
    <t>-0.149 m NAP</t>
  </si>
  <si>
    <t>-0.14 m NAP</t>
  </si>
  <si>
    <t>-0.04 m NAP</t>
  </si>
  <si>
    <t>0.75 m NAP</t>
  </si>
  <si>
    <t>2.85 m</t>
  </si>
  <si>
    <t>0.88 m NAP</t>
  </si>
  <si>
    <t>3.4 m</t>
  </si>
  <si>
    <t>0.5 m NAP</t>
  </si>
  <si>
    <t>0.45 m NAP</t>
  </si>
  <si>
    <t>-0.03 m NAP</t>
  </si>
  <si>
    <t>0.59 m NAP</t>
  </si>
  <si>
    <t>0.57 m NAP</t>
  </si>
  <si>
    <t>2.93 m</t>
  </si>
  <si>
    <t>0.79 m NAP</t>
  </si>
  <si>
    <t>0.78 m NAP</t>
  </si>
  <si>
    <t>3.04 m</t>
  </si>
  <si>
    <t>0.98 m NAP</t>
  </si>
  <si>
    <t>3.1 m</t>
  </si>
  <si>
    <t>1.05 m NAP</t>
  </si>
  <si>
    <t>0.97 m NAP</t>
  </si>
  <si>
    <t>0.64 m NAP</t>
  </si>
  <si>
    <t>-0.107 m NAP</t>
  </si>
  <si>
    <t>-0.167 m NAP</t>
  </si>
  <si>
    <t>1.17 m</t>
  </si>
  <si>
    <t>-1.429 m NAP</t>
  </si>
  <si>
    <t>2.22 m</t>
  </si>
  <si>
    <t>-1.448 m NAP</t>
  </si>
  <si>
    <t>-1.512 m NAP</t>
  </si>
  <si>
    <t>-1.628 m NAP</t>
  </si>
  <si>
    <t>-1.664 m NAP</t>
  </si>
  <si>
    <t>-1.551 m NAP</t>
  </si>
  <si>
    <t>-1.605 m NAP</t>
  </si>
  <si>
    <t>-1.728 m NAP</t>
  </si>
  <si>
    <t>-1.657 m NAP</t>
  </si>
  <si>
    <t>-1.614 m NAP</t>
  </si>
  <si>
    <t>-1.702 m NAP</t>
  </si>
  <si>
    <t>-1.955 m NAP</t>
  </si>
  <si>
    <t>-2.015 m NAP</t>
  </si>
  <si>
    <t>-1.798 m NAP</t>
  </si>
  <si>
    <t>-1.604 m NAP</t>
  </si>
  <si>
    <t>3.26 m</t>
  </si>
  <si>
    <t>-1.688 m NAP</t>
  </si>
  <si>
    <t>-1.744 m NAP</t>
  </si>
  <si>
    <t>2.89 m</t>
  </si>
  <si>
    <t>-1.594 m NAP</t>
  </si>
  <si>
    <t>-1.636 m NAP</t>
  </si>
  <si>
    <t>-1.678 m NAP</t>
  </si>
  <si>
    <t>-1.566 m NAP</t>
  </si>
  <si>
    <t>-1.598 m NAP</t>
  </si>
  <si>
    <t>-1.575 m NAP</t>
  </si>
  <si>
    <t>-1.674 m NAP</t>
  </si>
  <si>
    <t>-1.444 m NAP</t>
  </si>
  <si>
    <t>-1.609 m NAP</t>
  </si>
  <si>
    <t>0.97 m</t>
  </si>
  <si>
    <t>-1.282 m NAP</t>
  </si>
  <si>
    <t>-1.692 m NAP</t>
  </si>
  <si>
    <t>-1.178 m NAP</t>
  </si>
  <si>
    <t>-1.204 m NAP</t>
  </si>
  <si>
    <t>1.68 m</t>
  </si>
  <si>
    <t>-1.788 m NAP</t>
  </si>
  <si>
    <t>-1.818 m NAP</t>
  </si>
  <si>
    <t>-1.303 m NAP</t>
  </si>
  <si>
    <t>-1.331 m NAP</t>
  </si>
  <si>
    <t>-0.57 m NAP</t>
  </si>
  <si>
    <t>-0.639 m NAP</t>
  </si>
  <si>
    <t>-1.695 m NAP</t>
  </si>
  <si>
    <t>-1.938 m NAP</t>
  </si>
  <si>
    <t>-1.958 m NAP</t>
  </si>
  <si>
    <t>-1.469 m NAP</t>
  </si>
  <si>
    <t>-1.565 m NAP</t>
  </si>
  <si>
    <t>-1.516 m NAP</t>
  </si>
  <si>
    <t>-2.104 m NAP</t>
  </si>
  <si>
    <t>-2.162 m NAP</t>
  </si>
  <si>
    <t>-1.558 m NAP</t>
  </si>
  <si>
    <t>-1.806 m NAP</t>
  </si>
  <si>
    <t>-2.079 m NAP</t>
  </si>
  <si>
    <t>-0.654 m NAP</t>
  </si>
  <si>
    <t>-0.759 m NAP</t>
  </si>
  <si>
    <t>-0.661 m NAP</t>
  </si>
  <si>
    <t>-0.94 m NAP</t>
  </si>
  <si>
    <t>-1.407 m NAP</t>
  </si>
  <si>
    <t>1.88 m</t>
  </si>
  <si>
    <t>-1.817 m NAP</t>
  </si>
  <si>
    <t>1.23 m</t>
  </si>
  <si>
    <t>-1.618 m NAP</t>
  </si>
  <si>
    <t>-1.637 m NAP</t>
  </si>
  <si>
    <t>-1.357 m NAP</t>
  </si>
  <si>
    <t>-1.397 m NAP</t>
  </si>
  <si>
    <t>-1.017 m NAP</t>
  </si>
  <si>
    <t>-1.127 m NAP</t>
  </si>
  <si>
    <t>-1.601 m NAP</t>
  </si>
  <si>
    <t>1.87 m</t>
  </si>
  <si>
    <t>-0.155 m NAP</t>
  </si>
  <si>
    <t>0.031 m NAP</t>
  </si>
  <si>
    <t>-0.39 m NAP</t>
  </si>
  <si>
    <t>-0.49 m NAP</t>
  </si>
  <si>
    <t>0.25 m NAP</t>
  </si>
  <si>
    <t>0.71 m NAP</t>
  </si>
  <si>
    <t>-1.232 m NAP</t>
  </si>
  <si>
    <t>1.98 m</t>
  </si>
  <si>
    <t>-1.327 m NAP</t>
  </si>
  <si>
    <t>-1.398 m NAP</t>
  </si>
  <si>
    <t>-1.428 m NAP</t>
  </si>
  <si>
    <t>-1.361 m NAP</t>
  </si>
  <si>
    <t>-1.3068 m NAP</t>
  </si>
  <si>
    <t>-1.582 m NAP</t>
  </si>
  <si>
    <t>-1.217 m NAP</t>
  </si>
  <si>
    <t>-1.295 m NAP</t>
  </si>
  <si>
    <t>1.75 m</t>
  </si>
  <si>
    <t>-1.349 m NAP</t>
  </si>
  <si>
    <t>-1.099 m NAP</t>
  </si>
  <si>
    <t>-1.134 m NAP</t>
  </si>
  <si>
    <t>-1.257 m NAP</t>
  </si>
  <si>
    <t>1.62 m</t>
  </si>
  <si>
    <t>0.28 m NAP</t>
  </si>
  <si>
    <t>3.5 m</t>
  </si>
  <si>
    <t>-1.686 m NAP</t>
  </si>
  <si>
    <t>-1.048 m NAP</t>
  </si>
  <si>
    <t>-1.508 m NAP</t>
  </si>
  <si>
    <t>-0.21 m NAP</t>
  </si>
  <si>
    <t>-0.31 m NAP</t>
  </si>
  <si>
    <t>-0.193 m NAP</t>
  </si>
  <si>
    <t>-0.331 m NAP</t>
  </si>
  <si>
    <t>-0.063 m NAP</t>
  </si>
  <si>
    <t>-0.181 m NAP</t>
  </si>
  <si>
    <t>-0.16 m NAP</t>
  </si>
  <si>
    <t>-0.265 m NAP</t>
  </si>
  <si>
    <t>0.035 m NAP</t>
  </si>
  <si>
    <t>-0.109 m NAP</t>
  </si>
  <si>
    <t>-0.052 m NAP</t>
  </si>
  <si>
    <t>-0.195 m NAP</t>
  </si>
  <si>
    <t>-0.099 m NAP</t>
  </si>
  <si>
    <t>-0.114 m NAP</t>
  </si>
  <si>
    <t>-0.18 m NAP</t>
  </si>
  <si>
    <t>3.6 m</t>
  </si>
  <si>
    <t>-0.111 m NAP</t>
  </si>
  <si>
    <t>-0.079 m NAP</t>
  </si>
  <si>
    <t>-0.17 m NAP</t>
  </si>
  <si>
    <t>1.732 m NAP</t>
  </si>
  <si>
    <t>1.632 m NAP</t>
  </si>
  <si>
    <t>0.33 m NAP</t>
  </si>
  <si>
    <t>-0.008 m NAP</t>
  </si>
  <si>
    <t>0.843 m NAP</t>
  </si>
  <si>
    <t>0.788 m NAP</t>
  </si>
  <si>
    <t>3.23 m</t>
  </si>
  <si>
    <t>-0.125 m NAP</t>
  </si>
  <si>
    <t>-0.277 m NAP</t>
  </si>
  <si>
    <t>-0.128 m NAP</t>
  </si>
  <si>
    <t>-0.22 m NAP</t>
  </si>
  <si>
    <t>1.97 m</t>
  </si>
  <si>
    <t>-0.278 m NAP</t>
  </si>
  <si>
    <t>2.55 m</t>
  </si>
  <si>
    <t>-0.247 m NAP</t>
  </si>
  <si>
    <t>-0.339 m NAP</t>
  </si>
  <si>
    <t>-0.082 m NAP</t>
  </si>
  <si>
    <t>-0.341 m NAP</t>
  </si>
  <si>
    <t>-0.454 m NAP</t>
  </si>
  <si>
    <t>-0.6 m NAP</t>
  </si>
  <si>
    <t>-0.9 m NAP</t>
  </si>
  <si>
    <t>-0.014 m NAP</t>
  </si>
  <si>
    <t>-0.2 m NAP</t>
  </si>
  <si>
    <t>-0.323 m NAP</t>
  </si>
  <si>
    <t>-0.462 m NAP</t>
  </si>
  <si>
    <t>2.02 m</t>
  </si>
  <si>
    <t>Bro Id </t>
  </si>
  <si>
    <t>Put Code </t>
  </si>
  <si>
    <t>Buisnummer </t>
  </si>
  <si>
    <t>Kwaliteitsregime </t>
  </si>
  <si>
    <t>Kwaliteitsnorm Inrichting </t>
  </si>
  <si>
    <t>Beschermconstructie </t>
  </si>
  <si>
    <t>Maaiveld Stabiliteit </t>
  </si>
  <si>
    <t>Put Stabiliteit </t>
  </si>
  <si>
    <t>Buis Status </t>
  </si>
  <si>
    <t>Buis voorzien van drukdop </t>
  </si>
  <si>
    <t>Diameter Bovenkant Buis </t>
  </si>
  <si>
    <t>Variabele Diameter </t>
  </si>
  <si>
    <t>Buis materiaal </t>
  </si>
  <si>
    <t>Kousmateriaal </t>
  </si>
  <si>
    <t>Aanvulmateriaal Buis </t>
  </si>
  <si>
    <t>Lijm </t>
  </si>
  <si>
    <t>Methode Locatie Bepaling </t>
  </si>
  <si>
    <t>Methode Positiebepaling Maaiveld </t>
  </si>
  <si>
    <t>Methode Positiebepaling Bovenkant Buis </t>
  </si>
  <si>
    <t>GMW000000060296</t>
  </si>
  <si>
    <t>peilbuis 1.024</t>
  </si>
  <si>
    <t>IMBRO/A</t>
  </si>
  <si>
    <t>onbekend</t>
  </si>
  <si>
    <t>potWaterdicht</t>
  </si>
  <si>
    <t>gebruiksklaar</t>
  </si>
  <si>
    <t>Nee</t>
  </si>
  <si>
    <t>36 mm</t>
  </si>
  <si>
    <t>pe</t>
  </si>
  <si>
    <t>RTKGPS0tot2cm</t>
  </si>
  <si>
    <t>RTKGPS0tot4cm</t>
  </si>
  <si>
    <t>GMW000000013157</t>
  </si>
  <si>
    <t>peilbuis 1.025</t>
  </si>
  <si>
    <t>NEN5104</t>
  </si>
  <si>
    <t>Onbekend</t>
  </si>
  <si>
    <t>GMW000000013156</t>
  </si>
  <si>
    <t>peilbuis 1.026</t>
  </si>
  <si>
    <t>GMW000000013155</t>
  </si>
  <si>
    <t>peilbuis 1.027</t>
  </si>
  <si>
    <t>GMW000000060275</t>
  </si>
  <si>
    <t>peilbuis 1.028</t>
  </si>
  <si>
    <t>potNietWaterdicht</t>
  </si>
  <si>
    <t>GMW000000060276</t>
  </si>
  <si>
    <t>peilbuis 1.029</t>
  </si>
  <si>
    <t>GMW000000013152</t>
  </si>
  <si>
    <t>peilbuis 1.030</t>
  </si>
  <si>
    <t>GMW000000013151</t>
  </si>
  <si>
    <t>peilbuis 1.031</t>
  </si>
  <si>
    <t>GMW000000013150</t>
  </si>
  <si>
    <t>peilbuis 1.032</t>
  </si>
  <si>
    <t>GMW000000034644</t>
  </si>
  <si>
    <t>peilbuis A</t>
  </si>
  <si>
    <t>IMBRO</t>
  </si>
  <si>
    <t>true</t>
  </si>
  <si>
    <t>28 mm</t>
  </si>
  <si>
    <t>false</t>
  </si>
  <si>
    <t>pvc</t>
  </si>
  <si>
    <t>nylon</t>
  </si>
  <si>
    <t>filtergrind</t>
  </si>
  <si>
    <t>geen</t>
  </si>
  <si>
    <t>GMW000000034648</t>
  </si>
  <si>
    <t>peilbuis B</t>
  </si>
  <si>
    <t>GMW000000034650</t>
  </si>
  <si>
    <t>peilbuis C</t>
  </si>
  <si>
    <t>GMW000000034645</t>
  </si>
  <si>
    <t>peilbuis D</t>
  </si>
  <si>
    <t>GMW000000034649</t>
  </si>
  <si>
    <t>peilbuis E</t>
  </si>
  <si>
    <t>GMW000000034643</t>
  </si>
  <si>
    <t>peilbuis F</t>
  </si>
  <si>
    <t>GMW000000034647</t>
  </si>
  <si>
    <t>peilbuis G</t>
  </si>
  <si>
    <t>GMW000000034646</t>
  </si>
  <si>
    <t>peilbuis H</t>
  </si>
  <si>
    <t>GMW000000027729</t>
  </si>
  <si>
    <t>peilbuis I</t>
  </si>
  <si>
    <t>GMW000000027731</t>
  </si>
  <si>
    <t>peilbuis J</t>
  </si>
  <si>
    <t>GMW000000061551</t>
  </si>
  <si>
    <t>peilbuis K</t>
  </si>
  <si>
    <t>35 mm</t>
  </si>
  <si>
    <t>GMW000000062148</t>
  </si>
  <si>
    <t>peilbuis L</t>
  </si>
  <si>
    <t>STOWAgwst</t>
  </si>
  <si>
    <t>instabiel</t>
  </si>
  <si>
    <t>20 mm</t>
  </si>
  <si>
    <t>bentonietFiltergrind</t>
  </si>
  <si>
    <t>GMW000000060295</t>
  </si>
  <si>
    <t>peilbuis 1</t>
  </si>
  <si>
    <t>27 mm</t>
  </si>
  <si>
    <t>GMW000000060286</t>
  </si>
  <si>
    <t>pb1 datalogger</t>
  </si>
  <si>
    <t>kokerMetaal</t>
  </si>
  <si>
    <t>22 mm</t>
  </si>
  <si>
    <t>GMW000000060277</t>
  </si>
  <si>
    <t>peilbuis 10</t>
  </si>
  <si>
    <t>GMW000000061547</t>
  </si>
  <si>
    <t>peilbuis 11</t>
  </si>
  <si>
    <t>26 mm</t>
  </si>
  <si>
    <t>GMW000000061548</t>
  </si>
  <si>
    <t>peilbuis 12</t>
  </si>
  <si>
    <t>GMW000000061549</t>
  </si>
  <si>
    <t>peilbuis 13</t>
  </si>
  <si>
    <t>GMW000000061550</t>
  </si>
  <si>
    <t>peilbuis 14</t>
  </si>
  <si>
    <t>GMW000000087637</t>
  </si>
  <si>
    <t>RTKGPS2tot5cm</t>
  </si>
  <si>
    <t>GMW000000060292</t>
  </si>
  <si>
    <t>peilbuis 2</t>
  </si>
  <si>
    <t>GMW000000060270</t>
  </si>
  <si>
    <t>pb2 datalogger</t>
  </si>
  <si>
    <t>GMW000000060280</t>
  </si>
  <si>
    <t>peilbuis 3</t>
  </si>
  <si>
    <t>GMW000000060284</t>
  </si>
  <si>
    <t>peilbuis 4</t>
  </si>
  <si>
    <t>GMW000000060285</t>
  </si>
  <si>
    <t>peilbuis 5</t>
  </si>
  <si>
    <t>GMW000000060273</t>
  </si>
  <si>
    <t>peilbuis 6</t>
  </si>
  <si>
    <t>GMW000000060290</t>
  </si>
  <si>
    <t>peilbuis 7</t>
  </si>
  <si>
    <t>GMW000000060293</t>
  </si>
  <si>
    <t>peilbuis 8</t>
  </si>
  <si>
    <t>GMW000000060281</t>
  </si>
  <si>
    <t>peilbuis 9</t>
  </si>
  <si>
    <t>GMW000000060340</t>
  </si>
  <si>
    <t>GMW000000060347</t>
  </si>
  <si>
    <t>GMW000000060327</t>
  </si>
  <si>
    <t>GMW000000061541</t>
  </si>
  <si>
    <t>GMW000000061544</t>
  </si>
  <si>
    <t>GMW000000060331</t>
  </si>
  <si>
    <t>GMW000000060299</t>
  </si>
  <si>
    <t>GMW000000060310</t>
  </si>
  <si>
    <t>GMW000000060319</t>
  </si>
  <si>
    <t>GMW000000060343</t>
  </si>
  <si>
    <t>GMW000000060336</t>
  </si>
  <si>
    <t>GMW000000060349</t>
  </si>
  <si>
    <t>GMW000000060332</t>
  </si>
  <si>
    <t>GMW000000060346</t>
  </si>
  <si>
    <t>GMW000000060329</t>
  </si>
  <si>
    <t>GMW000000060337</t>
  </si>
  <si>
    <t>GMW000000061537</t>
  </si>
  <si>
    <t>GMW000000061540</t>
  </si>
  <si>
    <t>GMW000000061536</t>
  </si>
  <si>
    <t>GMW000000061538</t>
  </si>
  <si>
    <t>60 mm</t>
  </si>
  <si>
    <t>GMW000000060307</t>
  </si>
  <si>
    <t>GMW000000060344</t>
  </si>
  <si>
    <t>GMW000000060345</t>
  </si>
  <si>
    <t>GMW000000060301</t>
  </si>
  <si>
    <t>GMW000000061539</t>
  </si>
  <si>
    <t>GMW000000060305</t>
  </si>
  <si>
    <t>GMW000000060303</t>
  </si>
  <si>
    <t>GMW000000060317</t>
  </si>
  <si>
    <t>GMW000000060298</t>
  </si>
  <si>
    <t>GMW000000060311</t>
  </si>
  <si>
    <t>GMW000000060316</t>
  </si>
  <si>
    <t>GMW000000060322</t>
  </si>
  <si>
    <t>GMW000000061545</t>
  </si>
  <si>
    <t>GMW000000060338</t>
  </si>
  <si>
    <t>GMW000000060324</t>
  </si>
  <si>
    <t>GMW000000060304</t>
  </si>
  <si>
    <t>GMW000000060326</t>
  </si>
  <si>
    <t>GMW000000060297</t>
  </si>
  <si>
    <t>GMW000000061543</t>
  </si>
  <si>
    <t>GMW000000060323</t>
  </si>
  <si>
    <t>GMW000000060339</t>
  </si>
  <si>
    <t>GMW000000060325</t>
  </si>
  <si>
    <t>GMW000000061542</t>
  </si>
  <si>
    <t>GMW000000060312</t>
  </si>
  <si>
    <t>GMW000000060333</t>
  </si>
  <si>
    <t>GMW000000060342</t>
  </si>
  <si>
    <t>GMW000000060306</t>
  </si>
  <si>
    <t>GMW000000060341</t>
  </si>
  <si>
    <t>GMW000000060309</t>
  </si>
  <si>
    <t>GMW000000060334</t>
  </si>
  <si>
    <t>GMW000000060348</t>
  </si>
  <si>
    <t>GMW000000060321</t>
  </si>
  <si>
    <t>GMW000000060318</t>
  </si>
  <si>
    <t>GMW000000060300</t>
  </si>
  <si>
    <t>GMW000000060330</t>
  </si>
  <si>
    <t>GMW000000060308</t>
  </si>
  <si>
    <t>GMW000000060302</t>
  </si>
  <si>
    <t>GMW000000060314</t>
  </si>
  <si>
    <t>GMW000000060328</t>
  </si>
  <si>
    <t>GMW000000060315</t>
  </si>
  <si>
    <t>GMW000000060335</t>
  </si>
  <si>
    <t>GMW000000060320</t>
  </si>
  <si>
    <t>GMW000000061546</t>
  </si>
  <si>
    <t>GMW000000060313</t>
  </si>
  <si>
    <t>GMW000000060350</t>
  </si>
  <si>
    <t>GMW000000042711</t>
  </si>
  <si>
    <t>GMW000000060641</t>
  </si>
  <si>
    <t>GMW000000042712</t>
  </si>
  <si>
    <t>GMW000000042710</t>
  </si>
  <si>
    <t>GMW000000060062</t>
  </si>
  <si>
    <t>63 mm</t>
  </si>
  <si>
    <t>bentoniet</t>
  </si>
  <si>
    <t>GPS200tot1000cm</t>
  </si>
  <si>
    <t>tachymetrie0tot10cm</t>
  </si>
  <si>
    <t>GMW000000042709</t>
  </si>
  <si>
    <t>GMW000000092933</t>
  </si>
  <si>
    <t>GMW000000092932</t>
  </si>
  <si>
    <t>GMW000000092931</t>
  </si>
  <si>
    <t>GMW000000060047</t>
  </si>
  <si>
    <t>GMW000000060010</t>
  </si>
  <si>
    <t>GMW000000060066</t>
  </si>
  <si>
    <t>GMW000000060089</t>
  </si>
  <si>
    <t>GMW000000060022</t>
  </si>
  <si>
    <t>GMW000000060005</t>
  </si>
  <si>
    <t>GMW000000059988</t>
  </si>
  <si>
    <t>GMW000000060052</t>
  </si>
  <si>
    <t>GMW000000060057</t>
  </si>
  <si>
    <t>GMW000000060064</t>
  </si>
  <si>
    <t>GMW000000062189</t>
  </si>
  <si>
    <t>GMW000000062188</t>
  </si>
  <si>
    <t>GMW000000060019</t>
  </si>
  <si>
    <t>32 mm</t>
  </si>
  <si>
    <t>GMW000000060059</t>
  </si>
  <si>
    <t>GMW000000060085</t>
  </si>
  <si>
    <t>GMW000000060008</t>
  </si>
  <si>
    <t>34 mm</t>
  </si>
  <si>
    <t>GMW000000060033</t>
  </si>
  <si>
    <t>GMW000000060006</t>
  </si>
  <si>
    <t>GMW000000060077</t>
  </si>
  <si>
    <t>GMW000000060023</t>
  </si>
  <si>
    <t>44 mm</t>
  </si>
  <si>
    <t>GMW000000060035</t>
  </si>
  <si>
    <t>GMW000000060015</t>
  </si>
  <si>
    <t>GMW000000059998</t>
  </si>
  <si>
    <t>GMW000000060017</t>
  </si>
  <si>
    <t>GMW000000060030</t>
  </si>
  <si>
    <t>GMW000000060003</t>
  </si>
  <si>
    <t>GMW000000060039</t>
  </si>
  <si>
    <t>GMW000000060092</t>
  </si>
  <si>
    <t>GMW000000060073</t>
  </si>
  <si>
    <t>GMW000000060083</t>
  </si>
  <si>
    <t>GMW000000060090</t>
  </si>
  <si>
    <t>GMW000000060080</t>
  </si>
  <si>
    <t>GMW000000059999</t>
  </si>
  <si>
    <t>GMW000000060036</t>
  </si>
  <si>
    <t>GMW000000060031</t>
  </si>
  <si>
    <t>GMW000000080969</t>
  </si>
  <si>
    <t>GMW000000080966</t>
  </si>
  <si>
    <t>GMW000000080968</t>
  </si>
  <si>
    <t>GMW000000080967</t>
  </si>
  <si>
    <t>GMW000000087638</t>
  </si>
  <si>
    <t>GMW000000027825</t>
  </si>
  <si>
    <t>GMW000000087650</t>
  </si>
  <si>
    <t>GMW000000087654</t>
  </si>
  <si>
    <t>GMW000000087643</t>
  </si>
  <si>
    <t>GMW000000087645</t>
  </si>
  <si>
    <t>GMW000000087651</t>
  </si>
  <si>
    <t>kokerNietMetaal</t>
  </si>
  <si>
    <t>GMW000000087641</t>
  </si>
  <si>
    <t>GMW000000087652</t>
  </si>
  <si>
    <t>GMW000000087646</t>
  </si>
  <si>
    <t>GMW000000087635</t>
  </si>
  <si>
    <t>GMW000000087649</t>
  </si>
  <si>
    <t>GMW000000027823</t>
  </si>
  <si>
    <t>GMW000000087653</t>
  </si>
  <si>
    <t>GMW000000087640</t>
  </si>
  <si>
    <t>GMW000000087644</t>
  </si>
  <si>
    <t>GMW000000087636</t>
  </si>
  <si>
    <t>GMW000000087639</t>
  </si>
  <si>
    <t>GMW000000087648</t>
  </si>
  <si>
    <t>GMW000000027824</t>
  </si>
  <si>
    <t>GMW000000027821</t>
  </si>
  <si>
    <t>GMW000000027822</t>
  </si>
  <si>
    <t>GMW000000027819</t>
  </si>
  <si>
    <t>GMW000000027820</t>
  </si>
  <si>
    <t>GMW000000027818</t>
  </si>
  <si>
    <t>GMW000000061533</t>
  </si>
  <si>
    <t>GMW000000060252</t>
  </si>
  <si>
    <t>GMW000000060247</t>
  </si>
  <si>
    <t>GMW000000060259</t>
  </si>
  <si>
    <t>GMW000000060261</t>
  </si>
  <si>
    <t>GMW000000060244</t>
  </si>
  <si>
    <t>GMW000000060257</t>
  </si>
  <si>
    <t>GMW000000060248</t>
  </si>
  <si>
    <t>GMW000000060264</t>
  </si>
  <si>
    <t>GMW000000060266</t>
  </si>
  <si>
    <t>GMW000000060246</t>
  </si>
  <si>
    <t>GMW000000060255</t>
  </si>
  <si>
    <t>GMW000000060250</t>
  </si>
  <si>
    <t>GMW000000060268</t>
  </si>
  <si>
    <t>GMW000000060269</t>
  </si>
  <si>
    <t>GMW000000060251</t>
  </si>
  <si>
    <t>GMW000000061534</t>
  </si>
  <si>
    <t>GMW000000060253</t>
  </si>
  <si>
    <t>GMW000000061535</t>
  </si>
  <si>
    <t>GMW000000060265</t>
  </si>
  <si>
    <t>GMW000000060260</t>
  </si>
  <si>
    <t>GMW000000060258</t>
  </si>
  <si>
    <t>GMW000000060245</t>
  </si>
  <si>
    <t>GMW000000060263</t>
  </si>
  <si>
    <t>GMW000000060254</t>
  </si>
  <si>
    <t>GMW000000092937</t>
  </si>
  <si>
    <t>GMW000000092936</t>
  </si>
  <si>
    <t>GMW000000092935</t>
  </si>
  <si>
    <t>GMW000000060256</t>
  </si>
  <si>
    <t>GMW000000060267</t>
  </si>
  <si>
    <t>GMW000000060249</t>
  </si>
  <si>
    <t>GMW000000060262</t>
  </si>
  <si>
    <t>GMW000000080093</t>
  </si>
  <si>
    <t>GMW000000080091</t>
  </si>
  <si>
    <t>GMW000000080092</t>
  </si>
  <si>
    <t>GMW000000080095</t>
  </si>
  <si>
    <t>GMW000000080094</t>
  </si>
  <si>
    <t>GMW000000087642</t>
  </si>
  <si>
    <t>GMW000000084322</t>
  </si>
  <si>
    <t>GMW000000084323</t>
  </si>
  <si>
    <t>GMW000000084321</t>
  </si>
  <si>
    <t>GMW000000019699</t>
  </si>
  <si>
    <t>40 mm</t>
  </si>
  <si>
    <t>GMW000000019700</t>
  </si>
  <si>
    <t>GMW000000019701</t>
  </si>
  <si>
    <t>GMW000000019702</t>
  </si>
  <si>
    <t>GMW000000019703</t>
  </si>
  <si>
    <t>GMW000000058387</t>
  </si>
  <si>
    <t>Ja</t>
  </si>
  <si>
    <t>GMW000000058386</t>
  </si>
  <si>
    <t>GMW000000058388</t>
  </si>
  <si>
    <t>GMW000000076089</t>
  </si>
  <si>
    <t>GMW000000076088</t>
  </si>
  <si>
    <t>peHighDensity</t>
  </si>
  <si>
    <t>GMW000000076087</t>
  </si>
  <si>
    <t>GMW000000076084</t>
  </si>
  <si>
    <t>GMW000000076085</t>
  </si>
  <si>
    <t>GMW000000076086</t>
  </si>
  <si>
    <t>GMW000000058628</t>
  </si>
  <si>
    <t>pp</t>
  </si>
  <si>
    <t>GMW000000058624</t>
  </si>
  <si>
    <t>41 mm</t>
  </si>
  <si>
    <t>GMW000000058627</t>
  </si>
  <si>
    <t>GMW000000058625</t>
  </si>
  <si>
    <t>GMW000000058626</t>
  </si>
  <si>
    <t>GMW000000083266</t>
  </si>
  <si>
    <t>GMW000000083262</t>
  </si>
  <si>
    <t>GMW000000083263</t>
  </si>
  <si>
    <t>GMW000000083265</t>
  </si>
  <si>
    <t>GMW000000083264</t>
  </si>
  <si>
    <t>GMW000000061267</t>
  </si>
  <si>
    <t>HB1/2</t>
  </si>
  <si>
    <t>GMW000000058357</t>
  </si>
  <si>
    <t>GMW000000058356</t>
  </si>
  <si>
    <t>GMW000000058360</t>
  </si>
  <si>
    <t>HB104</t>
  </si>
  <si>
    <t>GMW000000058359</t>
  </si>
  <si>
    <t>GMW000000058355</t>
  </si>
  <si>
    <t>GMW000000058354</t>
  </si>
  <si>
    <t>GMW000000058358</t>
  </si>
  <si>
    <t>HB108</t>
  </si>
  <si>
    <t>GMW000000058361</t>
  </si>
  <si>
    <t>HB109</t>
  </si>
  <si>
    <t>GMW000000058362</t>
  </si>
  <si>
    <t>GMW000000058364</t>
  </si>
  <si>
    <t>GMW000000058363</t>
  </si>
  <si>
    <t>GMW000000075386</t>
  </si>
  <si>
    <t>GMW000000059984</t>
  </si>
  <si>
    <t>GMW000000059986</t>
  </si>
  <si>
    <t>GMW000000059994</t>
  </si>
  <si>
    <t>GMW000000059985</t>
  </si>
  <si>
    <t>GMW000000060012</t>
  </si>
  <si>
    <t>GMW000000060044</t>
  </si>
  <si>
    <t>GMW000000060045</t>
  </si>
  <si>
    <t>GMW000000060055</t>
  </si>
  <si>
    <t>GMW000000060056</t>
  </si>
  <si>
    <t>GMW000000060069</t>
  </si>
  <si>
    <t>GMW000000060070</t>
  </si>
  <si>
    <t>GMW000000060087</t>
  </si>
  <si>
    <t>GMW000000060013</t>
  </si>
  <si>
    <t>GMW000000060079</t>
  </si>
  <si>
    <t>GMW000000060027</t>
  </si>
  <si>
    <t>GMW000000060060</t>
  </si>
  <si>
    <t>GMW000000060068</t>
  </si>
  <si>
    <t>21 mm</t>
  </si>
  <si>
    <t>GMW000000060088</t>
  </si>
  <si>
    <t>GMW000000060071</t>
  </si>
  <si>
    <t>GMW000000060063</t>
  </si>
  <si>
    <t>GMW000000060091</t>
  </si>
  <si>
    <t>GMW000000060053</t>
  </si>
  <si>
    <t>GMW000000060084</t>
  </si>
  <si>
    <t>GMW000000060076</t>
  </si>
  <si>
    <t>GMW000000060058</t>
  </si>
  <si>
    <t>GMW000000060046</t>
  </si>
  <si>
    <t>GMW000000060078</t>
  </si>
  <si>
    <t>GMW000000060048</t>
  </si>
  <si>
    <t>GMW000000060014</t>
  </si>
  <si>
    <t>GMW000000060028</t>
  </si>
  <si>
    <t>GMW000000060029</t>
  </si>
  <si>
    <t>GMW000000060038</t>
  </si>
  <si>
    <t>GMW000000060043</t>
  </si>
  <si>
    <t>GMW000000060049</t>
  </si>
  <si>
    <t>GMW000000060000</t>
  </si>
  <si>
    <t>GMW000000060067</t>
  </si>
  <si>
    <t>38 mm</t>
  </si>
  <si>
    <t>GMW000000060040</t>
  </si>
  <si>
    <t>GMW000000060086</t>
  </si>
  <si>
    <t>GMW000000060001</t>
  </si>
  <si>
    <t>GMW000000059992</t>
  </si>
  <si>
    <t>GMW000000060081</t>
  </si>
  <si>
    <t>GMW000000060034</t>
  </si>
  <si>
    <t>GMW000000060054</t>
  </si>
  <si>
    <t>GMW000000060007</t>
  </si>
  <si>
    <t>GMW000000059987</t>
  </si>
  <si>
    <t>GMW000000059996</t>
  </si>
  <si>
    <t>GMW000000059995</t>
  </si>
  <si>
    <t>GMW000000060082</t>
  </si>
  <si>
    <t>GMW000000060011</t>
  </si>
  <si>
    <t>GMW000000060042</t>
  </si>
  <si>
    <t>GMW000000060037</t>
  </si>
  <si>
    <t>GMW000000060020</t>
  </si>
  <si>
    <t>GMW000000060021</t>
  </si>
  <si>
    <t>GMW000000060032</t>
  </si>
  <si>
    <t>GMW000000059989</t>
  </si>
  <si>
    <t>GMW000000060024</t>
  </si>
  <si>
    <t>GMW000000059990</t>
  </si>
  <si>
    <t>GMW000000060018</t>
  </si>
  <si>
    <t>GMW000000060050</t>
  </si>
  <si>
    <t>GMW000000059993</t>
  </si>
  <si>
    <t>GMW000000060002</t>
  </si>
  <si>
    <t>GMW000000062149</t>
  </si>
  <si>
    <t>GMW000000062151</t>
  </si>
  <si>
    <t>GMW000000062150</t>
  </si>
  <si>
    <t>GMW000000081689</t>
  </si>
  <si>
    <t>GMW000000081688</t>
  </si>
  <si>
    <t>GMW000000059690</t>
  </si>
  <si>
    <t>B-01</t>
  </si>
  <si>
    <t>GMW000000060051</t>
  </si>
  <si>
    <t>PB1</t>
  </si>
  <si>
    <t>GMW000000059991</t>
  </si>
  <si>
    <t>PB10</t>
  </si>
  <si>
    <t>GMW000000060065</t>
  </si>
  <si>
    <t>PB11</t>
  </si>
  <si>
    <t>GMW000000060004</t>
  </si>
  <si>
    <t>PB12</t>
  </si>
  <si>
    <t>GMW000000060075</t>
  </si>
  <si>
    <t>PB13</t>
  </si>
  <si>
    <t>GMW000000092938</t>
  </si>
  <si>
    <t>GMW000000092939</t>
  </si>
  <si>
    <t>GMW000000092940</t>
  </si>
  <si>
    <t>GMW000000092934</t>
  </si>
  <si>
    <t>GMW000000060009</t>
  </si>
  <si>
    <t>PB2</t>
  </si>
  <si>
    <t>GMW000000060061</t>
  </si>
  <si>
    <t>PB3</t>
  </si>
  <si>
    <t>GMW000000059997</t>
  </si>
  <si>
    <t>PB4</t>
  </si>
  <si>
    <t>PB8a</t>
  </si>
  <si>
    <t>GMW000000060016</t>
  </si>
  <si>
    <t>PB9</t>
  </si>
  <si>
    <t>GMW000000084324</t>
  </si>
  <si>
    <t>GMW000000084325</t>
  </si>
  <si>
    <t>NEN5744</t>
  </si>
  <si>
    <t>RTKGPS5tot10cm</t>
  </si>
  <si>
    <t>RTKGPS4tot10cm</t>
  </si>
  <si>
    <t>GMW000000038499</t>
  </si>
  <si>
    <t>waterpassing0tot2cm</t>
  </si>
  <si>
    <t>GMW000000038498</t>
  </si>
  <si>
    <t>GMW000000038501</t>
  </si>
  <si>
    <t>GMW000000038500</t>
  </si>
  <si>
    <t>PB1.04</t>
  </si>
  <si>
    <t>GMW000000038502</t>
  </si>
  <si>
    <t>PB1.05</t>
  </si>
  <si>
    <t>GMW000000047265</t>
  </si>
  <si>
    <t>DGPS50tot200cm</t>
  </si>
  <si>
    <t>GMW000000062357</t>
  </si>
  <si>
    <t>GMW000000062356</t>
  </si>
  <si>
    <t>GMW000000087647</t>
  </si>
  <si>
    <t>GMW000000087634</t>
  </si>
  <si>
    <t>GMW000000081687</t>
  </si>
  <si>
    <t>GMW000000092154</t>
  </si>
  <si>
    <t>GMW000000092155</t>
  </si>
  <si>
    <t>GMW000000092156</t>
  </si>
  <si>
    <t>GMW000000092160</t>
  </si>
  <si>
    <t>GMW000000092158</t>
  </si>
  <si>
    <t>GMW000000092161</t>
  </si>
  <si>
    <t>GMW000000092159</t>
  </si>
  <si>
    <t>GMW000000092157</t>
  </si>
  <si>
    <t>GMW000000097692</t>
  </si>
  <si>
    <t>GMW000000097691</t>
  </si>
  <si>
    <t>GMW000000097693</t>
  </si>
  <si>
    <t>GMW000000097694</t>
  </si>
  <si>
    <t>Locatie Lengtegraad </t>
  </si>
  <si>
    <t>Locatie Breedtegraad </t>
  </si>
  <si>
    <t>Kadebuurt</t>
  </si>
  <si>
    <t>Kort Haarlem</t>
  </si>
  <si>
    <t>Vogelbuurt</t>
  </si>
  <si>
    <t>Vossenburchkade</t>
  </si>
  <si>
    <t>Regentesseplantsoen</t>
  </si>
  <si>
    <t>Nieuwehaven</t>
  </si>
  <si>
    <t>Vest-Regulierenhof</t>
  </si>
  <si>
    <t>Korte Akkeren Oud</t>
  </si>
  <si>
    <t>Crabethstraat</t>
  </si>
  <si>
    <t>Vreewijk</t>
  </si>
  <si>
    <t>Agnietenstraat</t>
  </si>
  <si>
    <t>Lage Gouwe_Walmuur</t>
  </si>
  <si>
    <t>Markt</t>
  </si>
  <si>
    <t>Bogen</t>
  </si>
  <si>
    <t>Vest_Walmuur</t>
  </si>
  <si>
    <t>GO VRI Achterwillenseweg</t>
  </si>
  <si>
    <t>Jeruzalemstraat</t>
  </si>
  <si>
    <t>Ridder van Catsweg</t>
  </si>
  <si>
    <t>Noothoven van Goorstraat</t>
  </si>
  <si>
    <t>Achterwillens-oud</t>
  </si>
  <si>
    <t>Karnemelksloot-Walmuren</t>
  </si>
  <si>
    <t>Componistenlaan-Bachstraat</t>
  </si>
  <si>
    <t>Haastrechtsebrug</t>
  </si>
  <si>
    <t>Ouwe_Gouwe_Noord</t>
  </si>
  <si>
    <t>Tweede Hieronymus van Alphenstraat 57, 2806 RT Gouda</t>
  </si>
  <si>
    <t>Burgemeester Martenssingel 17, 2806 CL Gouda</t>
  </si>
  <si>
    <t>Fluwelensingel 75, 2806 CE Gouda</t>
  </si>
  <si>
    <t>Fluwelensingel 76, 2806 CE Gouda</t>
  </si>
  <si>
    <t>Fluwelensingel 77A, 2806 CE Gouda</t>
  </si>
  <si>
    <t>Koekoekstraat 27, 2802 CA Gouda</t>
  </si>
  <si>
    <t>Lazaruskade 57, 2802 ER Gouda</t>
  </si>
  <si>
    <t>Reigerstraat 74, 2802 EP Gouda</t>
  </si>
  <si>
    <t>Reigerstraat 29, 2802 EM Gouda</t>
  </si>
  <si>
    <t>Gouda, Sint Jobstraat, 2802 EW Gouda</t>
  </si>
  <si>
    <t>Troelstralaan 2, 2805 GJ Gouda</t>
  </si>
  <si>
    <t>Wibautstraat 160, 2805 GC Gouda</t>
  </si>
  <si>
    <t>Wibautstraat 110, 2805 GC Gouda</t>
  </si>
  <si>
    <t>Wibautstraat 22, 2805 GA Gouda</t>
  </si>
  <si>
    <t>Groen van Prinsterersingel 48b, 2805 TE Gouda</t>
  </si>
  <si>
    <t>Groen van Prinsterersingel 46, 2805 TE Gouda</t>
  </si>
  <si>
    <t>Groen van Prinsterersingel 40, 2805 TE Gouda</t>
  </si>
  <si>
    <t>Groen van Prinsterersingel 4, 2805 TE Gouda</t>
  </si>
  <si>
    <t>Groen van Prinsterersingel 1, 2805 TD Gouda</t>
  </si>
  <si>
    <t>Heemskerkstraat 78, 2805 ST Gouda</t>
  </si>
  <si>
    <t>Heemskerkstraat 3, 2805 SL Gouda</t>
  </si>
  <si>
    <t>Cort van der Lindenstraat 48, 2805 SW Gouda</t>
  </si>
  <si>
    <t>Van Hallstraat 19, 2805 SK Gouda</t>
  </si>
  <si>
    <t>Thorbeckelaan 39, 2805 CB Gouda</t>
  </si>
  <si>
    <t>De Savornin Lohmansingel 15, 2805 SB Gouda</t>
  </si>
  <si>
    <t>De Visserstraat 24, 2805 SJ Gouda</t>
  </si>
  <si>
    <t>De Savornin Lohmansingel 1, 2805 SB Gouda</t>
  </si>
  <si>
    <t>Warmoezierskade 29, 2805 PR Gouda</t>
  </si>
  <si>
    <t>Regentesseplantsoen 7A, 2801 CK Gouda</t>
  </si>
  <si>
    <t>Nieuwehaven 308, 2801 EG Gouda</t>
  </si>
  <si>
    <t>Regentesseplantsoen 29, 2801 CM Gouda</t>
  </si>
  <si>
    <t>Regentesseplantsoen 31, 2801 CM Gouda</t>
  </si>
  <si>
    <t>Regentesseplantsoen 32, 2801 CM Gouda</t>
  </si>
  <si>
    <t>Nieuwehaven 310, 2801 EG Gouda</t>
  </si>
  <si>
    <t>Regentesseplantsoen 14, 2801 CK Gouda</t>
  </si>
  <si>
    <t>Regentesseplantsoen 22-1, 2801 CL Gouda</t>
  </si>
  <si>
    <t>Regentesseplantsoen 25, 2801 CL Gouda</t>
  </si>
  <si>
    <t>Nieuwehaven 188, 2801 EC Gouda</t>
  </si>
  <si>
    <t>Nieuwehaven 306, 2801 EG Gouda</t>
  </si>
  <si>
    <t>Warmoezierskade 21, 2805 PR Gouda</t>
  </si>
  <si>
    <t>Achterwillenseweg 40, 2805 JZ Gouda</t>
  </si>
  <si>
    <t>Lanseloetstraat 23, 2805 VN Gouda</t>
  </si>
  <si>
    <t>Houtenstraat 10, 2801 WD Gouda</t>
  </si>
  <si>
    <t>Meidoornstraat 14, 2802 KR Gouda</t>
  </si>
  <si>
    <t>Ridder van Catsweg 144, 2805 BA Gouda</t>
  </si>
  <si>
    <t>Ridder van Catsweg 28, 2805 BA Gouda</t>
  </si>
  <si>
    <t>Burgemeester Martenssingel 5, 2806 CL Gouda</t>
  </si>
  <si>
    <t>VIRGINIE, Wijdstraat 41, 2801 KB Gouda</t>
  </si>
  <si>
    <t>Peilvak</t>
  </si>
  <si>
    <t>Polderpeil</t>
  </si>
  <si>
    <t xml:space="preserve">Filter van </t>
  </si>
  <si>
    <t>Filter tot</t>
  </si>
  <si>
    <t>1-1.00</t>
  </si>
  <si>
    <t>BOR</t>
  </si>
  <si>
    <t>Eline Verestraat 1, 2801SW Gouda</t>
  </si>
  <si>
    <t>Bloemendaal</t>
  </si>
  <si>
    <t>-2,22m</t>
  </si>
  <si>
    <t>GMW000000005716</t>
  </si>
  <si>
    <t>1-1.01h</t>
  </si>
  <si>
    <t>van Swietenstraat 19, 2801AH Gouda</t>
  </si>
  <si>
    <t>52.014392,4.704343</t>
  </si>
  <si>
    <t>108122,447557</t>
  </si>
  <si>
    <t>GMW000000006628</t>
  </si>
  <si>
    <t>1-1.02</t>
  </si>
  <si>
    <t>Kattensingel 22a, 2801CA Gouda</t>
  </si>
  <si>
    <t>52.012945,4.704307</t>
  </si>
  <si>
    <t>108118,447396</t>
  </si>
  <si>
    <t>Overgangsgebied</t>
  </si>
  <si>
    <t>-</t>
  </si>
  <si>
    <t>GMW000000005706</t>
  </si>
  <si>
    <t>1-1.03</t>
  </si>
  <si>
    <t>Crabethstraat 65, 2801AM Gouda</t>
  </si>
  <si>
    <t>52.016264,4.706194</t>
  </si>
  <si>
    <t>108251,447764</t>
  </si>
  <si>
    <t>GMW000000005708</t>
  </si>
  <si>
    <t>1-1.04</t>
  </si>
  <si>
    <t>Nieuwehaven 159a, 2801CW Gouda</t>
  </si>
  <si>
    <t>Binnenstad</t>
  </si>
  <si>
    <t>-0,72m</t>
  </si>
  <si>
    <t>GMW000000005725</t>
  </si>
  <si>
    <t>1-1.05</t>
  </si>
  <si>
    <t>Turfmarkt 36b, 2801HB Gouda</t>
  </si>
  <si>
    <t>GMW000000005728</t>
  </si>
  <si>
    <t>1-1.06</t>
  </si>
  <si>
    <t>Nieuwe-Marktpassage 2, 2801HV Gouda</t>
  </si>
  <si>
    <t>GMW000000005701</t>
  </si>
  <si>
    <t>1-1.07h</t>
  </si>
  <si>
    <t>Raam 1, 2801VH Gouda</t>
  </si>
  <si>
    <t>52.010583,4.704634</t>
  </si>
  <si>
    <t>108138,447133</t>
  </si>
  <si>
    <t>GMW000000006625</t>
  </si>
  <si>
    <t>1-1.08</t>
  </si>
  <si>
    <t>Lange Groenendaal 60, 2801LT Gouda</t>
  </si>
  <si>
    <t>52.010901,4.708271</t>
  </si>
  <si>
    <t>108388,447166</t>
  </si>
  <si>
    <t>GMW000000005703</t>
  </si>
  <si>
    <t>1-1.09</t>
  </si>
  <si>
    <t>Markt 1, 2801JG Gouda</t>
  </si>
  <si>
    <t>52.011769,4.710749</t>
  </si>
  <si>
    <t>108559,447261</t>
  </si>
  <si>
    <t>GMW000000005707</t>
  </si>
  <si>
    <t>1-1.10</t>
  </si>
  <si>
    <t>Lange Tiendeweg 68, 2801KK Gouda</t>
  </si>
  <si>
    <t>GMW000000005729</t>
  </si>
  <si>
    <t>1-1.11</t>
  </si>
  <si>
    <t>Lange Willemsteeg 12, 2801WC Gouda</t>
  </si>
  <si>
    <t>GMW000000005724</t>
  </si>
  <si>
    <t>1-1.12</t>
  </si>
  <si>
    <t>Kuiperstraat 2, 2801NS Gouda</t>
  </si>
  <si>
    <t>GMW000000005710</t>
  </si>
  <si>
    <t>1-1.13</t>
  </si>
  <si>
    <t>Molenwerf 7, 2801PP Gouda</t>
  </si>
  <si>
    <t>52.010213,4.712214</t>
  </si>
  <si>
    <t>108658,447087</t>
  </si>
  <si>
    <t>GMW000000005733</t>
  </si>
  <si>
    <t>2-1.03h</t>
  </si>
  <si>
    <t>Nijverheidsstraat 10, 2802AL Gouda</t>
  </si>
  <si>
    <t>Spruit hoog</t>
  </si>
  <si>
    <t>-0,62m</t>
  </si>
  <si>
    <t>GMW000000006619</t>
  </si>
  <si>
    <t>2-1.04h</t>
  </si>
  <si>
    <t>Onder de Boompjes 137, 2802AT Gouda</t>
  </si>
  <si>
    <t>Korte Akkeren</t>
  </si>
  <si>
    <t>-2,39m</t>
  </si>
  <si>
    <t>GMW000000006614</t>
  </si>
  <si>
    <t>2-1.05</t>
  </si>
  <si>
    <t>Onder de Boompjes 88, 2802AW Gouda</t>
  </si>
  <si>
    <t>52.011318,4.696612</t>
  </si>
  <si>
    <t>107588,447220</t>
  </si>
  <si>
    <t>GMW000000005735</t>
  </si>
  <si>
    <t>2-1.06h</t>
  </si>
  <si>
    <t>Vogelplein 24, 2802CH Gouda</t>
  </si>
  <si>
    <t>GMW000000006599</t>
  </si>
  <si>
    <t>3-1.00</t>
  </si>
  <si>
    <t>Mercatorsingel 42, 2803ER Gouda</t>
  </si>
  <si>
    <t>GMW000000058375</t>
  </si>
  <si>
    <t>3-1.01</t>
  </si>
  <si>
    <t>Venkelgaarde 2, 2803RL Gouda</t>
  </si>
  <si>
    <t>GMW000000058374</t>
  </si>
  <si>
    <t>3-1.02</t>
  </si>
  <si>
    <t>Lindelaan 3, 2803SH Gouda</t>
  </si>
  <si>
    <t>GMW000000058373</t>
  </si>
  <si>
    <t>5-1.16</t>
  </si>
  <si>
    <t>Tristanstraat 20, 2805VC Gouda</t>
  </si>
  <si>
    <t>52.017551,4.725477</t>
  </si>
  <si>
    <t>109576,447895</t>
  </si>
  <si>
    <t>Willens A+B</t>
  </si>
  <si>
    <t>-1,97m</t>
  </si>
  <si>
    <t>GMW000000005730</t>
  </si>
  <si>
    <t>5-1.19</t>
  </si>
  <si>
    <t>Wethouder Venteweg 26, 2805JP Gouda</t>
  </si>
  <si>
    <t>52.019489,4.722262</t>
  </si>
  <si>
    <t>109357.3,448112.6</t>
  </si>
  <si>
    <t>GMW000000006617</t>
  </si>
  <si>
    <t>5-1.22</t>
  </si>
  <si>
    <t>Wethouder Venteweg 190, 2805JV Gouda</t>
  </si>
  <si>
    <t>52.024638,4.720857</t>
  </si>
  <si>
    <t>109266.1,448686.4</t>
  </si>
  <si>
    <t>GMW000000006597</t>
  </si>
  <si>
    <t>5-1.31</t>
  </si>
  <si>
    <t>Vuurvlinderstraat 9, 2805KR Gouda</t>
  </si>
  <si>
    <t>Willens C</t>
  </si>
  <si>
    <t>-2,12m</t>
  </si>
  <si>
    <t>GMW000000058372</t>
  </si>
  <si>
    <t>6-1.01h</t>
  </si>
  <si>
    <t>Eerste Hieronymus van Alphenstraat 27, 2806PA Gouda</t>
  </si>
  <si>
    <t>GMW000000006575</t>
  </si>
  <si>
    <t>6-1.02</t>
  </si>
  <si>
    <t>Cornelis Ketelstraat 17, 2806SK Gouda</t>
  </si>
  <si>
    <t>GMW000000005717</t>
  </si>
  <si>
    <t>6-1.03</t>
  </si>
  <si>
    <t>Boelekade 161, 2806AH Gouda</t>
  </si>
  <si>
    <t>52.014671,4.713647</t>
  </si>
  <si>
    <t>108761,447582</t>
  </si>
  <si>
    <t>GMW000000005734</t>
  </si>
  <si>
    <t>6-1.25</t>
  </si>
  <si>
    <t>Schweitzerplein 15, 2806ZR Gouda</t>
  </si>
  <si>
    <t>GMW000000058376</t>
  </si>
  <si>
    <t>6-1.26</t>
  </si>
  <si>
    <t>Verzetslaan 2, 2806MK Gouda</t>
  </si>
  <si>
    <t>GMW000000058371</t>
  </si>
  <si>
    <t>7-1.00</t>
  </si>
  <si>
    <t>Karel Lotsystraat 30, 2807BZ Gouda</t>
  </si>
  <si>
    <t>GMW000000058370</t>
  </si>
  <si>
    <t>7-1.01</t>
  </si>
  <si>
    <t>Geerpolderweg 2, 2807LS Gouda</t>
  </si>
  <si>
    <t>Willens</t>
  </si>
  <si>
    <t>GMW000000058377</t>
  </si>
  <si>
    <t>7-1.02</t>
  </si>
  <si>
    <t>van Dethstraat 30, 2807RS Gouda</t>
  </si>
  <si>
    <t>GMW000000058368</t>
  </si>
  <si>
    <t>9-1.00</t>
  </si>
  <si>
    <t>Rosarium 9, 2809TA Gouda</t>
  </si>
  <si>
    <t>Zuidplas - Bolwerk</t>
  </si>
  <si>
    <t>-5,50m</t>
  </si>
  <si>
    <t>GMW000000058367</t>
  </si>
  <si>
    <t>9-1.01</t>
  </si>
  <si>
    <t>Schoklandplantsoen 49, 2809SL Gouda</t>
  </si>
  <si>
    <t>GMW000000058380</t>
  </si>
  <si>
    <t>Deze lijst en de getallen zijn ter indicatie en is niet volledig</t>
  </si>
  <si>
    <t>van Strijenstraat, Gouda</t>
  </si>
  <si>
    <t>Raam, Gouda</t>
  </si>
  <si>
    <t> 1-1.134</t>
  </si>
  <si>
    <t>Nieuwehaven, Gouda</t>
  </si>
  <si>
    <t> 1-1.14</t>
  </si>
  <si>
    <t>Peperstraat, Gouda</t>
  </si>
  <si>
    <t> 1-1.15</t>
  </si>
  <si>
    <t>Vijverstraat, Gouda</t>
  </si>
  <si>
    <t> 1-1.16</t>
  </si>
  <si>
    <t> 1-1.17</t>
  </si>
  <si>
    <t> 1-1.18</t>
  </si>
  <si>
    <t> 1-1.19</t>
  </si>
  <si>
    <t> 1-1.20</t>
  </si>
  <si>
    <t>Turfmarkt, Gouda</t>
  </si>
  <si>
    <t> 1-1.21</t>
  </si>
  <si>
    <t>Turfmarkt , Gouda</t>
  </si>
  <si>
    <t> 1-1.22</t>
  </si>
  <si>
    <t>Regentesseplantsoen, Gouda</t>
  </si>
  <si>
    <t> 1-1.23</t>
  </si>
  <si>
    <t>Lage Gouwe, Gouda</t>
  </si>
  <si>
    <t> 1-1.3141</t>
  </si>
  <si>
    <t>Piersonweg, Gouda</t>
  </si>
  <si>
    <t>Onder de Boompjes, Gouda</t>
  </si>
  <si>
    <t> 2-1.07h</t>
  </si>
  <si>
    <t> 2-1.08</t>
  </si>
  <si>
    <t>Reigerstraat, Gouda</t>
  </si>
  <si>
    <t> 2-1.09h</t>
  </si>
  <si>
    <t>Koningin Wilhelminaweg, Gouda</t>
  </si>
  <si>
    <t> 2-1.10h</t>
  </si>
  <si>
    <t>Bockenbergstraat, Gouda</t>
  </si>
  <si>
    <t> 2-1.11h</t>
  </si>
  <si>
    <t>Klimopstraat, Gouda</t>
  </si>
  <si>
    <t> 2-1.12h</t>
  </si>
  <si>
    <t>Veerstraat, Gouda</t>
  </si>
  <si>
    <t> 2-1.13h</t>
  </si>
  <si>
    <t>Kerkhoflaan, Gouda</t>
  </si>
  <si>
    <t> 2-1.14h</t>
  </si>
  <si>
    <t>Constantijn Huygensstraat, Gouda</t>
  </si>
  <si>
    <t> 2-1.15h</t>
  </si>
  <si>
    <t>P.C. Hooftstraat, Gouda</t>
  </si>
  <si>
    <t> 2-1.16h</t>
  </si>
  <si>
    <t> 2-1.17h</t>
  </si>
  <si>
    <t>Tollensstraat, Gouda</t>
  </si>
  <si>
    <t> 2-1.18h</t>
  </si>
  <si>
    <t>H.J.A.M. Schaepmanstraat, Gouda</t>
  </si>
  <si>
    <t> 2-1.19</t>
  </si>
  <si>
    <t>Vossiusstraat, Gouda</t>
  </si>
  <si>
    <t> 2-1.20h2</t>
  </si>
  <si>
    <t>Hoefbladstraat, Gouda</t>
  </si>
  <si>
    <t> 3-1.03</t>
  </si>
  <si>
    <t>Abel Tasmanlaan, Gouda</t>
  </si>
  <si>
    <t> 4-1.00</t>
  </si>
  <si>
    <t>Francisca Hoeve, Gouda</t>
  </si>
  <si>
    <t> 4-1.01</t>
  </si>
  <si>
    <t>Veenzoom, Gouda</t>
  </si>
  <si>
    <t> 4-1.02</t>
  </si>
  <si>
    <t>Solingenstraat, Gouda</t>
  </si>
  <si>
    <t> 5-1.04</t>
  </si>
  <si>
    <t>P.C. Bothstraat, Gouda</t>
  </si>
  <si>
    <t> 5-1.05h</t>
  </si>
  <si>
    <t>Graaf van Bloisstraat, Gouda</t>
  </si>
  <si>
    <t> 5-1.06</t>
  </si>
  <si>
    <t>van Henegouwenstraat, Gouda</t>
  </si>
  <si>
    <t> 5-1.07h</t>
  </si>
  <si>
    <t>Frederik Hendriklaan, Gouda</t>
  </si>
  <si>
    <t> 5-1.08</t>
  </si>
  <si>
    <t>Graaf Hendrikstraat, Gouda</t>
  </si>
  <si>
    <t> 5-1.09h</t>
  </si>
  <si>
    <t>Sophiastraat, Gouda</t>
  </si>
  <si>
    <t> 5-1.10h</t>
  </si>
  <si>
    <t>Graaf Florisweg, Gouda</t>
  </si>
  <si>
    <t> 5-1.11</t>
  </si>
  <si>
    <t>Warmoezierskade, Gouda</t>
  </si>
  <si>
    <t> 5-1.12h</t>
  </si>
  <si>
    <t>Burgvlietkade, Gouda</t>
  </si>
  <si>
    <t> 5-1.14</t>
  </si>
  <si>
    <t>Wethouder Venteweg, Gouda</t>
  </si>
  <si>
    <t> 5-1.17a</t>
  </si>
  <si>
    <t>Burgvlietkade , Gouda</t>
  </si>
  <si>
    <t> 5-1.24</t>
  </si>
  <si>
    <t>Tunnelhof, Gouda</t>
  </si>
  <si>
    <t> 5-1.25</t>
  </si>
  <si>
    <t>Statensingel , Gouda</t>
  </si>
  <si>
    <t> 5-1.26</t>
  </si>
  <si>
    <t>van Hogendorpplein , Gouda</t>
  </si>
  <si>
    <t> 5-1.27</t>
  </si>
  <si>
    <t>Marga Klompépassage, Gouda</t>
  </si>
  <si>
    <t> 5-1.28</t>
  </si>
  <si>
    <t> 5-1.29</t>
  </si>
  <si>
    <t> 5-1.30</t>
  </si>
  <si>
    <t> 6-1.00h</t>
  </si>
  <si>
    <t>Elizabeth Wolffstraat, Gouda</t>
  </si>
  <si>
    <t> 6-1.05</t>
  </si>
  <si>
    <t>Kolfwetering, Gouda</t>
  </si>
  <si>
    <t> 6-1.06</t>
  </si>
  <si>
    <t>Zoutmanplein, Gouda</t>
  </si>
  <si>
    <t> 6-1.09</t>
  </si>
  <si>
    <t>Zoutmanstraat, Gouda</t>
  </si>
  <si>
    <t> 6-1.11h</t>
  </si>
  <si>
    <t>IJssellaan, Gouda</t>
  </si>
  <si>
    <t> 6-1.12h</t>
  </si>
  <si>
    <t>F.W. Reitzstraat, Gouda</t>
  </si>
  <si>
    <t> 6-1.13</t>
  </si>
  <si>
    <t>Christiaan de Wetstraat, Gouda</t>
  </si>
  <si>
    <t> 6-1.20h</t>
  </si>
  <si>
    <t>Rhijnvis Feithstraat, Gouda</t>
  </si>
  <si>
    <t> 6-1.21h</t>
  </si>
  <si>
    <t>Joubertstraat, Gouda</t>
  </si>
  <si>
    <t> 6-1.22h</t>
  </si>
  <si>
    <t> 6-1.23</t>
  </si>
  <si>
    <t>Sint Josephstraat, Gouda</t>
  </si>
  <si>
    <t> 6-1.24</t>
  </si>
  <si>
    <t>Tweede Hieronymus van Alphenstraat, Gouda</t>
  </si>
  <si>
    <t> 6-1.27</t>
  </si>
  <si>
    <t>von Suttnerstraat, Gouda</t>
  </si>
  <si>
    <t> 6-1.28</t>
  </si>
  <si>
    <t>Rijlabels</t>
  </si>
  <si>
    <t>Eindtotaal</t>
  </si>
  <si>
    <t>logger-naam</t>
  </si>
  <si>
    <t>Aantal peilbuizen</t>
  </si>
  <si>
    <t>mslv8o74794</t>
  </si>
  <si>
    <t>mslv7lb0780</t>
  </si>
  <si>
    <t>mslv7lb0667</t>
  </si>
  <si>
    <t>mslv7m20937</t>
  </si>
  <si>
    <t>mslv7lb0690</t>
  </si>
  <si>
    <t>mslv7lb0635</t>
  </si>
  <si>
    <t>mslv7lb0637</t>
  </si>
  <si>
    <t>mslv7lb0730</t>
  </si>
  <si>
    <t>mslv8p26729</t>
  </si>
  <si>
    <t>mslv8p26811</t>
  </si>
  <si>
    <t>mslv8p26732</t>
  </si>
  <si>
    <t>mslv7lb0724</t>
  </si>
  <si>
    <t>mslv7lb0669</t>
  </si>
  <si>
    <t>mslv7lb0654</t>
  </si>
  <si>
    <t>mslv7lb0652</t>
  </si>
  <si>
    <t>mslv7lb0640</t>
  </si>
  <si>
    <t>mslv8o74817</t>
  </si>
  <si>
    <t>mslv7m20927</t>
  </si>
  <si>
    <t>mslv8o74829</t>
  </si>
  <si>
    <t>mslv8o74760</t>
  </si>
  <si>
    <t>mslv8o74835</t>
  </si>
  <si>
    <t>mslv8o74832</t>
  </si>
  <si>
    <t>mslv8o74686</t>
  </si>
  <si>
    <t>mslv8o74822</t>
  </si>
  <si>
    <t>mslv8o74746</t>
  </si>
  <si>
    <t>mslv8o74826</t>
  </si>
  <si>
    <t>mslv8o74848</t>
  </si>
  <si>
    <t>mslv8o74783</t>
  </si>
  <si>
    <t>mslv7m20936</t>
  </si>
  <si>
    <t>mslv8o74789</t>
  </si>
  <si>
    <t>mslv8o74766</t>
  </si>
  <si>
    <t>mslv7m21007</t>
  </si>
  <si>
    <t>mslv7m20979</t>
  </si>
  <si>
    <t>mslv7m20970</t>
  </si>
  <si>
    <t>mslv7m20934</t>
  </si>
  <si>
    <t>mslv7m20972</t>
  </si>
  <si>
    <t>mslv7m20982</t>
  </si>
  <si>
    <t>mslv7m20954</t>
  </si>
  <si>
    <t>mslv7m20944</t>
  </si>
  <si>
    <t>mslv7m20946</t>
  </si>
  <si>
    <t>mslv7m20968</t>
  </si>
  <si>
    <t>mslv7m20981</t>
  </si>
  <si>
    <t>mslv7lb0671</t>
  </si>
  <si>
    <t>mslv8o84977</t>
  </si>
  <si>
    <t>mslv8o74709</t>
  </si>
  <si>
    <t>mslv8o74731</t>
  </si>
  <si>
    <t>mslv7lb0622</t>
  </si>
  <si>
    <t>mslv8o74740</t>
  </si>
  <si>
    <t>mslv8na3153</t>
  </si>
  <si>
    <t>mslv8o84959</t>
  </si>
  <si>
    <t>mslv8o74696</t>
  </si>
  <si>
    <t>mslv8o74744</t>
  </si>
  <si>
    <t>mslv8o74660</t>
  </si>
  <si>
    <t>mslv8o74687</t>
  </si>
  <si>
    <t>mslv8na2897</t>
  </si>
  <si>
    <t>mslv8o74418</t>
  </si>
  <si>
    <t>mslv7m21194</t>
  </si>
  <si>
    <t>mslv8n61683</t>
  </si>
  <si>
    <t>mslv8n61681</t>
  </si>
  <si>
    <t>mslv8o74796</t>
  </si>
  <si>
    <t>mslv8o74728</t>
  </si>
  <si>
    <t>mslv7m21190</t>
  </si>
  <si>
    <t>mslv7m21193</t>
  </si>
  <si>
    <t>mslv7m21191</t>
  </si>
  <si>
    <t>mslv8o74502</t>
  </si>
  <si>
    <t>mslv8o74510</t>
  </si>
  <si>
    <t>mslv8o74363</t>
  </si>
  <si>
    <t>mslv7m20963</t>
  </si>
  <si>
    <t>mslv7m20971</t>
  </si>
  <si>
    <t>mslv7m20948</t>
  </si>
  <si>
    <t>mslv7m20938</t>
  </si>
  <si>
    <t>mslv7m20916</t>
  </si>
  <si>
    <t>mslv7m20947</t>
  </si>
  <si>
    <t>mslv7m20941</t>
  </si>
  <si>
    <t>mslv7m20949</t>
  </si>
  <si>
    <t>mslv8mc0609</t>
  </si>
  <si>
    <t>mslv8na2914</t>
  </si>
  <si>
    <t>mslv7m21189</t>
  </si>
  <si>
    <t>mslv8ma0462</t>
  </si>
  <si>
    <t>mslv7m21198</t>
  </si>
  <si>
    <t>mslv8mc0608</t>
  </si>
  <si>
    <t>mslv7lb0884</t>
  </si>
  <si>
    <t>mslv7lb0687</t>
  </si>
  <si>
    <t>mslv7lb0772</t>
  </si>
  <si>
    <t>mslv7lb0535</t>
  </si>
  <si>
    <t>mslv7lb0685</t>
  </si>
  <si>
    <t>mslv8o54332</t>
  </si>
  <si>
    <t>mslv8o54085</t>
  </si>
  <si>
    <t>mslv8o54297</t>
  </si>
  <si>
    <t>mslv8o54317</t>
  </si>
  <si>
    <t>mslv8o54333</t>
  </si>
  <si>
    <t>mslv8p26265</t>
  </si>
  <si>
    <t>mslv8p26207</t>
  </si>
  <si>
    <t>mslv8o74494</t>
  </si>
  <si>
    <t>mslv8p26196</t>
  </si>
  <si>
    <t>mslv8p26190</t>
  </si>
  <si>
    <t>mslv7m20969</t>
  </si>
  <si>
    <t>mslv7m20985</t>
  </si>
  <si>
    <t>mslv7m20976</t>
  </si>
  <si>
    <t>mslv7m20950</t>
  </si>
  <si>
    <t>mslv7m20983</t>
  </si>
  <si>
    <t>mslv7lb0760</t>
  </si>
  <si>
    <t>mslv7m21192</t>
  </si>
  <si>
    <t>mslv7lb0651</t>
  </si>
  <si>
    <t>mslv7lb0887</t>
  </si>
  <si>
    <t>mslv7lb0661</t>
  </si>
  <si>
    <t>mslv7lb0636</t>
  </si>
  <si>
    <t>mslv7lb0711</t>
  </si>
  <si>
    <t>mslv7lb0629</t>
  </si>
  <si>
    <t>mslv7m20929</t>
  </si>
  <si>
    <t>mslv7lb0638</t>
  </si>
  <si>
    <t>mslv7m20907</t>
  </si>
  <si>
    <t>mslv8o13771</t>
  </si>
  <si>
    <t>mslv8n61684</t>
  </si>
  <si>
    <t>mslv7lb0779</t>
  </si>
  <si>
    <t>mslv7m20928</t>
  </si>
  <si>
    <t>mslv7m20933</t>
  </si>
  <si>
    <t>mslv7lb0583</t>
  </si>
  <si>
    <t>mslv7m20919</t>
  </si>
  <si>
    <t>mslv8o74692</t>
  </si>
  <si>
    <t>mslv8o74743</t>
  </si>
  <si>
    <t>mslv8o74658</t>
  </si>
  <si>
    <t>mslv8o74673</t>
  </si>
  <si>
    <t>mslv7m20961</t>
  </si>
  <si>
    <t>mslv8o54292</t>
  </si>
  <si>
    <t>mslv8o74501</t>
  </si>
  <si>
    <t>mslv8o74742</t>
  </si>
  <si>
    <t>mslv8o74662</t>
  </si>
  <si>
    <t>mslv8o74698</t>
  </si>
  <si>
    <t>mslv8o74738</t>
  </si>
  <si>
    <t>mslv8o74735</t>
  </si>
  <si>
    <t>mslv8o74361</t>
  </si>
  <si>
    <t>mslv7lb0631</t>
  </si>
  <si>
    <t>mslv7lb0630</t>
  </si>
  <si>
    <t>mslv8o54335</t>
  </si>
  <si>
    <t>mslv7lb0682</t>
  </si>
  <si>
    <t>mslv7lb0672</t>
  </si>
  <si>
    <t>mslv7m21196</t>
  </si>
  <si>
    <t>mslv7m21062</t>
  </si>
  <si>
    <t>mslv8o74773</t>
  </si>
  <si>
    <t>mslv8o74801</t>
  </si>
  <si>
    <t>mslv7m21199</t>
  </si>
  <si>
    <t>mslv8mc0607</t>
  </si>
  <si>
    <t>mslv8o74727</t>
  </si>
  <si>
    <t>mslv8o74708</t>
  </si>
  <si>
    <t>mslv8o85002</t>
  </si>
  <si>
    <t>mslv8o74452</t>
  </si>
  <si>
    <t>mslv8o74578</t>
  </si>
  <si>
    <t>mslv8o74374</t>
  </si>
  <si>
    <t>mslv8o74467</t>
  </si>
  <si>
    <t>mslv8o74423</t>
  </si>
  <si>
    <t>mslv8p26934</t>
  </si>
  <si>
    <t>mslv8p27101</t>
  </si>
  <si>
    <t>mslv8p26919</t>
  </si>
  <si>
    <t>mslv8p26933</t>
  </si>
  <si>
    <t>_Vaste meetnet</t>
  </si>
  <si>
    <t>ja</t>
  </si>
  <si>
    <t>Aantal loggers</t>
  </si>
  <si>
    <t>aantal handmatige metingen</t>
  </si>
  <si>
    <t>Is deze vervallen?</t>
  </si>
  <si>
    <t>Door bewoners gemeten?</t>
  </si>
  <si>
    <t>Zijn deze vervallen?</t>
  </si>
  <si>
    <t>-2.8 m</t>
  </si>
  <si>
    <t>-4.8 m</t>
  </si>
  <si>
    <t>-1.48 m</t>
  </si>
  <si>
    <t>-1.5 m</t>
  </si>
  <si>
    <t>-1.49 m</t>
  </si>
  <si>
    <t>-1.53 m</t>
  </si>
  <si>
    <t>Burgemeester Martenssingel 17, 2806 CL Gouda, Nederland</t>
  </si>
  <si>
    <t>-0.49 m</t>
  </si>
  <si>
    <t>Fluwelensingel 76, 2806 CE Gouda, Nederland</t>
  </si>
  <si>
    <t>-1.35 m</t>
  </si>
  <si>
    <t>Fluwelensingel 77A, 2806 CE Gouda, Nederland</t>
  </si>
  <si>
    <t>-1.4 m</t>
  </si>
  <si>
    <t>-2.15 m</t>
  </si>
  <si>
    <t>Koekoekstraat 27, 2802 CA Gouda, Nederland</t>
  </si>
  <si>
    <t>Lazaruskade 57, 2802 ER Gouda, Nederland</t>
  </si>
  <si>
    <t>Reigerstraat 74, 2802 EP Gouda, Nederland</t>
  </si>
  <si>
    <t>Reigerstraat 29, 2802 EM Gouda, Nederland</t>
  </si>
  <si>
    <t>Gouda, Sint Jobstraat, 2802 EW Gouda, Nederland</t>
  </si>
  <si>
    <t>Troelstralaan 2, 2805 GJ Gouda, Nederland</t>
  </si>
  <si>
    <t>-1.98 m</t>
  </si>
  <si>
    <t>Wibautstraat 160, 2805 GC Gouda, Nederland</t>
  </si>
  <si>
    <t>-1.99 m</t>
  </si>
  <si>
    <t>Wibautstraat 110, 2805 GC Gouda, Nederland</t>
  </si>
  <si>
    <t>Wibautstraat 22, 2805 GA Gouda, Nederland</t>
  </si>
  <si>
    <t>-2 m</t>
  </si>
  <si>
    <t>52.023885</t>
  </si>
  <si>
    <t>Groen van Prinsterersingel 48b, 2805 TE Gouda, Nederland</t>
  </si>
  <si>
    <t>Groen van Prinsterersingel 46, 2805 TE Gouda, Nederland</t>
  </si>
  <si>
    <t>-1.22 m</t>
  </si>
  <si>
    <t>Groen van Prinsterersingel 40, 2805 TE Gouda, Nederland</t>
  </si>
  <si>
    <t>Groen van Prinsterersingel 4, 2805 TE Gouda, Nederland</t>
  </si>
  <si>
    <t>-0.87 m</t>
  </si>
  <si>
    <t>Groen van Prinsterersingel 1, 2805 TD Gouda, Nederland</t>
  </si>
  <si>
    <t>52.022481</t>
  </si>
  <si>
    <t>Heemskerkstraat 78, 2805 ST Gouda, Nederland</t>
  </si>
  <si>
    <t>52.024238</t>
  </si>
  <si>
    <t>Heemskerkstraat 3, 2805 SL Gouda, Nederland</t>
  </si>
  <si>
    <t>Cort van der Lindenstraat 48, 2805 SW Gouda, Nederland</t>
  </si>
  <si>
    <t>52.023891</t>
  </si>
  <si>
    <t>Van Hallstraat 19, 2805 SK Gouda, Nederland</t>
  </si>
  <si>
    <t>52.023226</t>
  </si>
  <si>
    <t>Thorbeckelaan 39, 2805 CB Gouda, Nederland</t>
  </si>
  <si>
    <t>52.022499</t>
  </si>
  <si>
    <t>De Savornin Lohmansingel 15, 2805 SB Gouda, Nederland</t>
  </si>
  <si>
    <t>52.023525</t>
  </si>
  <si>
    <t>De Visserstraat 24, 2805 SJ Gouda, Nederland</t>
  </si>
  <si>
    <t>De Savornin Lohmansingel 1, 2805 SB Gouda, Nederland</t>
  </si>
  <si>
    <t>-1.6 m</t>
  </si>
  <si>
    <t>-1.7 m</t>
  </si>
  <si>
    <t>-1.51 m</t>
  </si>
  <si>
    <t>-1.8 m</t>
  </si>
  <si>
    <t>-1.62 m</t>
  </si>
  <si>
    <t>Warmoezierskade 21, 2805 PR Gouda, Nederland</t>
  </si>
  <si>
    <t>-1.44 m</t>
  </si>
  <si>
    <t>Warmoezierskade 29, 2805 PR Gouda, Nederland</t>
  </si>
  <si>
    <t>-0.98 m</t>
  </si>
  <si>
    <t>Warmoezierskade 67, 2805 PS Gouda, Nederland</t>
  </si>
  <si>
    <t>-0.72 m</t>
  </si>
  <si>
    <t>23/10/2025 16:53:34</t>
  </si>
  <si>
    <t>Regentesseplantsoen 7A, 2801 CK Gouda, Nederland</t>
  </si>
  <si>
    <t>-2.1 m</t>
  </si>
  <si>
    <t>Nieuwehaven 306, 2801 EG Gouda, Nederland</t>
  </si>
  <si>
    <t>-2.5 m</t>
  </si>
  <si>
    <t>Vrouwevestesteeg 9, 2801 CP Gouda, Nederland</t>
  </si>
  <si>
    <t>-1.06 m</t>
  </si>
  <si>
    <t>Nieuwehaven 308, 2801 EG Gouda, Nederland</t>
  </si>
  <si>
    <t>Regentesseplantsoen 31, 2801 CM Gouda, Nederland</t>
  </si>
  <si>
    <t>52.0145</t>
  </si>
  <si>
    <t>Nieuwehaven 310, 2801 EG Gouda, Nederland</t>
  </si>
  <si>
    <t>-3 m</t>
  </si>
  <si>
    <t>52.012425</t>
  </si>
  <si>
    <t>Regentesseplantsoen 14, 2801 CK Gouda, Nederland</t>
  </si>
  <si>
    <t>-1.65 m</t>
  </si>
  <si>
    <t>GMW000000101031</t>
  </si>
  <si>
    <t>Regentesseplantsoen 22-1, 2801 CL Gouda, Nederland</t>
  </si>
  <si>
    <t>-1.63 m</t>
  </si>
  <si>
    <t>Regentesseplantsoen 25, 2801 CL Gouda, Nederland</t>
  </si>
  <si>
    <t>-1.74 m</t>
  </si>
  <si>
    <t>Nieuwehaven 188, 2801 EC Gouda, Nederland</t>
  </si>
  <si>
    <t>-2.69 m</t>
  </si>
  <si>
    <t>-1 m</t>
  </si>
  <si>
    <t>52.013336</t>
  </si>
  <si>
    <t>-1.67 m</t>
  </si>
  <si>
    <t>-1.387 m NAP</t>
  </si>
  <si>
    <t>-4.94 m</t>
  </si>
  <si>
    <t>-9.36 m</t>
  </si>
  <si>
    <t>mslv8pa9423</t>
  </si>
  <si>
    <t>-9.9 m</t>
  </si>
  <si>
    <t>-9.28 m</t>
  </si>
  <si>
    <t>-9.86 m</t>
  </si>
  <si>
    <t>-2.4 m</t>
  </si>
  <si>
    <t>-0.6 m</t>
  </si>
  <si>
    <t>52.014288</t>
  </si>
  <si>
    <t>-2.26 m</t>
  </si>
  <si>
    <t>-2.24 m</t>
  </si>
  <si>
    <t>52.014413</t>
  </si>
  <si>
    <t>52.016946</t>
  </si>
  <si>
    <t>Lanseloetstraat 23, 2805 VN Gouda, Nederland</t>
  </si>
  <si>
    <t>-2.09 m</t>
  </si>
  <si>
    <t>Achterwillenseweg 40, 2805 JZ Gouda, Nederland</t>
  </si>
  <si>
    <t>-2.28 m</t>
  </si>
  <si>
    <t>-0.89 m</t>
  </si>
  <si>
    <t>-2.18 m</t>
  </si>
  <si>
    <t>-0.95 m</t>
  </si>
  <si>
    <t>52.007411</t>
  </si>
  <si>
    <t>Houtenstraat 10, 2801 WD Gouda, Nederland</t>
  </si>
  <si>
    <t>Meidoornstraat 14, 2802 KR Gouda, Nederland</t>
  </si>
  <si>
    <t>-1.82 m</t>
  </si>
  <si>
    <t>Ridder van Catsweg 28, 2805 BA Gouda, Nederland</t>
  </si>
  <si>
    <t>-1.52 m</t>
  </si>
  <si>
    <t>Ridder van Catsweg 144, 2805 BA Gouda, Nederland</t>
  </si>
  <si>
    <t>-3.45 m</t>
  </si>
  <si>
    <t>Burgemeester Martenssingel 5, 2806 CL Gouda, Nederland</t>
  </si>
  <si>
    <t>-0.83 m</t>
  </si>
  <si>
    <t>-1.07 m</t>
  </si>
  <si>
    <t>52.00936</t>
  </si>
  <si>
    <t>-3.21 m</t>
  </si>
  <si>
    <t>-2.13 m</t>
  </si>
  <si>
    <t>-1.19 m</t>
  </si>
  <si>
    <t>-1.13 m</t>
  </si>
  <si>
    <t>52.014223</t>
  </si>
  <si>
    <t>52.015058</t>
  </si>
  <si>
    <t>-2.49 m</t>
  </si>
  <si>
    <t>-1.12 m</t>
  </si>
  <si>
    <t>-1.39 m</t>
  </si>
  <si>
    <t>VIRGINIE, Wijdstraat 41, 2801 KB Gouda, Nederland</t>
  </si>
  <si>
    <t>-2.05 m</t>
  </si>
  <si>
    <t>-1.71 m</t>
  </si>
  <si>
    <t>-2.32 m</t>
  </si>
  <si>
    <t>-2.19 m</t>
  </si>
  <si>
    <t>-2.17 m</t>
  </si>
  <si>
    <t>-2.23 m</t>
  </si>
  <si>
    <t>-1.9 m</t>
  </si>
  <si>
    <t>Node Omschrijving </t>
  </si>
  <si>
    <t>Diver serienummer </t>
  </si>
  <si>
    <t>Sensor positie t.o.v. kop peilbuis </t>
  </si>
  <si>
    <t>Methode Positiebepaling Bovenkant Buis</t>
  </si>
  <si>
    <t>Gegevens voor Aantal peilbuizen</t>
  </si>
  <si>
    <t>Aantal handmatig</t>
  </si>
  <si>
    <t>Aantal Peilbuizen</t>
  </si>
  <si>
    <t xml:space="preserve">Aantal met Node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</si>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</sst>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FFFFFF"/>
      <name val="Arial"/>
      <family val="2"/>
    </font>
    <font>
      <sz val="11"/>
      <color theme="1"/>
      <name val="Arial"/>
      <family val="2"/>
    </font>
    <font>
      <sz val="11"/>
      <color rgb="FF212529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2AEC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5" fillId="4" borderId="1" xfId="1" applyFont="1" applyFill="1" applyBorder="1" applyAlignment="1">
      <alignment horizontal="left" vertical="center" indent="1"/>
    </xf>
    <xf numFmtId="0" fontId="4" fillId="4" borderId="2" xfId="0" applyFont="1" applyFill="1" applyBorder="1" applyAlignment="1">
      <alignment horizontal="left" vertical="center" indent="1"/>
    </xf>
    <xf numFmtId="22" fontId="4" fillId="4" borderId="2" xfId="0" applyNumberFormat="1" applyFont="1" applyFill="1" applyBorder="1" applyAlignment="1">
      <alignment horizontal="left" vertical="center" indent="1"/>
    </xf>
    <xf numFmtId="3" fontId="4" fillId="4" borderId="2" xfId="0" applyNumberFormat="1" applyFont="1" applyFill="1" applyBorder="1" applyAlignment="1">
      <alignment horizontal="left" vertical="center" indent="1"/>
    </xf>
    <xf numFmtId="0" fontId="5" fillId="3" borderId="1" xfId="1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left" vertical="center" indent="1"/>
    </xf>
    <xf numFmtId="22" fontId="4" fillId="3" borderId="2" xfId="0" applyNumberFormat="1" applyFont="1" applyFill="1" applyBorder="1" applyAlignment="1">
      <alignment horizontal="left" vertical="center" indent="1"/>
    </xf>
    <xf numFmtId="3" fontId="4" fillId="3" borderId="2" xfId="0" applyNumberFormat="1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wrapText="1"/>
    </xf>
    <xf numFmtId="0" fontId="6" fillId="3" borderId="1" xfId="1" applyFont="1" applyFill="1" applyBorder="1" applyAlignment="1">
      <alignment horizontal="left" vertical="center" indent="1"/>
    </xf>
    <xf numFmtId="0" fontId="6" fillId="4" borderId="1" xfId="1" applyFont="1" applyFill="1" applyBorder="1" applyAlignment="1">
      <alignment horizontal="left" vertical="center" indent="1"/>
    </xf>
    <xf numFmtId="0" fontId="0" fillId="0" borderId="0" xfId="0" pivotButton="1"/>
    <xf numFmtId="0" fontId="0" fillId="0" borderId="0" xfId="0" applyAlignment="1">
      <alignment horizontal="left"/>
    </xf>
    <xf numFmtId="0" fontId="7" fillId="0" borderId="0" xfId="0" applyFont="1"/>
    <xf numFmtId="0" fontId="2" fillId="2" borderId="0" xfId="0" applyFont="1" applyFill="1" applyAlignment="1">
      <alignment horizontal="left" vertical="center" indent="1"/>
    </xf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left"/>
    </xf>
    <xf numFmtId="0" fontId="0" fillId="0" borderId="9" xfId="0" applyBorder="1"/>
    <xf numFmtId="0" fontId="7" fillId="5" borderId="10" xfId="0" applyFont="1" applyFill="1" applyBorder="1"/>
    <xf numFmtId="0" fontId="0" fillId="0" borderId="8" xfId="0" pivotButton="1" applyBorder="1"/>
  </cellXfs>
  <cellStyles count="2">
    <cellStyle name="Hyperlink" xfId="1" builtinId="8"/>
    <cellStyle name="Standaard" xfId="0" builtinId="0"/>
  </cellStyles>
  <dxfs count="8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orda - van Veen, Koenie" refreshedDate="45937.532199652778" createdVersion="8" refreshedVersion="8" minRefreshableVersion="3" recordCount="476" xr:uid="{5EAD5258-B4EC-48E8-9F70-7A143261F2B3}">
  <cacheSource type="worksheet">
    <worksheetSource ref="A1:Q477" sheet="Overzichtstabel"/>
  </cacheSource>
  <cacheFields count="15">
    <cacheField name="Omschrijving " numFmtId="0">
      <sharedItems/>
    </cacheField>
    <cacheField name="Peilbuis Project Code " numFmtId="0">
      <sharedItems containsMixedTypes="1" containsNumber="1" containsInteger="1" minValue="101465" maxValue="101889"/>
    </cacheField>
    <cacheField name="Projectnaam" numFmtId="0">
      <sharedItems count="26">
        <s v="Kadebuurt"/>
        <s v="Kort Haarlem"/>
        <s v="Vogelbuurt"/>
        <s v="Ouwe_Gouwe_Noord"/>
        <s v="Vossenburchkade"/>
        <s v="Regentesseplantsoen"/>
        <s v="Haastrechtsebrug"/>
        <s v="Componistenlaan-Bachstraat"/>
        <s v="Karnemelksloot-Walmuren"/>
        <s v="Achterwillens-oud"/>
        <s v="Vest-Regulierenhof"/>
        <s v="Korte Akkeren Oud"/>
        <s v="Crabethstraat"/>
        <s v="Ridder van Catsweg"/>
        <s v="Noothoven van Goorstraat"/>
        <s v="Vreewijk"/>
        <s v="Jeruzalemstraat"/>
        <s v="GO VRI Achterwillenseweg"/>
        <s v="Vest_Walmuur"/>
        <s v="Agnietenstraat"/>
        <s v="Lage Gouwe_Walmuur"/>
        <s v="Bogen"/>
        <s v="Markt"/>
        <s v="Nieuwehaven"/>
        <s v="_Vaste meetnet"/>
        <s v="Paradijs-Geuzenstraat" u="1"/>
      </sharedItems>
    </cacheField>
    <cacheField name="Locatie omschrijving " numFmtId="0">
      <sharedItems/>
    </cacheField>
    <cacheField name="Locatie Lengtegraad " numFmtId="3">
      <sharedItems containsBlank="1" containsMixedTypes="1" containsNumber="1" containsInteger="1" minValue="52009" maxValue="52016465002"/>
    </cacheField>
    <cacheField name="Locatie Breedtegraad " numFmtId="3">
      <sharedItems containsBlank="1" containsMixedTypes="1" containsNumber="1" containsInteger="1" minValue="4696" maxValue="4754632691"/>
    </cacheField>
    <cacheField name="Peilvak" numFmtId="3">
      <sharedItems containsBlank="1"/>
    </cacheField>
    <cacheField name="Polderpeil" numFmtId="3">
      <sharedItems containsBlank="1"/>
    </cacheField>
    <cacheField name="Maaiveld niveau " numFmtId="0">
      <sharedItems containsBlank="1" containsMixedTypes="1" containsNumber="1" minValue="-4.4555999999999996" maxValue="1.49"/>
    </cacheField>
    <cacheField name="Kop peilbuis " numFmtId="0">
      <sharedItems containsBlank="1" containsMixedTypes="1" containsNumber="1" minValue="-4.5381" maxValue="1.36"/>
    </cacheField>
    <cacheField name="Put Diepte " numFmtId="0">
      <sharedItems containsBlank="1" containsMixedTypes="1" containsNumber="1" minValue="1.1000000000000001" maxValue="3"/>
    </cacheField>
    <cacheField name="Filter van " numFmtId="0">
      <sharedItems containsString="0" containsBlank="1" containsNumber="1" minValue="0.1" maxValue="2"/>
    </cacheField>
    <cacheField name="Filter tot" numFmtId="0">
      <sharedItems containsString="0" containsBlank="1" containsNumber="1" minValue="1.1000000000000001" maxValue="3"/>
    </cacheField>
    <cacheField name="logger-naam" numFmtId="0">
      <sharedItems containsBlank="1"/>
    </cacheField>
    <cacheField name="Ontwateringsdiepte RHG 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enie" refreshedDate="45975.104847916664" createdVersion="8" refreshedVersion="8" minRefreshableVersion="3" recordCount="467" xr:uid="{003509A8-49DB-4E85-B2DC-0234BA8601E2}">
  <cacheSource type="worksheet">
    <worksheetSource ref="A1:E468" sheet="Overzichtstabel-NvI"/>
  </cacheSource>
  <cacheFields count="5">
    <cacheField name="Omschrijving " numFmtId="0">
      <sharedItems count="467">
        <s v="101465-1.024"/>
        <s v="101465-1.025"/>
        <s v="101465-1.026"/>
        <s v="101465-1.027"/>
        <s v="101465-1.028"/>
        <s v="101465-1.029"/>
        <s v="101465-1.030"/>
        <s v="101465-1.031"/>
        <s v="101465-1.032"/>
        <s v="101465-A"/>
        <s v="101465-B"/>
        <s v="101465-C"/>
        <s v="101465-D"/>
        <s v="101465-E"/>
        <s v="101465-F"/>
        <s v="101465-G"/>
        <s v="101465-H"/>
        <s v="101465-I"/>
        <s v="101465-J"/>
        <s v="101465-K"/>
        <s v="101465-L"/>
        <s v="101465-Pb1"/>
        <s v="101465-Pb10"/>
        <s v="101465-Pb11"/>
        <s v="101465-Pb12"/>
        <s v="101465-Pb13"/>
        <s v="101465-Pb14"/>
        <s v="101465-pb15"/>
        <s v="101465-pb1-dl"/>
        <s v="101465-Pb2"/>
        <s v="101465-pb2-dl"/>
        <s v="101465-Pb3"/>
        <s v="101465-Pb4"/>
        <s v="101465-Pb5"/>
        <s v="101465-Pb6"/>
        <s v="101465-Pb7"/>
        <s v="101465-Pb8"/>
        <s v="101465-Pb9"/>
        <s v="101565-01"/>
        <s v="101565-02"/>
        <s v="101565-03"/>
        <s v="101565-04"/>
        <s v="101565-05"/>
        <s v="101565-06"/>
        <s v="101565-07"/>
        <s v="101565-08"/>
        <s v="101565-09"/>
        <s v="101565-10"/>
        <s v="101565-11"/>
        <s v="101565-12"/>
        <s v="101565-13"/>
        <s v="101565-14"/>
        <s v="101565-15"/>
        <s v="101565-16"/>
        <s v="101565-17"/>
        <s v="101565-18"/>
        <s v="101565-19"/>
        <s v="101565-21"/>
        <s v="101565-22"/>
        <s v="101565-23"/>
        <s v="101565-24"/>
        <s v="101565-25"/>
        <s v="101565-26"/>
        <s v="101565-27"/>
        <s v="101565-28"/>
        <s v="101565-29"/>
        <s v="101565-30"/>
        <s v="101565-31"/>
        <s v="101565-32"/>
        <s v="101565-33"/>
        <s v="101565-34"/>
        <s v="101565-35"/>
        <s v="101565-36"/>
        <s v="101565-37"/>
        <s v="101565-38"/>
        <s v="101565-39"/>
        <s v="101565-40"/>
        <s v="101565-41"/>
        <s v="101565-42"/>
        <s v="101565-43"/>
        <s v="101565-44"/>
        <s v="101565-45"/>
        <s v="101565-46"/>
        <s v="101565-47"/>
        <s v="101565-48"/>
        <s v="101565-49"/>
        <s v="101565-50"/>
        <s v="101565-51"/>
        <s v="101565-54"/>
        <s v="101565-55"/>
        <s v="101565-56"/>
        <s v="101565-57"/>
        <s v="101565-58"/>
        <s v="101565-59"/>
        <s v="101565-60"/>
        <s v="101565-61"/>
        <s v="101565-62"/>
        <s v="101565-63"/>
        <s v="101565-64"/>
        <s v="101565-65"/>
        <s v="101565-66"/>
        <s v="101565-67"/>
        <s v="101565-68"/>
        <s v="101565-70"/>
        <s v="101565-71"/>
        <s v="101565-72"/>
        <s v="101565-73"/>
        <s v="101565-74"/>
        <s v="101565-75"/>
        <s v="101565-77"/>
        <s v="101565-78"/>
        <s v="101565-79"/>
        <s v="101592-362"/>
        <s v="101592-363"/>
        <s v="101592-364"/>
        <s v="101592-365"/>
        <s v="101592-366"/>
        <s v="101592-367"/>
        <s v="101592-368"/>
        <s v="101592-369"/>
        <s v="101592-372"/>
        <s v="101592-373"/>
        <s v="101592-374"/>
        <s v="101592-375"/>
        <s v="101592-376"/>
        <s v="101592-377"/>
        <s v="101592-378"/>
        <s v="101592-379"/>
        <s v="101592-380"/>
        <s v="101592-381"/>
        <s v="101592-382"/>
        <s v="101592-383"/>
        <s v="101592-384"/>
        <s v="101592-385"/>
        <s v="101592-386"/>
        <s v="101592-387"/>
        <s v="101592-388"/>
        <s v="101592-389"/>
        <s v="101592-390"/>
        <s v="101592-391"/>
        <s v="101592-392"/>
        <s v="101592-393"/>
        <s v="101592-394"/>
        <s v="101592-395"/>
        <s v="101592-396"/>
        <s v="101592-397"/>
        <s v="101592-399"/>
        <s v="101592-400"/>
        <s v="101592-401"/>
        <s v="101592-402"/>
        <s v="101592-403"/>
        <s v="101616-pb09"/>
        <s v="101616-pb1"/>
        <s v="101616-pb10"/>
        <s v="101616-pb11"/>
        <s v="101616-pb12"/>
        <s v="101616-pb13"/>
        <s v="101616-pb14"/>
        <s v="101616-pb15"/>
        <s v="101616-pb16"/>
        <s v="101616-pb17"/>
        <s v="101616-pb18"/>
        <s v="101616-pb19"/>
        <s v="101616-pb2"/>
        <s v="101616-pb20"/>
        <s v="101616-pb21"/>
        <s v="101616-pb22"/>
        <s v="101616-pb23"/>
        <s v="101616-pb24"/>
        <s v="101616-pb25"/>
        <s v="101616-pb3"/>
        <s v="101616-pb4"/>
        <s v="101616-pb5"/>
        <s v="101616-pb6"/>
        <s v="101616-pb7"/>
        <s v="101616-pb8"/>
        <s v="101634-11"/>
        <s v="101634-12"/>
        <s v="101634-13"/>
        <s v="101634-14"/>
        <s v="101634-15"/>
        <s v="101634-16"/>
        <s v="101634-17"/>
        <s v="101634-18"/>
        <s v="101634-19"/>
        <s v="101634-20"/>
        <s v="101634-21"/>
        <s v="101634-22"/>
        <s v="101634-23"/>
        <s v="101634-24"/>
        <s v="101634-25"/>
        <s v="101634-26"/>
        <s v="101634-27"/>
        <s v="101634-28"/>
        <s v="101634-29"/>
        <s v="101634-30"/>
        <s v="101634-31"/>
        <s v="101634-32"/>
        <s v="101634-33"/>
        <s v="101634-34"/>
        <s v="101634-35"/>
        <s v="101634-36"/>
        <s v="101634-37"/>
        <s v="101634-38"/>
        <s v="101634-5"/>
        <s v="101634-6"/>
        <s v="101634-7"/>
        <s v="101634-8"/>
        <s v="101638-01"/>
        <s v="101638-07"/>
        <s v="101638-09"/>
        <s v="101638-11"/>
        <s v="101638-12"/>
        <s v="101638-14"/>
        <s v="101638-16"/>
        <s v="101638-17"/>
        <s v="101638-18"/>
        <s v="101638-19"/>
        <s v="101638-CL03"/>
        <s v="101638-CL04"/>
        <s v="101638-CL05"/>
        <s v="101638-PB1"/>
        <s v="101638-PB2A"/>
        <s v="101638-PB3A"/>
        <s v="101638-PB4"/>
        <s v="101638-PB5"/>
        <s v="101638-PB6"/>
        <s v="101638-PB7"/>
        <s v="101638-PB8"/>
        <s v="101659-01"/>
        <s v="101659-02"/>
        <s v="101659-03"/>
        <s v="101659-04"/>
        <s v="101659-05"/>
        <s v="101659-06"/>
        <s v="101671-950"/>
        <s v="101671-952"/>
        <s v="101671-954"/>
        <s v="101671-956"/>
        <s v="101671-958"/>
        <s v="101675-01"/>
        <s v="101675-02"/>
        <s v="101675-03"/>
        <s v="101675-04"/>
        <s v="101675-05"/>
        <s v="101690-PB1"/>
        <s v="101690-PB2"/>
        <s v="101690-PB3"/>
        <s v="101690-PB4"/>
        <s v="101690-PB5"/>
        <s v="101711-HB1/2"/>
        <s v="101711-HB101"/>
        <s v="101711-HB103"/>
        <s v="101711-HB104"/>
        <s v="101711-HB105"/>
        <s v="101711-HB106"/>
        <s v="101711-HB107"/>
        <s v="101711-HB108"/>
        <s v="101711-HB109"/>
        <s v="101711-HB110"/>
        <s v="101711-HB111"/>
        <s v="101711-HB112"/>
        <s v="101711-HB113"/>
        <s v="101721-162"/>
        <s v="101721-163"/>
        <s v="101721-305"/>
        <s v="101721-306"/>
        <s v="101721-307"/>
        <s v="101721-308"/>
        <s v="101721-309"/>
        <s v="101721-310"/>
        <s v="101721-311"/>
        <s v="101721-312"/>
        <s v="101721-313"/>
        <s v="101721-314"/>
        <s v="101721-315"/>
        <s v="101721-316"/>
        <s v="101721-317"/>
        <s v="101721-318"/>
        <s v="101721-319"/>
        <s v="101721-320"/>
        <s v="101721-321"/>
        <s v="101721-322"/>
        <s v="101721-323"/>
        <s v="101721-324"/>
        <s v="101721-325"/>
        <s v="101721-326"/>
        <s v="101721-327"/>
        <s v="101721-328"/>
        <s v="101721-329"/>
        <s v="101721-330"/>
        <s v="101721-331"/>
        <s v="101721-332"/>
        <s v="101721-333"/>
        <s v="101721-334"/>
        <s v="101721-335"/>
        <s v="101721-336"/>
        <s v="101721-337"/>
        <s v="101721-338"/>
        <s v="101721-339"/>
        <s v="101721-340"/>
        <s v="101721-341"/>
        <s v="101721-342"/>
        <s v="101721-343"/>
        <s v="101721-344"/>
        <s v="101721-345"/>
        <s v="101721-346"/>
        <s v="101721-347"/>
        <s v="101721-349"/>
        <s v="101721-350"/>
        <s v="101721-352"/>
        <s v="101721-353"/>
        <s v="101721-354"/>
        <s v="101721-355"/>
        <s v="101721-356"/>
        <s v="101721-357"/>
        <s v="101721-401"/>
        <s v="101721-402"/>
        <s v="101721-403"/>
        <s v="101721-404"/>
        <s v="101721-405"/>
        <s v="101721-406"/>
        <s v="101721-407"/>
        <s v="101721-408"/>
        <s v="101736-pb2"/>
        <s v="101736-pb3"/>
        <s v="101736-pb4"/>
        <s v="101739-01"/>
        <s v="101739-02"/>
        <s v="101763-B-01"/>
        <s v="101778-PB10"/>
        <s v="101778-PB11"/>
        <s v="101778-PB12"/>
        <s v="101778-PB13"/>
        <s v="101778-PB14"/>
        <s v="101778-PB15"/>
        <s v="101778-PB16"/>
        <s v="101778-PB17"/>
        <s v="101778-PB9"/>
        <s v="101786-01"/>
        <s v="101786-02"/>
        <s v="101793-pb01"/>
        <s v="101793-pb02"/>
        <s v="101793-pb03"/>
        <s v="101793-pb05"/>
        <s v="101793-pb06"/>
        <s v="101799-01"/>
        <s v="101808-1.01"/>
        <s v="101808-1.03"/>
        <s v="101808-1.04"/>
        <s v="101808-1.05"/>
        <s v="101808-1.06"/>
        <s v="101808-1.07"/>
        <s v="101808-1.08"/>
        <s v="101808-1.09"/>
        <s v="101808-1.10"/>
        <s v="101808-1.11"/>
        <s v="101813-01"/>
        <s v="101839-01"/>
        <s v="101839-02"/>
        <s v="101855-pb01"/>
        <s v="101855-pb02"/>
        <s v="101855-pb03"/>
        <s v="101855-pb04"/>
        <s v="101855-pb05"/>
        <s v="101855-pb06"/>
        <s v="101889-01"/>
        <s v="101889-02"/>
        <s v="101889-03"/>
        <s v="101889-04"/>
        <s v="1-1.00"/>
        <s v="1-1.01h"/>
        <s v="1-1.02"/>
        <s v="1-1.03"/>
        <s v="1-1.04"/>
        <s v="1-1.05"/>
        <s v="1-1.06"/>
        <s v="1-1.07h"/>
        <s v="1-1.08"/>
        <s v="1-1.09"/>
        <s v="1-1.10"/>
        <s v="1-1.11"/>
        <s v="1-1.12"/>
        <s v="1-1.13"/>
        <s v=" 1-1.134"/>
        <s v=" 1-1.14"/>
        <s v=" 1-1.15"/>
        <s v=" 1-1.16"/>
        <s v=" 1-1.17"/>
        <s v=" 1-1.18"/>
        <s v=" 1-1.19"/>
        <s v=" 1-1.20"/>
        <s v=" 1-1.21"/>
        <s v=" 1-1.22"/>
        <s v=" 1-1.23"/>
        <s v=" 1-1.3141"/>
        <s v="2-1.03h"/>
        <s v="2-1.04h"/>
        <s v="2-1.05"/>
        <s v="2-1.06h"/>
        <s v=" 2-1.07h"/>
        <s v=" 2-1.08"/>
        <s v=" 2-1.09h"/>
        <s v=" 2-1.10h"/>
        <s v=" 2-1.11h"/>
        <s v=" 2-1.12h"/>
        <s v=" 2-1.13h"/>
        <s v=" 2-1.14h"/>
        <s v=" 2-1.15h"/>
        <s v=" 2-1.16h"/>
        <s v=" 2-1.17h"/>
        <s v=" 2-1.18h"/>
        <s v=" 2-1.19"/>
        <s v=" 2-1.20h2"/>
        <s v="3-1.00"/>
        <s v="3-1.01"/>
        <s v="3-1.02"/>
        <s v=" 3-1.03"/>
        <s v=" 4-1.00"/>
        <s v=" 4-1.01"/>
        <s v=" 4-1.02"/>
        <s v=" 5-1.04"/>
        <s v=" 5-1.05h"/>
        <s v=" 5-1.06"/>
        <s v=" 5-1.07h"/>
        <s v=" 5-1.08"/>
        <s v=" 5-1.09h"/>
        <s v=" 5-1.10h"/>
        <s v=" 5-1.11"/>
        <s v=" 5-1.12h"/>
        <s v=" 5-1.14"/>
        <s v="5-1.16"/>
        <s v=" 5-1.17a"/>
        <s v="5-1.19"/>
        <s v="5-1.22"/>
        <s v=" 5-1.24"/>
        <s v=" 5-1.25"/>
        <s v=" 5-1.26"/>
        <s v=" 5-1.27"/>
        <s v=" 5-1.28"/>
        <s v=" 5-1.29"/>
        <s v=" 5-1.30"/>
        <s v="5-1.31"/>
        <s v=" 6-1.00h"/>
        <s v="6-1.01h"/>
        <s v="6-1.02"/>
        <s v="6-1.03"/>
        <s v=" 6-1.05"/>
        <s v=" 6-1.06"/>
        <s v=" 6-1.09"/>
        <s v=" 6-1.11h"/>
        <s v=" 6-1.12h"/>
        <s v=" 6-1.13"/>
        <s v=" 6-1.20h"/>
        <s v=" 6-1.21h"/>
        <s v=" 6-1.22h"/>
        <s v=" 6-1.23"/>
        <s v=" 6-1.24"/>
        <s v="6-1.25"/>
        <s v="6-1.26"/>
        <s v=" 6-1.27"/>
        <s v=" 6-1.28"/>
        <s v="7-1.00"/>
        <s v="7-1.01"/>
        <s v="7-1.02"/>
        <s v="9-1.00"/>
        <s v="9-1.01"/>
      </sharedItems>
    </cacheField>
    <cacheField name="Peilbuis Project Code " numFmtId="0">
      <sharedItems containsMixedTypes="1" containsNumber="1" containsInteger="1" minValue="78422" maxValue="101889" count="26">
        <n v="101465"/>
        <n v="101565"/>
        <n v="101592"/>
        <n v="78422"/>
        <n v="101616"/>
        <n v="101634"/>
        <n v="101638"/>
        <n v="101659"/>
        <n v="101671"/>
        <n v="101675"/>
        <n v="101690"/>
        <n v="101711"/>
        <n v="101721"/>
        <n v="101736"/>
        <n v="101739"/>
        <n v="101763"/>
        <n v="101778"/>
        <n v="101786"/>
        <n v="101793"/>
        <n v="101799"/>
        <n v="101808"/>
        <n v="101813"/>
        <n v="101839"/>
        <n v="101855"/>
        <n v="101889"/>
        <s v="BOR"/>
      </sharedItems>
    </cacheField>
    <cacheField name="Projectnaam" numFmtId="0">
      <sharedItems count="25">
        <s v="Kadebuurt"/>
        <s v="Kort Haarlem"/>
        <s v="Vogelbuurt"/>
        <s v="Ouwe_Gouwe_Noord"/>
        <s v="Vossenburchkade"/>
        <s v="Regentesseplantsoen"/>
        <s v="Haastrechtsebrug"/>
        <s v="Componistenlaan-Bachstraat"/>
        <s v="Karnemelksloot-Walmuren"/>
        <s v="Achterwillens-oud"/>
        <s v="Vest-Regulierenhof"/>
        <s v="Korte Akkeren Oud"/>
        <s v="Crabethstraat"/>
        <s v="Ridder van Catsweg"/>
        <s v="Noothoven van Goorstraat"/>
        <s v="Vreewijk"/>
        <s v="Jeruzalemstraat"/>
        <s v="GO VRI Achterwillenseweg"/>
        <s v="Vest_Walmuur"/>
        <s v="Agnietenstraat"/>
        <s v="Lage Gouwe_Walmuur"/>
        <s v="Bogen"/>
        <s v="Markt"/>
        <s v="Nieuwehaven"/>
        <s v="_Vaste meetnet"/>
      </sharedItems>
    </cacheField>
    <cacheField name="Locatie omschrijving " numFmtId="0">
      <sharedItems/>
    </cacheField>
    <cacheField name="Node Omschrijving " numFmtId="0">
      <sharedItems containsBlank="1" count="157">
        <m/>
        <s v="mslv8o74794"/>
        <s v="mslv7lb0780"/>
        <s v="mslv7lb0667"/>
        <s v="mslv7m20937"/>
        <s v="mslv7lb0690"/>
        <s v="mslv7lb0635"/>
        <s v="mslv7lb0637"/>
        <s v="mslv7lb0730"/>
        <s v="mslv8p26729"/>
        <s v="mslv8p26811"/>
        <s v="mslv8p26732"/>
        <s v="mslv7lb0724"/>
        <s v="mslv7lb0669"/>
        <s v="mslv7lb0654"/>
        <s v="mslv7lb0652"/>
        <s v="mslv7lb0640"/>
        <s v="mslv8o74817"/>
        <s v="mslv7m20927"/>
        <s v="mslv8o74829"/>
        <s v="mslv8o74760"/>
        <s v="mslv8o74835"/>
        <s v="mslv8o74832"/>
        <s v="mslv8o74686"/>
        <s v="mslv8o74822"/>
        <s v="mslv8o74746"/>
        <s v="mslv8o74826"/>
        <s v="mslv8o74848"/>
        <s v="mslv8o74783"/>
        <s v="mslv7m20936"/>
        <s v="mslv8o74789"/>
        <s v="mslv8o74766"/>
        <s v="mslv7m21007"/>
        <s v="mslv7m20979"/>
        <s v="mslv7m20970"/>
        <s v="mslv7m20934"/>
        <s v="mslv7m20972"/>
        <s v="mslv7m20982"/>
        <s v="mslv7m20954"/>
        <s v="mslv7m20944"/>
        <s v="mslv7m20946"/>
        <s v="mslv7m20968"/>
        <s v="mslv7m20981"/>
        <s v="mslv7lb0671"/>
        <s v="mslv8o84977"/>
        <s v="mslv8o74709"/>
        <s v="mslv8o74731"/>
        <s v="mslv7lb0622"/>
        <s v="mslv8o74740"/>
        <s v="mslv8na3153"/>
        <s v="mslv8o84959"/>
        <s v="mslv8o74696"/>
        <s v="mslv8o74744"/>
        <s v="mslv8o74660"/>
        <s v="mslv8o74687"/>
        <s v="mslv8na2897"/>
        <s v="mslv8o74418"/>
        <s v="mslv7m21194"/>
        <s v="mslv8n61683"/>
        <s v="mslv8n61681"/>
        <s v="mslv8o74796"/>
        <s v="mslv8o74728"/>
        <s v="mslv7m21190"/>
        <s v="mslv7m21193"/>
        <s v="mslv7m21191"/>
        <s v="mslv8o74502"/>
        <s v="mslv8o74510"/>
        <s v="mslv8o74363"/>
        <s v="mslv7m20963"/>
        <s v="mslv7m20971"/>
        <s v="mslv7m20948"/>
        <s v="mslv7m20938"/>
        <s v="mslv7m20916"/>
        <s v="mslv7m20947"/>
        <s v="mslv7m20941"/>
        <s v="mslv7m20949"/>
        <s v="mslv8mc0609"/>
        <s v="mslv8na2914"/>
        <s v="mslv7m21189"/>
        <s v="mslv8pa9423"/>
        <s v="mslv7m21198"/>
        <s v="mslv8mc0608"/>
        <s v="mslv7lb0884"/>
        <s v="mslv7lb0687"/>
        <s v="mslv7lb0772"/>
        <s v="mslv7lb0535"/>
        <s v="mslv7lb0685"/>
        <s v="mslv8o54332"/>
        <s v="mslv8o54085"/>
        <s v="mslv8o54297"/>
        <s v="mslv8o54317"/>
        <s v="mslv8o54333"/>
        <s v="mslv8p26265"/>
        <s v="mslv8p26207"/>
        <s v="mslv8o74494"/>
        <s v="mslv8p26196"/>
        <s v="mslv8p26190"/>
        <s v="mslv7m20969"/>
        <s v="mslv7m20985"/>
        <s v="mslv7m20976"/>
        <s v="mslv7m20950"/>
        <s v="mslv7m20983"/>
        <s v="mslv7lb0760"/>
        <s v="mslv7m21192"/>
        <s v="mslv7lb0651"/>
        <s v="mslv7lb0887"/>
        <s v="mslv7lb0661"/>
        <s v="mslv7lb0636"/>
        <s v="mslv7lb0711"/>
        <s v="mslv7lb0629"/>
        <s v="mslv7m20929"/>
        <s v="mslv7lb0638"/>
        <s v="mslv7m20907"/>
        <s v="mslv8o13771"/>
        <s v="mslv8n61684"/>
        <s v="mslv7lb0779"/>
        <s v="mslv7m20928"/>
        <s v="mslv7m20933"/>
        <s v="mslv7lb0583"/>
        <s v="mslv7m20919"/>
        <s v="mslv8o74692"/>
        <s v="mslv8o74743"/>
        <s v="mslv8o74658"/>
        <s v="mslv8o74673"/>
        <s v="mslv7m20961"/>
        <s v="mslv8o54292"/>
        <s v="mslv8o74501"/>
        <s v="mslv8o74742"/>
        <s v="mslv8o74662"/>
        <s v="mslv8o74698"/>
        <s v="mslv8o74738"/>
        <s v="mslv8o74735"/>
        <s v="mslv8o74361"/>
        <s v="mslv7lb0631"/>
        <s v="mslv7lb0630"/>
        <s v="mslv8o54335"/>
        <s v="mslv7lb0682"/>
        <s v="mslv7lb0672"/>
        <s v="mslv7m21196"/>
        <s v="mslv7m21062"/>
        <s v="mslv8o74773"/>
        <s v="mslv8o74801"/>
        <s v="mslv7m21199"/>
        <s v="mslv8mc0607"/>
        <s v="mslv8o74727"/>
        <s v="mslv8o74708"/>
        <s v="mslv8o85002"/>
        <s v="mslv8o74452"/>
        <s v="mslv8o74578"/>
        <s v="mslv8o74374"/>
        <s v="mslv8o74467"/>
        <s v="mslv8o74423"/>
        <s v="mslv8p26934"/>
        <s v="mslv8p27101"/>
        <s v="mslv8p26919"/>
        <s v="mslv8p26933"/>
        <s v="j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6">
  <r>
    <s v="101465-1.024"/>
    <n v="101465"/>
    <x v="0"/>
    <s v="Tweede Kade 80, 2806 PT Gouda"/>
    <n v="5201638"/>
    <n v="471613"/>
    <m/>
    <m/>
    <s v="-1.17 m NAP"/>
    <s v="-1.24 m NAP"/>
    <s v="1.24 m"/>
    <m/>
    <m/>
    <m/>
    <s v="0.66 m"/>
  </r>
  <r>
    <s v="101465-1.025"/>
    <n v="101465"/>
    <x v="0"/>
    <s v="Tweede Kade 56, 2806 PT Gouda"/>
    <n v="52015748"/>
    <n v="471631"/>
    <m/>
    <m/>
    <s v="-1.15 m NAP"/>
    <s v="-1.28 m NAP"/>
    <s v="2.29 m"/>
    <m/>
    <m/>
    <m/>
    <s v="0.58 m"/>
  </r>
  <r>
    <s v="101465-1.026"/>
    <n v="101465"/>
    <x v="0"/>
    <s v="Eerste Kade 43, 2806 PL Gouda"/>
    <n v="52015369"/>
    <n v="4715343"/>
    <m/>
    <m/>
    <s v="-1.3 m NAP"/>
    <s v="-1.44 m NAP"/>
    <s v="2.2 m"/>
    <m/>
    <m/>
    <m/>
    <s v="0.62 m"/>
  </r>
  <r>
    <s v="101465-1.027"/>
    <n v="101465"/>
    <x v="0"/>
    <s v="Tweede Kade 25, 2806 PR Gouda"/>
    <n v="52014651"/>
    <n v="4716382"/>
    <m/>
    <m/>
    <s v="-1.36 m NAP"/>
    <s v="-1.52 m NAP"/>
    <s v="2.24 m"/>
    <m/>
    <m/>
    <m/>
    <s v="0.48 m"/>
  </r>
  <r>
    <s v="101465-1.028"/>
    <n v="101465"/>
    <x v="0"/>
    <s v="Rhijnvis Feithstraat 14, 2806 RH Gouda"/>
    <n v="52014727"/>
    <n v="4717155"/>
    <m/>
    <m/>
    <s v="-1.53 m NAP"/>
    <s v="-1.57 m NAP"/>
    <s v="1.79 m"/>
    <m/>
    <m/>
    <m/>
    <s v="0.54 m"/>
  </r>
  <r>
    <s v="101465-1.029"/>
    <n v="101465"/>
    <x v="0"/>
    <s v="Noothoven van Goorstraat 49, 2806 RD Gouda"/>
    <n v="5201621"/>
    <n v="4719033"/>
    <m/>
    <m/>
    <s v="-1.49 m NAP"/>
    <s v="-1.46 m NAP"/>
    <s v="2.39 m"/>
    <m/>
    <m/>
    <m/>
    <s v="0.64 m"/>
  </r>
  <r>
    <s v="101465-1.030"/>
    <n v="101465"/>
    <x v="0"/>
    <s v="Willem Tombergstraat 60 1, 2806 SJ Gouda"/>
    <n v="52015713"/>
    <n v="4719157"/>
    <m/>
    <m/>
    <s v="-1.4 m NAP"/>
    <s v="-1.55 m NAP"/>
    <s v="2.16 m"/>
    <m/>
    <m/>
    <m/>
    <s v="0.76 m"/>
  </r>
  <r>
    <s v="101465-1.031"/>
    <n v="101465"/>
    <x v="0"/>
    <s v="Adriaen Gerridsz de Vrijestraat 22, 2806 SP Gouda"/>
    <n v="52015348"/>
    <n v="4721253"/>
    <m/>
    <m/>
    <s v="-0.36 m NAP"/>
    <s v="-0.51 m NAP"/>
    <s v="2.78 m"/>
    <m/>
    <m/>
    <m/>
    <s v="1.77 m"/>
  </r>
  <r>
    <s v="101465-1.032"/>
    <n v="101465"/>
    <x v="0"/>
    <s v="Cornelis Ketelstraat 13, 2806 SK Gouda"/>
    <n v="52014575"/>
    <n v="4720156"/>
    <m/>
    <m/>
    <s v="-1.19 m NAP"/>
    <s v="-1.34 m NAP"/>
    <s v="2.39 m"/>
    <m/>
    <m/>
    <m/>
    <s v="0.65 m"/>
  </r>
  <r>
    <s v="101465-A"/>
    <n v="101465"/>
    <x v="0"/>
    <s v="1e Hieronymus van Alphenstraat 1, 2806 PA Gouda"/>
    <n v="52014973"/>
    <n v="4714735"/>
    <m/>
    <m/>
    <s v="-1.37 m NAP"/>
    <s v="-1.45 m NAP"/>
    <s v="2.66 m"/>
    <m/>
    <m/>
    <m/>
    <s v="0.6 m"/>
  </r>
  <r>
    <s v="101465-B"/>
    <n v="101465"/>
    <x v="0"/>
    <s v="Elizabeth Wolffstraat 5, 2806 PJ Gouda"/>
    <n v="52015878"/>
    <n v="4714234"/>
    <m/>
    <m/>
    <s v="-1.42 m NAP"/>
    <s v="-1.52 m NAP"/>
    <s v="2.91 m"/>
    <m/>
    <m/>
    <m/>
    <s v="0.63 m"/>
  </r>
  <r>
    <s v="101465-C"/>
    <n v="101465"/>
    <x v="0"/>
    <s v="Noothoven van Goorstraat 11E, 2806 RA Gouda"/>
    <n v="520164"/>
    <n v="4712469"/>
    <m/>
    <m/>
    <s v="-1.33 m NAP"/>
    <s v="-1.43 m NAP"/>
    <s v="2.9 m"/>
    <m/>
    <m/>
    <m/>
    <s v="0.74 m"/>
  </r>
  <r>
    <s v="101465-D"/>
    <n v="101465"/>
    <x v="0"/>
    <s v="Jan van der Heijdenstraat 29, 2806 AP Gouda"/>
    <n v="52016659"/>
    <n v="4710854"/>
    <m/>
    <m/>
    <s v="-1.82 m NAP"/>
    <s v="-1.9 m NAP"/>
    <s v="1.95 m"/>
    <m/>
    <m/>
    <m/>
    <s v="0.43 m"/>
  </r>
  <r>
    <s v="101465-E"/>
    <n v="101465"/>
    <x v="0"/>
    <s v="Jan Luykenstraat 66, 2806 PH Gouda"/>
    <n v="52016481"/>
    <n v="4713429"/>
    <m/>
    <m/>
    <s v="-1.41 m NAP"/>
    <s v="-1.51 m NAP"/>
    <s v="2.37 m"/>
    <m/>
    <m/>
    <m/>
    <s v="0.6 m"/>
  </r>
  <r>
    <s v="101465-F"/>
    <n v="101465"/>
    <x v="0"/>
    <s v="Binnenkade 15, 2806 AZ Gouda"/>
    <n v="52013745"/>
    <n v="4716429"/>
    <m/>
    <m/>
    <s v="-1.13 m NAP"/>
    <s v="-1.23 m NAP"/>
    <s v="2.88 m"/>
    <m/>
    <m/>
    <m/>
    <s v="0.71 m"/>
  </r>
  <r>
    <s v="101465-G"/>
    <n v="101465"/>
    <x v="0"/>
    <s v="Eerste Kade 36, 2806 PN Gouda"/>
    <n v="52014817"/>
    <n v="4715728"/>
    <m/>
    <m/>
    <s v="-1.23 m NAP"/>
    <s v="-1.33 m NAP"/>
    <s v="2.91 m"/>
    <m/>
    <m/>
    <m/>
    <s v="0.59 m"/>
  </r>
  <r>
    <s v="101465-H"/>
    <n v="101465"/>
    <x v="0"/>
    <s v="Jan Verzwollestraat 6a, 2806 AN Gouda"/>
    <n v="52014426"/>
    <n v="4715082"/>
    <m/>
    <m/>
    <s v="-1.41 m NAP"/>
    <s v="-1.52 m NAP"/>
    <s v="2.77 m"/>
    <m/>
    <m/>
    <m/>
    <s v="0.51 m"/>
  </r>
  <r>
    <s v="101465-I"/>
    <n v="101465"/>
    <x v="0"/>
    <s v="Boelekade 21, 2806 AE Gouda"/>
    <n v="52015891"/>
    <n v="4710899"/>
    <m/>
    <m/>
    <s v="-1.62 m NAP"/>
    <s v="-1.68 m NAP"/>
    <s v="2.77 m"/>
    <m/>
    <m/>
    <m/>
    <s v="0.43 m"/>
  </r>
  <r>
    <s v="101465-J"/>
    <n v="101465"/>
    <x v="0"/>
    <s v="Boelekade 95, 2806 AG Gouda"/>
    <n v="52015082"/>
    <n v="4712859"/>
    <m/>
    <m/>
    <s v="-1.45 m NAP"/>
    <s v="-1.57 m NAP"/>
    <s v="2.77 m"/>
    <m/>
    <m/>
    <m/>
    <s v="0.71 m"/>
  </r>
  <r>
    <s v="101465-K"/>
    <n v="101465"/>
    <x v="0"/>
    <s v="1e Hieronymus van Alphenstraat 18, 2806 PC Gouda"/>
    <n v="52014599"/>
    <n v="4713792"/>
    <m/>
    <m/>
    <s v="-1.634 m NAP"/>
    <s v="-1.765 m NAP"/>
    <s v="2.87 m"/>
    <m/>
    <m/>
    <m/>
    <s v="0.556 m"/>
  </r>
  <r>
    <s v="101465-L"/>
    <n v="101465"/>
    <x v="0"/>
    <s v="Boelekade 164, 2806 AN Gouda"/>
    <n v="52013196"/>
    <n v="4715068"/>
    <m/>
    <m/>
    <s v="-1.18 m NAP"/>
    <s v="-1.27 m NAP"/>
    <s v="1.13 m"/>
    <m/>
    <m/>
    <m/>
    <s v="0.18 m"/>
  </r>
  <r>
    <s v="101465-Pb1"/>
    <n v="101465"/>
    <x v="0"/>
    <s v="Eerste Kade 77, 2806 PM Gouda"/>
    <n v="52016297"/>
    <n v="4714946"/>
    <m/>
    <m/>
    <s v="-1.39 m NAP"/>
    <s v="-1.51 m NAP"/>
    <s v="1.8 m"/>
    <m/>
    <m/>
    <m/>
    <s v="0.56 m"/>
  </r>
  <r>
    <s v="101465-pb1-dl"/>
    <n v="101465"/>
    <x v="0"/>
    <s v="Boomgaardstraat 24, 2806 PZ Gouda"/>
    <n v="52015946"/>
    <n v="4716959"/>
    <m/>
    <m/>
    <s v="-1.644 m NAP"/>
    <s v="-1.11 m NAP"/>
    <s v="m"/>
    <m/>
    <m/>
    <s v="mslv7lb0780"/>
    <s v="0.413 m"/>
  </r>
  <r>
    <s v="101465-Pb10"/>
    <n v="101465"/>
    <x v="0"/>
    <s v="Noothoven van Goorstraat 41, 2806 RC Gouda"/>
    <n v="5201628"/>
    <n v="4718138"/>
    <m/>
    <m/>
    <s v="-1.23 m NAP"/>
    <s v="-1.32 m NAP"/>
    <s v="2.35 m"/>
    <m/>
    <m/>
    <m/>
    <s v="0.89 m"/>
  </r>
  <r>
    <s v="101465-Pb11"/>
    <n v="101465"/>
    <x v="0"/>
    <s v="Willem Tombergstraat 18, 2806 SH Gouda"/>
    <n v="52014929"/>
    <n v="4719449"/>
    <m/>
    <m/>
    <s v="-1.55 m NAP"/>
    <s v="-1.595 m NAP"/>
    <s v="2.43 m"/>
    <m/>
    <m/>
    <m/>
    <s v="0.47 m"/>
  </r>
  <r>
    <s v="101465-Pb12"/>
    <n v="101465"/>
    <x v="0"/>
    <s v="Van Persijnstraat 24, 2806 RX Gouda"/>
    <n v="52014516"/>
    <n v="4718708"/>
    <m/>
    <m/>
    <s v="-1.615 m NAP"/>
    <s v="-1.675 m NAP"/>
    <s v="2.27 m"/>
    <m/>
    <m/>
    <m/>
    <s v="0.515 m"/>
  </r>
  <r>
    <s v="101465-Pb13"/>
    <n v="101465"/>
    <x v="0"/>
    <s v="Pieter Pourbusstraat 2, 2806 SC Gouda"/>
    <n v="52014215"/>
    <n v="4719307"/>
    <m/>
    <m/>
    <s v="-1.162 m NAP"/>
    <s v="-1.234 m NAP"/>
    <s v="2.14 m"/>
    <m/>
    <m/>
    <m/>
    <s v="0.718 m"/>
  </r>
  <r>
    <s v="101465-Pb14"/>
    <n v="101465"/>
    <x v="0"/>
    <s v="Cornelis Ketelstraat 44C, 2806 SM Gouda"/>
    <n v="52015439"/>
    <n v="4720063"/>
    <m/>
    <m/>
    <s v="-1.268 m NAP"/>
    <s v="-1.305 m NAP"/>
    <s v="2.38 m"/>
    <m/>
    <m/>
    <m/>
    <s v="0.852 m"/>
  </r>
  <r>
    <s v="101465-pb15"/>
    <n v="101465"/>
    <x v="0"/>
    <s v="Tweede Hieronymus van Alphenstraat 57, 2806 RT Gouda"/>
    <n v="52015548"/>
    <n v="4717992"/>
    <m/>
    <m/>
    <s v="-1.8 m NAP"/>
    <s v="-1.998 m NAP"/>
    <s v="10.2 m"/>
    <m/>
    <m/>
    <s v="mslv8o74794"/>
    <m/>
  </r>
  <r>
    <s v="101465-Pb2"/>
    <n v="101465"/>
    <x v="0"/>
    <s v="Eerste Kade 63, 2806 PL Gouda"/>
    <n v="52015805"/>
    <n v="4715158"/>
    <m/>
    <m/>
    <s v="-1.39 m NAP"/>
    <s v="-1.45 m NAP"/>
    <s v="1.94 m"/>
    <m/>
    <m/>
    <m/>
    <s v="0.57 m"/>
  </r>
  <r>
    <s v="101465-pb2-dl"/>
    <n v="101465"/>
    <x v="0"/>
    <s v="Noothoven van Goorstraat 56, 2806 RE Gouda"/>
    <n v="52016241"/>
    <n v="4719783"/>
    <m/>
    <m/>
    <s v="-1.48 m NAP"/>
    <s v="-0.95 m NAP"/>
    <s v="m"/>
    <m/>
    <m/>
    <s v="mslv7lb0667"/>
    <s v="0.64 m"/>
  </r>
  <r>
    <s v="101465-Pb3"/>
    <n v="101465"/>
    <x v="0"/>
    <s v="Agatha Dekenstraat 6, 2806 PP Gouda"/>
    <n v="52015646"/>
    <n v="4715857"/>
    <m/>
    <m/>
    <s v="-1.16 m NAP"/>
    <s v="-1.22 m NAP"/>
    <s v="2.19 m"/>
    <m/>
    <m/>
    <m/>
    <s v="0.66 m"/>
  </r>
  <r>
    <s v="101465-Pb4"/>
    <n v="101465"/>
    <x v="0"/>
    <s v="1e Hieronymus van Alphenstraat 19, 2806 PA Gouda"/>
    <n v="52015195"/>
    <n v="4716029"/>
    <m/>
    <m/>
    <s v="-1.08 m NAP"/>
    <s v="-1.15 m NAP"/>
    <s v="2.9 m"/>
    <m/>
    <m/>
    <m/>
    <s v="0.69 m"/>
  </r>
  <r>
    <s v="101465-Pb5"/>
    <n v="101465"/>
    <x v="0"/>
    <s v="1e Hieronymus van Alphenstraat 100, 2806 PV Gouda"/>
    <n v="52015203"/>
    <n v="4716799"/>
    <m/>
    <m/>
    <s v="-1.22 m NAP"/>
    <s v="-1.34 m NAP"/>
    <s v="2.33 m"/>
    <m/>
    <m/>
    <m/>
    <s v="0.61 m"/>
  </r>
  <r>
    <s v="101465-Pb6"/>
    <n v="101465"/>
    <x v="0"/>
    <s v="1e Hieronymus van Alphenstraat 41, 2806 PB Gouda"/>
    <n v="52015384"/>
    <n v="471722"/>
    <m/>
    <m/>
    <s v="-1.42 m NAP"/>
    <s v="-1.47 m NAP"/>
    <s v="19.35 m"/>
    <m/>
    <m/>
    <m/>
    <s v="0.73 m"/>
  </r>
  <r>
    <s v="101465-Pb7"/>
    <n v="101465"/>
    <x v="0"/>
    <s v="Derde Kade 129, 2806 RN Gouda"/>
    <n v="52016346"/>
    <n v="4717158"/>
    <m/>
    <m/>
    <s v="-1.63 m NAP"/>
    <s v="-1.69 m NAP"/>
    <s v="2.43 m"/>
    <m/>
    <m/>
    <m/>
    <s v="0.51 m"/>
  </r>
  <r>
    <s v="101465-Pb8"/>
    <n v="101465"/>
    <x v="0"/>
    <s v="1e Hieronymus van Alphenstraat 88, 2806 PV Gouda"/>
    <n v="52015016"/>
    <n v="4716355"/>
    <m/>
    <m/>
    <s v="-1.36 m NAP"/>
    <s v="-1.47 m NAP"/>
    <s v="2.41 m"/>
    <m/>
    <m/>
    <m/>
    <s v="0.76 m"/>
  </r>
  <r>
    <s v="101465-Pb9"/>
    <n v="101465"/>
    <x v="0"/>
    <s v="Binnenkade 38, 2806 AZ Gouda"/>
    <n v="52014079"/>
    <n v="4716628"/>
    <m/>
    <m/>
    <s v="-1.46 m NAP"/>
    <s v="-1.52 m NAP"/>
    <s v="1.92 m"/>
    <m/>
    <m/>
    <m/>
    <s v="0.44 m"/>
  </r>
  <r>
    <s v="101565-01"/>
    <n v="101565"/>
    <x v="1"/>
    <s v="IJssellaan 15, 2806 TB Gouda"/>
    <n v="52012934"/>
    <n v="4717592"/>
    <m/>
    <m/>
    <s v="-1.635 m NAP"/>
    <s v="-1.641 m NAP"/>
    <s v="1.99 m"/>
    <m/>
    <m/>
    <m/>
    <s v="0.175 m"/>
  </r>
  <r>
    <s v="101565-02"/>
    <n v="101565"/>
    <x v="1"/>
    <s v="IJssellaan 2, 2806 TK Gouda"/>
    <n v="52012528"/>
    <n v="4717523"/>
    <m/>
    <m/>
    <s v="-1.541 m NAP"/>
    <s v="-1.621 m NAP"/>
    <s v="1.9 m"/>
    <m/>
    <m/>
    <m/>
    <s v="0.309 m"/>
  </r>
  <r>
    <s v="101565-03"/>
    <n v="101565"/>
    <x v="1"/>
    <s v="IJssellaan 65, 2806 TC Gouda"/>
    <n v="5201209"/>
    <n v="4717856"/>
    <m/>
    <m/>
    <s v="-1.652 m NAP"/>
    <s v="-1.77 m NAP"/>
    <s v="1.89 m"/>
    <m/>
    <m/>
    <s v="mslv7m20937"/>
    <s v="0.168 m"/>
  </r>
  <r>
    <s v="101565-04"/>
    <n v="101565"/>
    <x v="1"/>
    <s v="IJssellaan 14, 2806 TK Gouda"/>
    <n v="52011978"/>
    <n v="4717562"/>
    <m/>
    <m/>
    <s v="-1.643 m NAP"/>
    <s v="-1.698 m NAP"/>
    <s v="2.44 m"/>
    <m/>
    <m/>
    <m/>
    <s v="0.347 m"/>
  </r>
  <r>
    <s v="101565-05"/>
    <n v="101565"/>
    <x v="1"/>
    <s v="Kolfwetering 123, 2806 VE Gouda"/>
    <n v="52011858"/>
    <n v="4716953"/>
    <m/>
    <m/>
    <s v="-1.542 m NAP"/>
    <s v="-1.617 m NAP"/>
    <s v="0.96 m"/>
    <m/>
    <m/>
    <m/>
    <s v="0.488 m"/>
  </r>
  <r>
    <s v="101565-06"/>
    <n v="101565"/>
    <x v="1"/>
    <s v="IJssellaan 40B, 2806 TL Gouda"/>
    <n v="52011567"/>
    <n v="4717817"/>
    <m/>
    <m/>
    <s v="-1.46 m NAP"/>
    <s v="-1.501 m NAP"/>
    <s v="1.84 m"/>
    <m/>
    <m/>
    <m/>
    <s v="0.36 m"/>
  </r>
  <r>
    <s v="101565-07"/>
    <n v="101565"/>
    <x v="1"/>
    <s v="IJssellaan 115, 2806 TE Gouda"/>
    <n v="52011188"/>
    <n v="4718117"/>
    <m/>
    <m/>
    <s v="-1.511 m NAP"/>
    <s v="-1.689 m NAP"/>
    <s v="1.9 m"/>
    <m/>
    <m/>
    <m/>
    <s v="0.389 m"/>
  </r>
  <r>
    <s v="101565-08"/>
    <n v="101565"/>
    <x v="1"/>
    <s v="IJssellaan 80, 2806 TM Gouda"/>
    <n v="5201071"/>
    <n v="4718046"/>
    <m/>
    <m/>
    <s v="-1.408 m NAP"/>
    <s v="-1.454 m NAP"/>
    <s v="1.94 m"/>
    <m/>
    <m/>
    <m/>
    <s v="0.342 m"/>
  </r>
  <r>
    <s v="101565-09"/>
    <n v="101565"/>
    <x v="1"/>
    <s v="Burgemeester Martenssingel 96, 2806 CX Gouda"/>
    <n v="52010106"/>
    <n v="4718409"/>
    <m/>
    <m/>
    <s v="-1.461 m NAP"/>
    <s v="-1.501 m NAP"/>
    <s v="1.93 m"/>
    <m/>
    <m/>
    <m/>
    <s v="0.449 m"/>
  </r>
  <r>
    <s v="101565-10"/>
    <n v="101565"/>
    <x v="1"/>
    <s v="Burgemeester Martensstraat 59, 2806 CJ Gouda"/>
    <n v="52009458"/>
    <n v="4716166"/>
    <m/>
    <m/>
    <s v="-0.047 m NAP"/>
    <s v="-0.162 m NAP"/>
    <s v="2.28 m"/>
    <m/>
    <m/>
    <m/>
    <s v="0.573 m"/>
  </r>
  <r>
    <s v="101565-11"/>
    <n v="101565"/>
    <x v="1"/>
    <s v="Burgemeester Martensstraat 8, 2806 CK Gouda"/>
    <n v="52009633"/>
    <n v="471675"/>
    <m/>
    <m/>
    <s v="-0.705 m NAP"/>
    <s v="-0.775 m NAP"/>
    <s v="3.3 m"/>
    <m/>
    <m/>
    <m/>
    <s v="0.685 m"/>
  </r>
  <r>
    <s v="101565-12"/>
    <n v="101565"/>
    <x v="1"/>
    <s v="Burgemeester Martensstraat 1, 2806 CJ Gouda"/>
    <n v="52009584"/>
    <n v="4717339"/>
    <m/>
    <m/>
    <s v="-1.28 m NAP"/>
    <s v="-1.395 m NAP"/>
    <s v="m"/>
    <m/>
    <m/>
    <s v="mslv7lb0690"/>
    <s v="0.402 m"/>
  </r>
  <r>
    <s v="101565-13"/>
    <n v="101565"/>
    <x v="1"/>
    <s v="Burgemeester Martenssingel 106, 2806 CX Gouda"/>
    <n v="52009967"/>
    <n v="4717726"/>
    <m/>
    <m/>
    <s v="-1.149 m NAP"/>
    <s v="-1.159 m NAP"/>
    <s v="2.83 m"/>
    <m/>
    <m/>
    <m/>
    <s v="0.021 m"/>
  </r>
  <r>
    <s v="101565-14"/>
    <n v="101565"/>
    <x v="1"/>
    <s v="Burgemeester Martenssingel 139, 2806 CT Gouda"/>
    <n v="52009689"/>
    <n v="4718131"/>
    <m/>
    <m/>
    <s v="-1.616 m NAP"/>
    <s v="-1.62 m NAP"/>
    <s v="1.92 m"/>
    <m/>
    <m/>
    <m/>
    <s v="0.374 m"/>
  </r>
  <r>
    <s v="101565-15"/>
    <n v="101565"/>
    <x v="1"/>
    <s v="IJssellaan 167B, 2806 TG Gouda"/>
    <n v="52009514"/>
    <n v="4718552"/>
    <m/>
    <m/>
    <s v="-1.329 m NAP"/>
    <s v="-1.402 m NAP"/>
    <s v="2 m"/>
    <m/>
    <m/>
    <m/>
    <s v="0.441 m"/>
  </r>
  <r>
    <s v="101565-16"/>
    <n v="101565"/>
    <x v="1"/>
    <s v="IJssellaan 179, 2806 TH Gouda"/>
    <n v="52009262"/>
    <n v="4718654"/>
    <m/>
    <m/>
    <s v="-1.355 m NAP"/>
    <s v="-1.434 m NAP"/>
    <s v="1.43 m"/>
    <m/>
    <m/>
    <m/>
    <s v="0.375 m"/>
  </r>
  <r>
    <s v="101565-17"/>
    <n v="101565"/>
    <x v="1"/>
    <s v="IJssellaan 152, 2806 TN Gouda"/>
    <n v="52008633"/>
    <n v="4718821"/>
    <m/>
    <m/>
    <s v="-1.354 m NAP"/>
    <s v="-1.424 m NAP"/>
    <s v="1.91 m"/>
    <m/>
    <m/>
    <s v="mslv7lb0635"/>
    <s v="0.347 m"/>
  </r>
  <r>
    <s v="101565-18"/>
    <n v="101565"/>
    <x v="1"/>
    <s v="IJssellaan 221, 2806 TJ Gouda"/>
    <n v="5200832"/>
    <n v="4719176"/>
    <m/>
    <m/>
    <s v="-1.394 m NAP"/>
    <s v="-1.434 m NAP"/>
    <s v="1.93 m"/>
    <m/>
    <m/>
    <m/>
    <s v="0.496 m"/>
  </r>
  <r>
    <s v="101565-19"/>
    <n v="101565"/>
    <x v="1"/>
    <s v="IJssellaan 235, 2806 TJ Gouda, Nederland"/>
    <n v="52008243"/>
    <n v="4719788"/>
    <m/>
    <m/>
    <s v="-1.319 m NAP"/>
    <s v="-1.389 m NAP"/>
    <s v="1.9 m"/>
    <m/>
    <m/>
    <m/>
    <s v="0.601 m"/>
  </r>
  <r>
    <s v="101565-21"/>
    <n v="101565"/>
    <x v="1"/>
    <s v="F.W. Reitzstraat 57, 2806 TR Gouda"/>
    <n v="52008423"/>
    <n v="4719902"/>
    <m/>
    <m/>
    <s v="-1.334 m NAP"/>
    <s v="-1.394 m NAP"/>
    <s v="1.85 m"/>
    <m/>
    <m/>
    <m/>
    <s v="0.606 m"/>
  </r>
  <r>
    <s v="101565-22"/>
    <n v="101565"/>
    <x v="1"/>
    <s v="F.W. Reitzstraat 39, 2806 TR Gouda"/>
    <n v="52008806"/>
    <n v="4719813"/>
    <m/>
    <m/>
    <s v="-1.277 m NAP"/>
    <s v="-1.363 m NAP"/>
    <s v="m"/>
    <m/>
    <m/>
    <m/>
    <s v="0.093 m"/>
  </r>
  <r>
    <s v="101565-23"/>
    <n v="101565"/>
    <x v="1"/>
    <s v="F.W. Reitzstraat 17, 2806 TP Gouda"/>
    <n v="52009249"/>
    <n v="4719683"/>
    <m/>
    <m/>
    <s v="-1.21 m NAP"/>
    <s v="-1.269 m NAP"/>
    <s v="1.77 m"/>
    <m/>
    <m/>
    <m/>
    <s v="0.62 m"/>
  </r>
  <r>
    <s v="101565-24"/>
    <n v="101565"/>
    <x v="1"/>
    <s v="F.W. Reitzstraat 1A, 2806 TP Gouda"/>
    <n v="52009648"/>
    <n v="4719562"/>
    <m/>
    <m/>
    <s v="-1.28 m NAP"/>
    <s v="-1.296 m NAP"/>
    <s v="1.89 m"/>
    <m/>
    <m/>
    <m/>
    <s v="0.03 m"/>
  </r>
  <r>
    <s v="101565-25"/>
    <n v="101565"/>
    <x v="1"/>
    <s v="Burgemeester Martenssingel 129, 2806 CS Gouda"/>
    <n v="52009765"/>
    <n v="4718646"/>
    <m/>
    <m/>
    <s v="-1.26 m NAP"/>
    <s v="-1.342 m NAP"/>
    <s v="2.19 m"/>
    <m/>
    <m/>
    <m/>
    <s v="0.63 m"/>
  </r>
  <r>
    <s v="101565-26"/>
    <n v="101565"/>
    <x v="1"/>
    <s v="Burgemeester Martenssingel 103a, 2806 CS Gouda"/>
    <n v="52009849"/>
    <n v="4719255"/>
    <m/>
    <m/>
    <s v="-1.309 m NAP"/>
    <s v="-1.369 m NAP"/>
    <s v="1.79 m"/>
    <m/>
    <m/>
    <m/>
    <s v="0.471 m"/>
  </r>
  <r>
    <s v="101565-27"/>
    <n v="101565"/>
    <x v="1"/>
    <s v="Burgemeester Martenssingel 95, 2806 CG Gouda"/>
    <n v="52009952"/>
    <n v="4719853"/>
    <m/>
    <m/>
    <s v="-1.359 m NAP"/>
    <s v="-1.411 m NAP"/>
    <s v="2.38 m"/>
    <m/>
    <m/>
    <m/>
    <s v="0.461 m"/>
  </r>
  <r>
    <s v="101565-28"/>
    <n v="101565"/>
    <x v="1"/>
    <s v="De la Reylaan 10, 2806 DB Gouda"/>
    <n v="52009745"/>
    <n v="4720436"/>
    <m/>
    <m/>
    <s v="-1.443 m NAP"/>
    <s v="-1.486 m NAP"/>
    <s v="m"/>
    <m/>
    <m/>
    <m/>
    <s v="0.387 m"/>
  </r>
  <r>
    <s v="101565-29"/>
    <n v="101565"/>
    <x v="1"/>
    <s v="Fourieweg 14, 2806 VA Gouda"/>
    <n v="52009287"/>
    <n v="4720295"/>
    <m/>
    <m/>
    <s v="-1.272 m NAP"/>
    <s v="-1.248 m NAP"/>
    <s v="m"/>
    <m/>
    <m/>
    <m/>
    <s v="0.378 m"/>
  </r>
  <r>
    <s v="101565-30"/>
    <n v="101565"/>
    <x v="1"/>
    <s v="Pretoriaplein 8, 2806 TX Gouda"/>
    <n v="52008923"/>
    <n v="4720397"/>
    <m/>
    <m/>
    <s v="-2.515 m NAP"/>
    <s v="-2.535 m NAP"/>
    <s v="1.83 m"/>
    <m/>
    <m/>
    <m/>
    <s v="0.325 m"/>
  </r>
  <r>
    <s v="101565-31"/>
    <n v="101565"/>
    <x v="1"/>
    <s v="Pretoriaplein 46, 2806 TZ Gouda"/>
    <n v="52008425"/>
    <n v="4720523"/>
    <m/>
    <m/>
    <s v="-1.502 m NAP"/>
    <s v="-1.568 m NAP"/>
    <s v="2.39 m"/>
    <m/>
    <m/>
    <m/>
    <s v="0.388 m"/>
  </r>
  <r>
    <s v="101565-32"/>
    <n v="101565"/>
    <x v="1"/>
    <s v="Pretoriaplein 55, 2806 TW Gouda"/>
    <n v="52008326"/>
    <n v="4720379"/>
    <m/>
    <m/>
    <s v="-1.459 m NAP"/>
    <s v="-1.457 m NAP"/>
    <s v="2.86 m"/>
    <m/>
    <m/>
    <m/>
    <s v="0.371 m"/>
  </r>
  <r>
    <s v="101565-33"/>
    <n v="101565"/>
    <x v="1"/>
    <s v="Pretoriaplein 33, 2806 TW Gouda"/>
    <n v="52008356"/>
    <n v="4721077"/>
    <m/>
    <m/>
    <s v="-1.619 m NAP"/>
    <s v="-1.672 m NAP"/>
    <s v="1.8 m"/>
    <m/>
    <m/>
    <m/>
    <s v="0.181 m"/>
  </r>
  <r>
    <s v="101565-34"/>
    <n v="101565"/>
    <x v="1"/>
    <s v="Cronjéstraat 5, 2806 TV Gouda"/>
    <n v="5200788"/>
    <n v="4720475"/>
    <m/>
    <m/>
    <s v="-1.298 m NAP"/>
    <s v="-1.341 m NAP"/>
    <s v="2.38 m"/>
    <m/>
    <m/>
    <m/>
    <s v="0.442 m"/>
  </r>
  <r>
    <s v="101565-35"/>
    <n v="101565"/>
    <x v="1"/>
    <s v="Cronjéstraat 15, 2806 TV Gouda"/>
    <n v="52007971"/>
    <n v="4721179"/>
    <m/>
    <m/>
    <s v="-0.5 m NAP"/>
    <s v="-0.622 m NAP"/>
    <s v="2.45 m"/>
    <m/>
    <m/>
    <m/>
    <s v="0.47 m"/>
  </r>
  <r>
    <s v="101565-36"/>
    <n v="101565"/>
    <x v="1"/>
    <s v="Cronjéstraat 16, 2806 TV Gouda"/>
    <n v="52008157"/>
    <n v="4721395"/>
    <m/>
    <m/>
    <s v="-1.553 m NAP"/>
    <s v="-1.607 m NAP"/>
    <s v="m"/>
    <m/>
    <m/>
    <m/>
    <s v="0.327 m"/>
  </r>
  <r>
    <s v="101565-37"/>
    <n v="101565"/>
    <x v="1"/>
    <s v="Cronjéstraat 22, 2806 TV Gouda"/>
    <n v="52007662"/>
    <n v="4721429"/>
    <m/>
    <m/>
    <s v="-1.564 m NAP"/>
    <s v="-1.561 m NAP"/>
    <s v="1.86 m"/>
    <m/>
    <m/>
    <m/>
    <s v="0.216 m"/>
  </r>
  <r>
    <s v="101565-38"/>
    <n v="101565"/>
    <x v="1"/>
    <s v="Cronjéstraat 25, 2806 TV Gouda"/>
    <n v="52007512"/>
    <n v="4721712"/>
    <m/>
    <m/>
    <s v="-1.487 m NAP"/>
    <s v="-1.554 m NAP"/>
    <s v="2.15 m"/>
    <m/>
    <m/>
    <m/>
    <s v="0.393 m"/>
  </r>
  <r>
    <s v="101565-39"/>
    <n v="101565"/>
    <x v="1"/>
    <s v="Christiaan de Wetstraat 25, 2806 VD Gouda"/>
    <n v="5200775"/>
    <n v="4722036"/>
    <m/>
    <m/>
    <s v="-1.619 m NAP"/>
    <s v="-1.639 m NAP"/>
    <s v="2.03 m"/>
    <m/>
    <m/>
    <m/>
    <s v="0.271 m"/>
  </r>
  <r>
    <s v="101565-40"/>
    <n v="101565"/>
    <x v="1"/>
    <s v="Christiaan de Wetstraat 16, 2806 VD Gouda"/>
    <n v="52008189"/>
    <n v="4721915"/>
    <m/>
    <m/>
    <s v="-1.471 m NAP"/>
    <s v="-1.531 m NAP"/>
    <s v="m"/>
    <m/>
    <m/>
    <m/>
    <s v="0.409 m"/>
  </r>
  <r>
    <s v="101565-41"/>
    <n v="101565"/>
    <x v="1"/>
    <s v="Doctor Leydsstraat 15, 2806 VB Gouda"/>
    <n v="5200863"/>
    <n v="4721795"/>
    <m/>
    <m/>
    <s v="-1.58 m NAP"/>
    <s v="-1.584 m NAP"/>
    <s v="1.94 m"/>
    <m/>
    <m/>
    <m/>
    <s v="0.25 m"/>
  </r>
  <r>
    <s v="101565-42"/>
    <n v="101565"/>
    <x v="1"/>
    <s v="De la Reylaan 36, 2806 DB Gouda"/>
    <n v="52009367"/>
    <n v="4721505"/>
    <m/>
    <m/>
    <s v="-1.365 m NAP"/>
    <s v="-1.418 m NAP"/>
    <s v="2.45 m"/>
    <m/>
    <m/>
    <m/>
    <s v="0.325 m"/>
  </r>
  <r>
    <s v="101565-43"/>
    <n v="101565"/>
    <x v="1"/>
    <s v="Pretoriaplein 27, 2806 TW Gouda"/>
    <n v="52008636"/>
    <n v="4721132"/>
    <m/>
    <m/>
    <s v="-1.498 m NAP"/>
    <s v="-1.539 m NAP"/>
    <s v="2.45 m"/>
    <m/>
    <m/>
    <m/>
    <s v="0.322 m"/>
  </r>
  <r>
    <s v="101565-44"/>
    <n v="101565"/>
    <x v="1"/>
    <s v="Pretoriaplein 13, 2806 TW Gouda"/>
    <n v="52009"/>
    <n v="4721045"/>
    <m/>
    <m/>
    <s v="-1.36 m NAP"/>
    <s v="-1.385 m NAP"/>
    <s v="2.86 m"/>
    <m/>
    <m/>
    <m/>
    <s v="0.39 m"/>
  </r>
  <r>
    <s v="101565-45"/>
    <n v="101565"/>
    <x v="1"/>
    <s v="Fourieweg 7, 2806 VA Gouda"/>
    <n v="52009176"/>
    <n v="4720694"/>
    <m/>
    <m/>
    <s v="-1.523 m NAP"/>
    <s v="-1.662 m NAP"/>
    <s v="m"/>
    <m/>
    <m/>
    <s v="mslv7lb0637"/>
    <s v="0.352 m"/>
  </r>
  <r>
    <s v="101565-46"/>
    <n v="101565"/>
    <x v="1"/>
    <s v="De la Reylaan 22, 2806 DB Gouda"/>
    <n v="52009466"/>
    <n v="4720813"/>
    <m/>
    <m/>
    <s v="-1.418 m NAP"/>
    <s v="-1.511 m NAP"/>
    <s v="m"/>
    <m/>
    <m/>
    <m/>
    <s v="0.472 m"/>
  </r>
  <r>
    <s v="101565-47"/>
    <n v="101565"/>
    <x v="1"/>
    <s v="De la Reylaan 32, 2806 DB Gouda"/>
    <n v="52009362"/>
    <n v="4721294"/>
    <m/>
    <m/>
    <s v="-1.51 m NAP"/>
    <s v="-1.475 m NAP"/>
    <s v="m"/>
    <m/>
    <m/>
    <m/>
    <s v="0.31 m"/>
  </r>
  <r>
    <s v="101565-48"/>
    <n v="101565"/>
    <x v="1"/>
    <s v="Christiaan de Wetstraat 3, 2806 VC Gouda"/>
    <n v="52009261"/>
    <n v="4721608"/>
    <m/>
    <m/>
    <s v="-1.732 m NAP"/>
    <s v="-1.8 m NAP"/>
    <s v="2.41 m"/>
    <m/>
    <m/>
    <m/>
    <s v="0.258 m"/>
  </r>
  <r>
    <s v="101565-49"/>
    <n v="101565"/>
    <x v="1"/>
    <s v="Christiaan de Wetstraat 9, 2806 VC Gouda"/>
    <n v="52008901"/>
    <n v="4721667"/>
    <m/>
    <m/>
    <s v="-1.677 m NAP"/>
    <s v="-1.717 m NAP"/>
    <s v="2.01 m"/>
    <m/>
    <m/>
    <m/>
    <s v="0.323 m"/>
  </r>
  <r>
    <s v="101565-50"/>
    <n v="101565"/>
    <x v="1"/>
    <s v="De la Reylaan 37, 2806 DA Gouda"/>
    <n v="5200945"/>
    <n v="4721902"/>
    <m/>
    <m/>
    <s v="-1.639 m NAP"/>
    <s v="-1.687 m NAP"/>
    <s v="2.31 m"/>
    <m/>
    <m/>
    <m/>
    <s v="0.291 m"/>
  </r>
  <r>
    <s v="101565-51"/>
    <n v="101565"/>
    <x v="1"/>
    <s v="De la Reylaan 45, 2806 DA Gouda"/>
    <n v="52009526"/>
    <n v="4723062"/>
    <m/>
    <m/>
    <s v="-1.409 m NAP"/>
    <s v="-1.458 m NAP"/>
    <s v="1.47 m"/>
    <m/>
    <m/>
    <m/>
    <s v="0.431 m"/>
  </r>
  <r>
    <s v="101565-54"/>
    <n v="101565"/>
    <x v="1"/>
    <s v="Van Itersonlaan 18a, 2806 DH Gouda"/>
    <n v="52009782"/>
    <n v="4722442"/>
    <m/>
    <m/>
    <s v="-1.602 m NAP"/>
    <s v="-1.679 m NAP"/>
    <s v="3.18 m"/>
    <m/>
    <m/>
    <m/>
    <s v="0.178 m"/>
  </r>
  <r>
    <s v="101565-55"/>
    <n v="101565"/>
    <x v="1"/>
    <s v="Van Itersonlaan 10, 2806 DG Gouda"/>
    <n v="52010005"/>
    <n v="4721716"/>
    <m/>
    <m/>
    <s v="-1.445 m NAP"/>
    <s v="-1.537 m NAP"/>
    <s v="2.88 m"/>
    <m/>
    <m/>
    <m/>
    <s v="0.375 m"/>
  </r>
  <r>
    <s v="101565-56"/>
    <n v="101565"/>
    <x v="1"/>
    <s v="Burgemeester Martenssingel 87, 2806 CR Gouda"/>
    <n v="5201018"/>
    <n v="4720522"/>
    <m/>
    <m/>
    <s v="-1.532 m NAP"/>
    <s v="-1.586 m NAP"/>
    <s v="1.84 m"/>
    <m/>
    <m/>
    <m/>
    <s v="0.338 m"/>
  </r>
  <r>
    <s v="101565-57"/>
    <n v="101565"/>
    <x v="1"/>
    <s v="Burgemeester Martenssingel 75, 2806 CR Gouda"/>
    <n v="52010523"/>
    <n v="4721107"/>
    <m/>
    <m/>
    <s v="-1.545 m NAP"/>
    <s v="-1.585 m NAP"/>
    <s v="2.21 m"/>
    <m/>
    <m/>
    <m/>
    <s v="0.055 m"/>
  </r>
  <r>
    <s v="101565-58"/>
    <n v="101565"/>
    <x v="1"/>
    <s v="Van Itersonlaan 4, 2806 DG Gouda"/>
    <n v="52010537"/>
    <n v="4721502"/>
    <m/>
    <m/>
    <s v="-1.53 m NAP"/>
    <s v="-1.597 m NAP"/>
    <s v="2.21 m"/>
    <m/>
    <m/>
    <m/>
    <m/>
  </r>
  <r>
    <s v="101565-59"/>
    <n v="101565"/>
    <x v="1"/>
    <s v="Van Itersonlaan 13, 2806 DE Gouda"/>
    <n v="52010292"/>
    <n v="4722233"/>
    <m/>
    <m/>
    <s v="-1.542 m NAP"/>
    <s v="-1.652 m NAP"/>
    <s v="m"/>
    <m/>
    <m/>
    <s v="mslv7lb0730"/>
    <s v="0.255 m"/>
  </r>
  <r>
    <s v="101565-60"/>
    <n v="101565"/>
    <x v="1"/>
    <s v="Van Itersonlaan 1, 2806 DD Gouda"/>
    <n v="52010854"/>
    <n v="4721484"/>
    <m/>
    <m/>
    <s v="-1.46 m NAP"/>
    <s v="-1.493 m NAP"/>
    <s v="2.21 m"/>
    <m/>
    <m/>
    <m/>
    <s v="0.04 m"/>
  </r>
  <r>
    <s v="101565-61"/>
    <n v="101565"/>
    <x v="1"/>
    <s v="Burgemeester Martenssingel 65A, 2806 CP Gouda"/>
    <n v="52011262"/>
    <n v="4721772"/>
    <m/>
    <m/>
    <s v="-1.471 m NAP"/>
    <s v="-1.509 m NAP"/>
    <s v="2.32 m"/>
    <m/>
    <m/>
    <m/>
    <s v="0.369 m"/>
  </r>
  <r>
    <s v="101565-62"/>
    <n v="101565"/>
    <x v="1"/>
    <s v="Zoutmanstraat 58, 2806 XD Gouda"/>
    <n v="52011506"/>
    <n v="4722347"/>
    <m/>
    <m/>
    <s v="-1.497 m NAP"/>
    <s v="-1.53 m NAP"/>
    <s v="2.52 m"/>
    <m/>
    <m/>
    <m/>
    <s v="0.383 m"/>
  </r>
  <r>
    <s v="101565-63"/>
    <n v="101565"/>
    <x v="1"/>
    <s v="Krugerlaan 81, 2806 ED Gouda"/>
    <n v="5201172"/>
    <n v="4723328"/>
    <m/>
    <m/>
    <s v="-1.449 m NAP"/>
    <s v="-1.506 m NAP"/>
    <s v="2.72 m"/>
    <m/>
    <m/>
    <m/>
    <s v="0.411 m"/>
  </r>
  <r>
    <s v="101565-64"/>
    <n v="101565"/>
    <x v="1"/>
    <s v="Zoutmanstraat 70, 2806 XD Gouda"/>
    <n v="52011517"/>
    <n v="4722962"/>
    <m/>
    <m/>
    <s v="-1.473 m NAP"/>
    <s v="-1.499 m NAP"/>
    <s v="2.92 m"/>
    <m/>
    <m/>
    <m/>
    <s v="0.307 m"/>
  </r>
  <r>
    <s v="101565-65"/>
    <n v="101565"/>
    <x v="1"/>
    <s v="Krugerlaan 84, 2806 EL Gouda"/>
    <n v="52010902"/>
    <n v="4723095"/>
    <m/>
    <m/>
    <s v="-1.61 m NAP"/>
    <s v="-1.681 m NAP"/>
    <s v="1.45 m"/>
    <m/>
    <m/>
    <m/>
    <s v="0.2 m"/>
  </r>
  <r>
    <s v="101565-66"/>
    <n v="101565"/>
    <x v="1"/>
    <s v="Krugerlaan 100, 2806 EL Gouda"/>
    <n v="52010387"/>
    <n v="4723228"/>
    <m/>
    <m/>
    <s v="-1.74 m NAP"/>
    <s v="-1.78 m NAP"/>
    <s v="1.86 m"/>
    <m/>
    <m/>
    <m/>
    <s v="0.15 m"/>
  </r>
  <r>
    <s v="101565-67"/>
    <n v="101565"/>
    <x v="1"/>
    <s v="Krugerlaan 143, 2806 EE Gouda"/>
    <n v="52009938"/>
    <n v="4723356"/>
    <m/>
    <m/>
    <s v="-1.464 m NAP"/>
    <s v="-1.523 m NAP"/>
    <s v="1.55 m"/>
    <m/>
    <m/>
    <m/>
    <s v="0.276 m"/>
  </r>
  <r>
    <s v="101565-68"/>
    <n v="101565"/>
    <x v="1"/>
    <s v="Cronjéstraat 2, 2806 TV Gouda"/>
    <n v="52007855"/>
    <n v="4720095"/>
    <m/>
    <m/>
    <s v="-1.356 m NAP"/>
    <s v="-1.413 m NAP"/>
    <s v="2.42 m"/>
    <m/>
    <m/>
    <m/>
    <s v="0.514 m"/>
  </r>
  <r>
    <s v="101565-70"/>
    <n v="101565"/>
    <x v="1"/>
    <s v="Burgemeester Martenssingel 55, 2806 CM Gouda"/>
    <n v="52011813"/>
    <n v="4721922"/>
    <m/>
    <m/>
    <s v="-1.44 m NAP"/>
    <s v="-1.53 m NAP"/>
    <s v="3.33 m"/>
    <m/>
    <m/>
    <m/>
    <s v="0.39 m"/>
  </r>
  <r>
    <s v="101565-71"/>
    <n v="101565"/>
    <x v="1"/>
    <s v="Burgemeester Martenssingel 35, 2806 CL Gouda"/>
    <n v="52012546"/>
    <n v="4721796"/>
    <m/>
    <m/>
    <s v="-1.454 m NAP"/>
    <s v="-1.484 m NAP"/>
    <s v="1.46 m"/>
    <m/>
    <m/>
    <m/>
    <s v="0.276 m"/>
  </r>
  <r>
    <s v="101565-72"/>
    <n v="101565"/>
    <x v="1"/>
    <s v="Burgemeester Martenssingel 17, 2806 CL Gouda"/>
    <n v="52013185"/>
    <n v="4721638"/>
    <m/>
    <m/>
    <s v="-1.38 m NAP"/>
    <s v="-1.45 m NAP"/>
    <s v="2.94 m"/>
    <m/>
    <m/>
    <m/>
    <s v="0.47 m"/>
  </r>
  <r>
    <s v="101565-73"/>
    <n v="101565"/>
    <x v="1"/>
    <s v="Dutoitstraat 1, 2806 DJ Gouda"/>
    <n v="52013757"/>
    <n v="4721438"/>
    <m/>
    <m/>
    <s v="-1.38 m NAP"/>
    <s v="-1.45 m NAP"/>
    <s v="m"/>
    <m/>
    <m/>
    <m/>
    <s v="0.08 m"/>
  </r>
  <r>
    <s v="101565-74"/>
    <n v="101565"/>
    <x v="1"/>
    <s v="Bothastraat 2, 2806 EM Gouda"/>
    <n v="52009575"/>
    <n v="4724214"/>
    <m/>
    <m/>
    <s v="-1.356 m NAP"/>
    <s v="-1.356 m NAP"/>
    <s v="m"/>
    <m/>
    <m/>
    <m/>
    <s v="0.458 m"/>
  </r>
  <r>
    <s v="101565-75"/>
    <n v="101565"/>
    <x v="1"/>
    <s v="Bothastraat 14, 2806 EM Gouda"/>
    <n v="52009778"/>
    <n v="4724635"/>
    <m/>
    <m/>
    <s v="-1.16 m NAP"/>
    <s v="-1.29 m NAP"/>
    <s v="2.42 m"/>
    <m/>
    <m/>
    <m/>
    <s v="0.5 m"/>
  </r>
  <r>
    <s v="101565-76"/>
    <n v="101565"/>
    <x v="1"/>
    <s v="Fluwelensingel 75, 2806 CE Gouda"/>
    <n v="52009339"/>
    <n v="4716042"/>
    <m/>
    <m/>
    <s v="1 m NAP"/>
    <s v="1 m NAP"/>
    <s v="m"/>
    <m/>
    <m/>
    <m/>
    <m/>
  </r>
  <r>
    <s v="101565-77"/>
    <n v="101565"/>
    <x v="1"/>
    <s v="Fluwelensingel 76, 2806 CE Gouda"/>
    <n v="52009347"/>
    <n v="4716305"/>
    <m/>
    <m/>
    <s v="-1.005 m NAP"/>
    <s v="-1.051 m NAP"/>
    <s v="1.69 m"/>
    <m/>
    <m/>
    <s v="mslv8p26729"/>
    <m/>
  </r>
  <r>
    <s v="101565-78"/>
    <n v="101565"/>
    <x v="1"/>
    <s v="Fluwelensingel 77A, 2806 CE Gouda"/>
    <n v="52009184"/>
    <n v="4716177"/>
    <m/>
    <m/>
    <s v="-0.012 m NAP"/>
    <s v="-0.07 m NAP"/>
    <s v="1.74 m"/>
    <m/>
    <m/>
    <s v="mslv8p26811"/>
    <m/>
  </r>
  <r>
    <s v="101565-79"/>
    <n v="101565"/>
    <x v="1"/>
    <s v="Fluwelensingel 76, 2806 CE Gouda"/>
    <n v="52009302"/>
    <n v="4716408"/>
    <m/>
    <m/>
    <s v="-0.365 m NAP"/>
    <s v="-0.497 m NAP"/>
    <s v="2.45 m"/>
    <m/>
    <m/>
    <s v="mslv8p26732"/>
    <m/>
  </r>
  <r>
    <s v="101592-362"/>
    <n v="101592"/>
    <x v="2"/>
    <s v="Reigerstraat 80, 2802 EP Gouda"/>
    <n v="52008089"/>
    <n v="4696041"/>
    <m/>
    <m/>
    <s v="-1.908 m NAP"/>
    <s v="-1.945 m NAP"/>
    <s v="3.56 m"/>
    <m/>
    <m/>
    <m/>
    <s v="0.402 m"/>
  </r>
  <r>
    <s v="101592-363"/>
    <n v="101592"/>
    <x v="2"/>
    <s v="Westerkade 62, 2802 SM Gouda"/>
    <n v="52008017"/>
    <n v="4697393"/>
    <m/>
    <m/>
    <s v="-1.65 m NAP"/>
    <s v="-1.739 m NAP"/>
    <s v="m"/>
    <m/>
    <m/>
    <m/>
    <s v="0.68 m"/>
  </r>
  <r>
    <s v="101592-364"/>
    <n v="101592"/>
    <x v="2"/>
    <s v="Westerkade 14, 2802 SL Gouda"/>
    <n v="52008992"/>
    <n v="4699385"/>
    <m/>
    <m/>
    <s v="-1.91 m NAP"/>
    <s v="-2.11 m NAP"/>
    <s v="m"/>
    <m/>
    <m/>
    <s v="mslv7lb0724"/>
    <s v="0.342 m"/>
  </r>
  <r>
    <s v="101592-365"/>
    <n v="101592"/>
    <x v="2"/>
    <s v="Westerom 18A, 2802 EX Gouda"/>
    <n v="52009518"/>
    <n v="470026"/>
    <m/>
    <m/>
    <s v="-1.624 m NAP"/>
    <s v="-1.67 m NAP"/>
    <s v="m"/>
    <m/>
    <m/>
    <m/>
    <s v="0.616 m"/>
  </r>
  <r>
    <s v="101592-366"/>
    <n v="101592"/>
    <x v="2"/>
    <s v="Sint Jobstraat 9, 2802 EW Gouda"/>
    <n v="52008852"/>
    <n v="469843"/>
    <m/>
    <m/>
    <s v="-1.703 m NAP"/>
    <s v="-1.743 m NAP"/>
    <s v="m"/>
    <m/>
    <m/>
    <m/>
    <s v="0.567 m"/>
  </r>
  <r>
    <s v="101592-367"/>
    <n v="101592"/>
    <x v="2"/>
    <s v="Walvisstraat 96, 2802 SE Gouda"/>
    <n v="52008298"/>
    <n v="4696741"/>
    <m/>
    <m/>
    <s v="-1.651 m NAP"/>
    <s v="-1.739 m NAP"/>
    <s v="m"/>
    <m/>
    <m/>
    <m/>
    <s v="0.679 m"/>
  </r>
  <r>
    <s v="101592-368"/>
    <n v="101592"/>
    <x v="2"/>
    <s v="Reigerstraat 30, 2802 EN Gouda"/>
    <n v="52008864"/>
    <n v="4697578"/>
    <m/>
    <m/>
    <s v="-1.784 m NAP"/>
    <s v="-1.804 m NAP"/>
    <s v="m"/>
    <m/>
    <m/>
    <m/>
    <s v="0.516 m"/>
  </r>
  <r>
    <s v="101592-369"/>
    <n v="101592"/>
    <x v="2"/>
    <s v="Lazaruskade 41, 2802 ER Gouda"/>
    <n v="52009452"/>
    <n v="4699028"/>
    <m/>
    <m/>
    <s v="-1.533 m NAP"/>
    <s v="-1.58 m NAP"/>
    <s v="m"/>
    <m/>
    <m/>
    <m/>
    <s v="0.757 m"/>
  </r>
  <r>
    <s v="101592-372"/>
    <n v="101592"/>
    <x v="2"/>
    <s v="Onder de Boompjes 79, 2802 AS Gouda"/>
    <n v="52010842"/>
    <n v="4696933"/>
    <m/>
    <m/>
    <s v="-1.763 m NAP"/>
    <s v="-1.827 m NAP"/>
    <s v="m"/>
    <m/>
    <m/>
    <m/>
    <s v="0.597 m"/>
  </r>
  <r>
    <s v="101592-373"/>
    <n v="101592"/>
    <x v="2"/>
    <s v="Onder de Boompjes 113, 2802 AS Gouda"/>
    <n v="52010929"/>
    <n v="4696053"/>
    <m/>
    <m/>
    <s v="-2.069 m NAP"/>
    <s v="-2.09 m NAP"/>
    <s v="m"/>
    <m/>
    <m/>
    <m/>
    <s v="0.251 m"/>
  </r>
  <r>
    <s v="101592-374"/>
    <n v="101592"/>
    <x v="2"/>
    <s v="Vogelplein 45, 2802 CK Gouda"/>
    <n v="52010725"/>
    <n v="4695186"/>
    <m/>
    <m/>
    <s v="-1.93 m NAP"/>
    <s v="-2.022 m NAP"/>
    <s v="m"/>
    <m/>
    <m/>
    <s v="mslv7lb0669"/>
    <s v="0.445 m"/>
  </r>
  <r>
    <s v="101592-375"/>
    <n v="101592"/>
    <x v="2"/>
    <s v="Kon. Wilhelminaweg 310, 2802 HZ Gouda"/>
    <n v="52009887"/>
    <n v="4693939"/>
    <m/>
    <m/>
    <s v="-1.811 m NAP"/>
    <s v="-1.875 m NAP"/>
    <s v="m"/>
    <m/>
    <m/>
    <m/>
    <s v="0.539 m"/>
  </r>
  <r>
    <s v="101592-376"/>
    <n v="101592"/>
    <x v="2"/>
    <s v="Kon. Wilhelminaweg 290, 2802 HX Gouda"/>
    <n v="52009417"/>
    <n v="4693918"/>
    <m/>
    <m/>
    <s v="-2.01 m NAP"/>
    <s v="-2.086 m NAP"/>
    <s v="m"/>
    <m/>
    <m/>
    <m/>
    <s v="0.33 m"/>
  </r>
  <r>
    <s v="101592-377"/>
    <n v="101592"/>
    <x v="2"/>
    <s v="Kon. Wilhelminaweg 236, 2802 HW Gouda"/>
    <n v="52008699"/>
    <n v="4694172"/>
    <m/>
    <m/>
    <s v="-1.849 m NAP"/>
    <s v="-1.94 m NAP"/>
    <s v="2.82 m"/>
    <m/>
    <m/>
    <m/>
    <s v="0.471 m"/>
  </r>
  <r>
    <s v="101592-378"/>
    <n v="101592"/>
    <x v="2"/>
    <s v="Kievitstraat 105, 2802 EG Gouda"/>
    <n v="52008392"/>
    <n v="469547"/>
    <m/>
    <m/>
    <s v="-1.742 m NAP"/>
    <s v="-1.751 m NAP"/>
    <s v="m"/>
    <m/>
    <m/>
    <m/>
    <s v="0.558 m"/>
  </r>
  <r>
    <s v="101592-379"/>
    <n v="101592"/>
    <x v="2"/>
    <s v="Reigerstraat 80, 2802 EP Gouda"/>
    <n v="52008369"/>
    <n v="4696"/>
    <m/>
    <m/>
    <s v="-1.893 m NAP"/>
    <s v="-2.041 m NAP"/>
    <s v="m"/>
    <m/>
    <m/>
    <m/>
    <s v="0.527 m"/>
  </r>
  <r>
    <s v="101592-380"/>
    <n v="101592"/>
    <x v="2"/>
    <s v="Reigerstraat 40, 2802 EN Gouda"/>
    <n v="52008926"/>
    <n v="4697065"/>
    <m/>
    <m/>
    <s v="-1.981 m NAP"/>
    <s v="-2.238 m NAP"/>
    <s v="m"/>
    <m/>
    <m/>
    <s v="mslv7lb0654"/>
    <s v="0.422 m"/>
  </r>
  <r>
    <s v="101592-381"/>
    <n v="101592"/>
    <x v="2"/>
    <s v="Reigerstraat 4, 2802 EN Gouda"/>
    <n v="52009457"/>
    <n v="4698111"/>
    <m/>
    <m/>
    <s v="-1.934 m NAP"/>
    <s v="-2.037 m NAP"/>
    <s v="m"/>
    <m/>
    <m/>
    <m/>
    <s v="0.426 m"/>
  </r>
  <r>
    <s v="101592-382"/>
    <n v="101592"/>
    <x v="2"/>
    <s v="Westerom 20, 2802 EX Gouda"/>
    <n v="52009342"/>
    <n v="4699482"/>
    <m/>
    <m/>
    <s v="-1.523 m NAP"/>
    <s v="-1.571 m NAP"/>
    <s v="m"/>
    <m/>
    <m/>
    <m/>
    <s v="0.747 m"/>
  </r>
  <r>
    <s v="101592-383"/>
    <n v="101592"/>
    <x v="2"/>
    <s v="Kievitstraat 39, 2802 EE Gouda"/>
    <n v="52009082"/>
    <n v="4696737"/>
    <m/>
    <m/>
    <s v="-1.8 m NAP"/>
    <s v="-1.84 m NAP"/>
    <s v="m"/>
    <m/>
    <m/>
    <m/>
    <s v="0.66 m"/>
  </r>
  <r>
    <s v="101592-384"/>
    <n v="101592"/>
    <x v="2"/>
    <s v="Roerdompstraat 59, 2802 CS Gouda"/>
    <n v="5200915"/>
    <n v="4694297"/>
    <m/>
    <m/>
    <s v="-1.873 m NAP"/>
    <s v="-1.994 m NAP"/>
    <s v="4.35 m"/>
    <m/>
    <m/>
    <m/>
    <s v="0.497 m"/>
  </r>
  <r>
    <s v="101592-385"/>
    <n v="101592"/>
    <x v="2"/>
    <s v="Wielewaalstraat 27, 2802 CS Gouda"/>
    <n v="52009139"/>
    <n v="469535"/>
    <m/>
    <m/>
    <s v="-1.82 m NAP"/>
    <s v="-1.896 m NAP"/>
    <s v="m"/>
    <m/>
    <m/>
    <m/>
    <s v="0.09 m"/>
  </r>
  <r>
    <s v="101592-386"/>
    <n v="101592"/>
    <x v="2"/>
    <s v="Kievitstraat 52, 2802 EK Gouda"/>
    <n v="52009107"/>
    <n v="4696095"/>
    <m/>
    <m/>
    <s v="-1.995 m NAP"/>
    <s v="-2.239 m NAP"/>
    <s v="m"/>
    <m/>
    <m/>
    <m/>
    <s v="0.425 m"/>
  </r>
  <r>
    <s v="101592-387"/>
    <n v="101592"/>
    <x v="2"/>
    <s v="Koekoekstraat 47, 2802 CB Gouda"/>
    <n v="52009555"/>
    <n v="4695332"/>
    <m/>
    <m/>
    <s v="-1.911 m NAP"/>
    <s v="-1.977 m NAP"/>
    <s v="m"/>
    <m/>
    <m/>
    <m/>
    <s v="0.439 m"/>
  </r>
  <r>
    <s v="101592-388"/>
    <n v="101592"/>
    <x v="2"/>
    <s v="Koekoekstraat 27, 2802 CA Gouda"/>
    <n v="52009544"/>
    <n v="4695984"/>
    <m/>
    <m/>
    <s v="-2.029 m NAP"/>
    <s v="-2.094 m NAP"/>
    <s v="m"/>
    <m/>
    <m/>
    <m/>
    <s v="0.091 m"/>
  </r>
  <r>
    <s v="101592-389"/>
    <n v="101592"/>
    <x v="2"/>
    <s v="Koekoekstraat 26, 2802 CD Gouda"/>
    <n v="52009705"/>
    <n v="4696387"/>
    <m/>
    <m/>
    <s v="-1.946 m NAP"/>
    <s v="-2.01 m NAP"/>
    <s v="m"/>
    <m/>
    <m/>
    <m/>
    <s v="0.164 m"/>
  </r>
  <r>
    <s v="101592-390"/>
    <n v="101592"/>
    <x v="2"/>
    <s v="Koekoekstraat 38, 2802 CD Gouda"/>
    <n v="52009942"/>
    <n v="4695969"/>
    <m/>
    <m/>
    <s v="-1.69 m NAP"/>
    <s v="-1.836 m NAP"/>
    <s v="m"/>
    <m/>
    <m/>
    <m/>
    <s v="0.58 m"/>
  </r>
  <r>
    <s v="101592-391"/>
    <n v="101592"/>
    <x v="2"/>
    <s v="Gansstraat 23, 2802 CV Gouda"/>
    <n v="52009904"/>
    <n v="4696639"/>
    <m/>
    <m/>
    <s v="-1.69 m NAP"/>
    <s v="-1.84 m NAP"/>
    <s v="m"/>
    <m/>
    <m/>
    <s v="mslv7lb0652"/>
    <s v="0.722 m"/>
  </r>
  <r>
    <s v="101592-392"/>
    <n v="101592"/>
    <x v="2"/>
    <s v="Karekietstraat 41, 2802 CM Gouda"/>
    <n v="52010058"/>
    <n v="4697093"/>
    <m/>
    <m/>
    <s v="-2.133 m NAP"/>
    <s v="-2.261 m NAP"/>
    <s v="m"/>
    <m/>
    <m/>
    <m/>
    <s v="0.177 m"/>
  </r>
  <r>
    <s v="101592-393"/>
    <n v="101592"/>
    <x v="2"/>
    <s v="Karekietstraat 62, 2802 CP Gouda"/>
    <n v="5201062"/>
    <n v="4696915"/>
    <m/>
    <m/>
    <s v="-1.757 m NAP"/>
    <s v="-1.805 m NAP"/>
    <s v="m"/>
    <m/>
    <m/>
    <m/>
    <s v="0.523 m"/>
  </r>
  <r>
    <s v="101592-394"/>
    <n v="101592"/>
    <x v="2"/>
    <s v="Vogelplein 45, 2802 CK Gouda"/>
    <n v="52010569"/>
    <n v="4695412"/>
    <m/>
    <m/>
    <s v="-1.799 m NAP"/>
    <s v="-1.836 m NAP"/>
    <s v="m"/>
    <m/>
    <m/>
    <m/>
    <s v="0.491 m"/>
  </r>
  <r>
    <s v="101592-395"/>
    <n v="101592"/>
    <x v="2"/>
    <s v="Vogelplein 37, 2802 CJ Gouda"/>
    <n v="5200998"/>
    <n v="4694474"/>
    <m/>
    <m/>
    <s v="-1.871 m NAP"/>
    <s v="-2.078 m NAP"/>
    <s v="m"/>
    <m/>
    <m/>
    <s v="mslv7lb0640"/>
    <s v="0.408 m"/>
  </r>
  <r>
    <s v="101592-396"/>
    <n v="101592"/>
    <x v="2"/>
    <s v="Koekoekstraat 59, 2802 CS Gouda"/>
    <n v="52010004"/>
    <n v="4695228"/>
    <m/>
    <m/>
    <s v="-1.816 m NAP"/>
    <s v="-1.782 m NAP"/>
    <s v="m"/>
    <m/>
    <m/>
    <m/>
    <s v="-0.026 m"/>
  </r>
  <r>
    <s v="101592-397"/>
    <n v="101592"/>
    <x v="2"/>
    <s v="Koekoekplein 7, 2802 AZ Gouda"/>
    <n v="52010604"/>
    <n v="4694219"/>
    <m/>
    <m/>
    <s v="-0.724 m NAP"/>
    <s v="-0.84 m NAP"/>
    <s v="m"/>
    <m/>
    <m/>
    <m/>
    <s v="1.576 m"/>
  </r>
  <r>
    <s v="101592-399"/>
    <n v="101592"/>
    <x v="2"/>
    <s v="Roerdompstraat 20, 2802 CT Gouda"/>
    <n v="52009002"/>
    <n v="4695063"/>
    <m/>
    <m/>
    <s v="-1.954 m NAP"/>
    <s v="-2.016 m NAP"/>
    <s v="m"/>
    <m/>
    <m/>
    <m/>
    <s v="0.406 m"/>
  </r>
  <r>
    <s v="101592-400"/>
    <n v="101592"/>
    <x v="2"/>
    <s v="Lazaruskade 57, 2802 ER Gouda"/>
    <n v="52009233"/>
    <n v="4698605"/>
    <m/>
    <m/>
    <s v="-1.661 m NAP"/>
    <s v="-1.794 m NAP"/>
    <s v="m"/>
    <m/>
    <m/>
    <m/>
    <m/>
  </r>
  <r>
    <s v="101592-401"/>
    <n v="101592"/>
    <x v="2"/>
    <s v="Reigerstraat 74, 2802 EP Gouda"/>
    <n v="52008246"/>
    <n v="4696337"/>
    <m/>
    <m/>
    <s v="-1.741 m NAP"/>
    <s v="-1.831 m NAP"/>
    <s v="m"/>
    <m/>
    <m/>
    <m/>
    <m/>
  </r>
  <r>
    <s v="101592-402"/>
    <n v="101592"/>
    <x v="2"/>
    <s v="Reigerstraat 29, 2802 EM Gouda"/>
    <n v="52008492"/>
    <n v="4697112"/>
    <m/>
    <m/>
    <s v="-1.626 m NAP"/>
    <s v="-1.725 m NAP"/>
    <s v="m"/>
    <m/>
    <m/>
    <m/>
    <m/>
  </r>
  <r>
    <s v="101592-403"/>
    <n v="101592"/>
    <x v="2"/>
    <s v="Gouda, Sint Jobstraat, 2802 EW Gouda"/>
    <n v="52009186"/>
    <n v="4698231"/>
    <m/>
    <m/>
    <s v="-1.762 m NAP"/>
    <s v="-1.835 m NAP"/>
    <s v="m"/>
    <m/>
    <m/>
    <m/>
    <m/>
  </r>
  <r>
    <s v="101616-pb09"/>
    <n v="101616"/>
    <x v="3"/>
    <s v="Troelstralaan 2, 2805 GJ Gouda"/>
    <n v="5202308"/>
    <n v="4717732"/>
    <m/>
    <m/>
    <s v="-1.91 m NAP"/>
    <s v="-1.97 m NAP"/>
    <s v="2.07 m"/>
    <m/>
    <m/>
    <s v="mslv8o74817"/>
    <m/>
  </r>
  <r>
    <s v="101616-pb1"/>
    <n v="101616"/>
    <x v="3"/>
    <s v="Vliegenstraat 36, 2805 GH Gouda"/>
    <n v="52023809"/>
    <n v="4716535"/>
    <m/>
    <m/>
    <s v="-1.901 m NAP"/>
    <s v="-1.963 m NAP"/>
    <s v="1.92 m"/>
    <m/>
    <m/>
    <s v="mslv7m20927"/>
    <s v="0.371 m"/>
  </r>
  <r>
    <s v="101616-pb10"/>
    <n v="101616"/>
    <x v="3"/>
    <s v="Wibautstraat 160, 2805 GC Gouda"/>
    <n v="52023961"/>
    <n v="4717477"/>
    <m/>
    <m/>
    <s v="-1.767 m NAP"/>
    <s v="-1.852 m NAP"/>
    <s v="2.31 m"/>
    <m/>
    <m/>
    <s v="mslv8o74829"/>
    <m/>
  </r>
  <r>
    <s v="101616-pb11"/>
    <n v="101616"/>
    <x v="3"/>
    <s v="Wibautstraat 110, 2805 GC Gouda"/>
    <n v="52024034"/>
    <n v="4716577"/>
    <m/>
    <m/>
    <s v="-1.617 m NAP"/>
    <s v="-1.48 m NAP"/>
    <s v="2.32 m"/>
    <m/>
    <m/>
    <s v="mslv8o74760"/>
    <m/>
  </r>
  <r>
    <s v="101616-pb12"/>
    <n v="101616"/>
    <x v="3"/>
    <s v="Wibautstraat 22, 2805 GA Gouda"/>
    <n v="52023885"/>
    <n v="4715077"/>
    <m/>
    <m/>
    <s v="-1.726 m NAP"/>
    <s v="-1.816 m NAP"/>
    <s v="2.47 m"/>
    <m/>
    <m/>
    <s v="mslv8o74835"/>
    <m/>
  </r>
  <r>
    <s v="101616-pb13"/>
    <n v="101616"/>
    <x v="3"/>
    <s v="Groen van Prinsterersingel 48b, 2805 TE Gouda"/>
    <n v="52025377"/>
    <n v="4714339"/>
    <m/>
    <m/>
    <s v="-1.736 m NAP"/>
    <s v="-1.826 m NAP"/>
    <s v="2.43 m"/>
    <m/>
    <m/>
    <s v="mslv8o74832"/>
    <m/>
  </r>
  <r>
    <s v="101616-pb14"/>
    <n v="101616"/>
    <x v="3"/>
    <s v="Groen van Prinsterersingel 46, 2805 TE Gouda"/>
    <n v="52024688"/>
    <n v="4714313"/>
    <m/>
    <m/>
    <s v="-1.57 m NAP"/>
    <s v="-1.67 m NAP"/>
    <s v="2.63 m"/>
    <m/>
    <m/>
    <s v="mslv8o74686"/>
    <m/>
  </r>
  <r>
    <s v="101616-pb15"/>
    <n v="101616"/>
    <x v="3"/>
    <s v="Groen van Prinsterersingel 40, 2805 TE Gouda"/>
    <n v="52023787"/>
    <n v="4714587"/>
    <m/>
    <m/>
    <s v="-1.871 m NAP"/>
    <s v="-1.916 m NAP"/>
    <s v="2.6 m"/>
    <m/>
    <m/>
    <s v="mslv8o74822"/>
    <m/>
  </r>
  <r>
    <s v="101616-pb16"/>
    <n v="101616"/>
    <x v="3"/>
    <s v="Groen van Prinsterersingel 4, 2805 TE Gouda"/>
    <n v="52022785"/>
    <n v="4714837"/>
    <m/>
    <m/>
    <s v="-1.86 m NAP"/>
    <s v="-1.95 m NAP"/>
    <s v="2.63 m"/>
    <m/>
    <m/>
    <s v="mslv8o74746"/>
    <m/>
  </r>
  <r>
    <s v="101616-pb17"/>
    <n v="101616"/>
    <x v="3"/>
    <s v="Groen van Prinsterersingel 1, 2805 TD Gouda"/>
    <n v="52022481"/>
    <n v="4714572"/>
    <m/>
    <m/>
    <s v="-1.91 m NAP"/>
    <s v="-1.99 m NAP"/>
    <s v="2.43 m"/>
    <m/>
    <m/>
    <s v="mslv8o74826"/>
    <m/>
  </r>
  <r>
    <s v="101616-pb18"/>
    <n v="101616"/>
    <x v="3"/>
    <s v="Heemskerkstraat 78, 2805 ST Gouda"/>
    <n v="52024238"/>
    <n v="4713697"/>
    <m/>
    <m/>
    <s v="-1.835 m NAP"/>
    <s v="-1.945 m NAP"/>
    <s v="2.45 m"/>
    <m/>
    <m/>
    <s v="mslv8o74848"/>
    <m/>
  </r>
  <r>
    <s v="101616-pb19"/>
    <n v="101616"/>
    <x v="3"/>
    <s v="Heemskerkstraat 3, 2805 SL Gouda"/>
    <n v="52024168"/>
    <n v="4711581"/>
    <m/>
    <m/>
    <s v="-1.829 m NAP"/>
    <s v="-1.929 m NAP"/>
    <s v="2.36 m"/>
    <m/>
    <m/>
    <s v="mslv8o74783"/>
    <m/>
  </r>
  <r>
    <s v="101616-pb2"/>
    <n v="101616"/>
    <x v="3"/>
    <s v="Vliegenstraat 2, 2805 GH Gouda"/>
    <n v="5202292"/>
    <n v="4716746"/>
    <m/>
    <m/>
    <s v="-1.675 m NAP"/>
    <s v="-1.821 m NAP"/>
    <s v="1.74 m"/>
    <m/>
    <m/>
    <s v="mslv7m20936"/>
    <s v="0.339 m"/>
  </r>
  <r>
    <s v="101616-pb20"/>
    <n v="101616"/>
    <x v="3"/>
    <s v="Cort van der Lindenstraat 48, 2805 SW Gouda"/>
    <n v="52023891"/>
    <n v="4712195"/>
    <m/>
    <m/>
    <s v="-1.779 m NAP"/>
    <s v="-1.919 m NAP"/>
    <s v="2.26 m"/>
    <m/>
    <m/>
    <s v="mslv8o74789"/>
    <m/>
  </r>
  <r>
    <s v="101616-pb21"/>
    <n v="101616"/>
    <x v="3"/>
    <s v="Van Hallstraat 19, 2805 SK Gouda"/>
    <n v="52023226"/>
    <n v="4712815"/>
    <m/>
    <m/>
    <s v="-1.685 m NAP"/>
    <s v="-1.775 m NAP"/>
    <s v="2.37 m"/>
    <m/>
    <m/>
    <s v="mslv8o74766"/>
    <m/>
  </r>
  <r>
    <s v="101616-pb22"/>
    <n v="101616"/>
    <x v="3"/>
    <s v="Thorbeckelaan 39, 2805 CB Gouda"/>
    <n v="52022499"/>
    <n v="471263"/>
    <m/>
    <m/>
    <s v="-1.707 m NAP"/>
    <s v="-1.807 m NAP"/>
    <s v="2.33 m"/>
    <m/>
    <m/>
    <s v="mslv7m21007"/>
    <m/>
  </r>
  <r>
    <s v="101616-pb23"/>
    <n v="101616"/>
    <x v="3"/>
    <s v="De Savornin Lohmansingel 15, 2805 SB Gouda"/>
    <n v="52023525"/>
    <n v="4710652"/>
    <m/>
    <m/>
    <s v="-1.919 m NAP"/>
    <s v="-1.969 m NAP"/>
    <s v="2.25 m"/>
    <m/>
    <m/>
    <s v="mslv7m20979"/>
    <m/>
  </r>
  <r>
    <s v="101616-pb24"/>
    <n v="101616"/>
    <x v="3"/>
    <s v="De Visserstraat 24, 2805 SJ Gouda"/>
    <n v="52023038"/>
    <n v="4711611"/>
    <m/>
    <m/>
    <s v="-1.913 m NAP"/>
    <s v="-2.013 m NAP"/>
    <s v="1.83 m"/>
    <m/>
    <m/>
    <s v="mslv7m20970"/>
    <m/>
  </r>
  <r>
    <s v="101616-pb25"/>
    <n v="101616"/>
    <x v="3"/>
    <s v="De Savornin Lohmansingel 1, 2805 SB Gouda"/>
    <n v="52022185"/>
    <n v="4711071"/>
    <m/>
    <m/>
    <s v="-1.849 m NAP"/>
    <s v="-1.964 m NAP"/>
    <s v="1.95 m"/>
    <m/>
    <m/>
    <s v="mslv7m20934"/>
    <m/>
  </r>
  <r>
    <s v="101616-pb3"/>
    <n v="101616"/>
    <x v="3"/>
    <s v="Domela Nieuwenhuisstraat 20, 2805 GE Gouda"/>
    <n v="52023328"/>
    <n v="4715875"/>
    <m/>
    <m/>
    <s v="-1.897 m NAP"/>
    <s v="-1.974 m NAP"/>
    <s v="1.66 m"/>
    <m/>
    <m/>
    <s v="mslv7m20972"/>
    <s v="0.089 m"/>
  </r>
  <r>
    <s v="101616-pb4"/>
    <n v="101616"/>
    <x v="3"/>
    <s v="Groen van Prinsterersingel 17F, 2805 TD Gouda"/>
    <n v="52023347"/>
    <n v="4714082"/>
    <m/>
    <m/>
    <s v="-1.461 m NAP"/>
    <s v="-1.7 m NAP"/>
    <s v="1.76 m"/>
    <m/>
    <m/>
    <s v="mslv7m20982"/>
    <s v="1.257 m"/>
  </r>
  <r>
    <s v="101616-pb5"/>
    <n v="101616"/>
    <x v="3"/>
    <s v="Colijnstraat 52, 2805 GA Gouda"/>
    <n v="52023974"/>
    <n v="4713097"/>
    <m/>
    <m/>
    <s v="-1.639 m NAP"/>
    <s v="-1.8 m NAP"/>
    <s v="1.71 m"/>
    <m/>
    <m/>
    <s v="mslv7m20954"/>
    <s v="0.677 m"/>
  </r>
  <r>
    <s v="101616-pb6"/>
    <n v="101616"/>
    <x v="3"/>
    <s v="Colijnstraat 1, 2805 SX Gouda"/>
    <n v="52022614"/>
    <n v="4713338"/>
    <m/>
    <m/>
    <s v="-1.65 m NAP"/>
    <s v="-1.771 m NAP"/>
    <s v="1.91 m"/>
    <m/>
    <m/>
    <s v="mslv7m20944"/>
    <s v="0.471 m"/>
  </r>
  <r>
    <s v="101616-pb7"/>
    <n v="101616"/>
    <x v="3"/>
    <s v="Van Hallstraat 7, 2805 SK Gouda"/>
    <n v="52023127"/>
    <n v="4712016"/>
    <m/>
    <m/>
    <s v="-1.572 m NAP"/>
    <s v="-1.697 m NAP"/>
    <s v="1.89 m"/>
    <m/>
    <m/>
    <s v="mslv7m20946"/>
    <s v="0.529 m"/>
  </r>
  <r>
    <s v="101616-pb8"/>
    <n v="101616"/>
    <x v="3"/>
    <s v="Cort van der Lindenstraat 13, 2805 SV Gouda"/>
    <n v="52022787"/>
    <n v="4712085"/>
    <m/>
    <m/>
    <s v="-1.691 m NAP"/>
    <s v="-1.768 m NAP"/>
    <s v="1.8 m"/>
    <m/>
    <m/>
    <s v="mslv7m20968"/>
    <s v="0.464 m"/>
  </r>
  <r>
    <s v="101634-11"/>
    <n v="101634"/>
    <x v="4"/>
    <s v="Vossenburchkade 35, 2805 PB Gouda"/>
    <n v="52017073"/>
    <n v="471377"/>
    <m/>
    <m/>
    <s v="-1.704 m NAP"/>
    <s v="-1.764 m NAP"/>
    <s v="m"/>
    <m/>
    <m/>
    <s v="mslv7m20981"/>
    <s v="0.223 m"/>
  </r>
  <r>
    <s v="101634-12"/>
    <n v="101634"/>
    <x v="4"/>
    <s v="Vossenburchkade 48, 2805 PC Gouda"/>
    <n v="52017006"/>
    <n v="4714863"/>
    <m/>
    <m/>
    <s v="-1.589 m NAP"/>
    <s v="-1.631 m NAP"/>
    <s v="2.37 m"/>
    <m/>
    <m/>
    <m/>
    <s v="0.371 m"/>
  </r>
  <r>
    <s v="101634-13"/>
    <n v="101634"/>
    <x v="4"/>
    <s v="Vossenburchkade 58, 2805 PC Gouda"/>
    <n v="52016953"/>
    <n v="4715811"/>
    <m/>
    <m/>
    <s v="-1.445 m NAP"/>
    <s v="-1.525 m NAP"/>
    <s v="2.47 m"/>
    <m/>
    <m/>
    <m/>
    <s v="0.405 m"/>
  </r>
  <r>
    <s v="101634-14"/>
    <n v="101634"/>
    <x v="4"/>
    <s v="Vossenburchkade 59, 2805 PC Gouda"/>
    <n v="52017158"/>
    <n v="4716027"/>
    <m/>
    <m/>
    <s v="-1.485 m NAP"/>
    <s v="-1.514 m NAP"/>
    <s v="2.48 m"/>
    <m/>
    <m/>
    <m/>
    <s v="0.395 m"/>
  </r>
  <r>
    <s v="101634-15"/>
    <n v="101634"/>
    <x v="4"/>
    <s v="Gravin Beatrixstraat 28, 2805 PJ Gouda"/>
    <n v="5201738"/>
    <n v="4716354"/>
    <m/>
    <m/>
    <s v="-1.572 m NAP"/>
    <s v="-1.632 m NAP"/>
    <s v="1.82 m"/>
    <m/>
    <m/>
    <m/>
    <s v="0.448 m"/>
  </r>
  <r>
    <s v="101634-16"/>
    <n v="101634"/>
    <x v="4"/>
    <s v="Gravin Beatrixstraat 15, 2805 PH Gouda"/>
    <n v="52017663"/>
    <n v="471642"/>
    <m/>
    <m/>
    <s v="-1.748 m NAP"/>
    <s v="-1.953 m NAP"/>
    <s v="m"/>
    <m/>
    <m/>
    <s v="mslv7lb0671"/>
    <s v="0.21 m"/>
  </r>
  <r>
    <s v="101634-17"/>
    <n v="101634"/>
    <x v="4"/>
    <s v="Gravin Beatrixstraat 2, 2805 PJ Gouda"/>
    <n v="52018011"/>
    <n v="4716219"/>
    <m/>
    <m/>
    <s v="-1.773 m NAP"/>
    <s v="-1.832 m NAP"/>
    <s v="2.32 m"/>
    <m/>
    <m/>
    <m/>
    <s v="0.317 m"/>
  </r>
  <r>
    <s v="101634-18"/>
    <n v="101634"/>
    <x v="4"/>
    <s v="Graaf Florisweg 70, 2805 AM Gouda"/>
    <n v="52018254"/>
    <n v="47163"/>
    <m/>
    <m/>
    <s v="-1.529 m NAP"/>
    <s v="-1.579 m NAP"/>
    <s v="2.46 m"/>
    <m/>
    <m/>
    <m/>
    <s v="0.551 m"/>
  </r>
  <r>
    <s v="101634-19"/>
    <n v="101634"/>
    <x v="4"/>
    <s v="Hovenierskade 1, 2805 PK Gouda"/>
    <n v="5201827"/>
    <n v="471681"/>
    <m/>
    <m/>
    <s v="-1.458 m NAP"/>
    <s v="-1.515 m NAP"/>
    <s v="2.32 m"/>
    <m/>
    <m/>
    <m/>
    <s v="0.782 m"/>
  </r>
  <r>
    <s v="101634-20"/>
    <n v="101634"/>
    <x v="4"/>
    <s v="Hovenierskade 2, 2805 PK Gouda"/>
    <n v="52018000"/>
    <n v="4716777"/>
    <m/>
    <m/>
    <s v="-1.771 m NAP"/>
    <s v="-1.795 m NAP"/>
    <s v="2.17 m"/>
    <m/>
    <m/>
    <m/>
    <s v="0.289 m"/>
  </r>
  <r>
    <s v="101634-21"/>
    <n v="101634"/>
    <x v="4"/>
    <s v="Hovenierskade 3, 2805 PK Gouda"/>
    <n v="52017804"/>
    <n v="4716938"/>
    <m/>
    <m/>
    <s v="-1.764 m NAP"/>
    <s v="-1.794 m NAP"/>
    <s v="2.4 m"/>
    <m/>
    <m/>
    <m/>
    <s v="0.296 m"/>
  </r>
  <r>
    <s v="101634-22"/>
    <n v="101634"/>
    <x v="4"/>
    <s v="Hovenierskade 11, 2805 PK Gouda"/>
    <n v="52017435"/>
    <n v="4716912"/>
    <m/>
    <m/>
    <s v="-1.581 m NAP"/>
    <s v="-1.627 m NAP"/>
    <s v="2.45 m"/>
    <m/>
    <m/>
    <m/>
    <s v="0.399 m"/>
  </r>
  <r>
    <s v="101634-23"/>
    <n v="101634"/>
    <x v="4"/>
    <s v="Gravin Beatrixstraat 34, 2805 PJ Gouda"/>
    <n v="52017265"/>
    <n v="4716656"/>
    <m/>
    <m/>
    <s v="-1.517 m NAP"/>
    <s v="-1.553 m NAP"/>
    <s v="2.37 m"/>
    <m/>
    <m/>
    <m/>
    <s v="0.433 m"/>
  </r>
  <r>
    <s v="101634-24"/>
    <n v="101634"/>
    <x v="4"/>
    <s v="Hovenierskade 19, 2805 PK Gouda"/>
    <n v="52017113"/>
    <n v="471717"/>
    <m/>
    <m/>
    <s v="-1.216 m NAP"/>
    <s v="-1.312 m NAP"/>
    <s v="2.48 m"/>
    <m/>
    <m/>
    <m/>
    <s v="0.584 m"/>
  </r>
  <r>
    <s v="101634-25"/>
    <n v="101634"/>
    <x v="4"/>
    <s v="Vossenburchkade 68, 2805 PC Gouda"/>
    <n v="52016901"/>
    <n v="4716657"/>
    <m/>
    <m/>
    <s v="-1.515 m NAP"/>
    <s v="-1.603 m NAP"/>
    <s v="2.82 m"/>
    <m/>
    <m/>
    <m/>
    <s v="0.485 m"/>
  </r>
  <r>
    <s v="101634-26"/>
    <n v="101634"/>
    <x v="4"/>
    <s v="Vossenburchkade 72, 2805 PC Gouda"/>
    <n v="52016838"/>
    <n v="4717547"/>
    <m/>
    <m/>
    <s v="-1.712 m NAP"/>
    <s v="-1.756 m NAP"/>
    <s v="2.39 m"/>
    <m/>
    <m/>
    <m/>
    <s v="0.288 m"/>
  </r>
  <r>
    <s v="101634-27"/>
    <n v="101634"/>
    <x v="4"/>
    <s v="Warmoezierskade 54, 2805 PV Gouda"/>
    <n v="52016726"/>
    <n v="4718006"/>
    <m/>
    <m/>
    <s v="-1.785 m NAP"/>
    <s v="-1.421 m NAP"/>
    <s v="2.65 m"/>
    <m/>
    <m/>
    <m/>
    <s v="0.165 m"/>
  </r>
  <r>
    <s v="101634-28"/>
    <n v="101634"/>
    <x v="4"/>
    <s v="Warmoezierskade 46, 2805 PV Gouda"/>
    <n v="52017000"/>
    <n v="4718336"/>
    <m/>
    <m/>
    <s v="-1.738 m NAP"/>
    <s v="-1.758 m NAP"/>
    <s v="2.29 m"/>
    <m/>
    <m/>
    <s v="mslv8o84977"/>
    <s v="0.292 m"/>
  </r>
  <r>
    <s v="101634-29"/>
    <n v="101634"/>
    <x v="4"/>
    <s v="Warmoezierskade 39, 2805 PS Gouda"/>
    <n v="52017253"/>
    <n v="4718385"/>
    <m/>
    <m/>
    <s v="-1.759 m NAP"/>
    <s v="-1.894 m NAP"/>
    <s v="2.39 m"/>
    <m/>
    <m/>
    <s v="mslv8o74709"/>
    <s v="0.261 m"/>
  </r>
  <r>
    <s v="101634-30"/>
    <n v="101634"/>
    <x v="4"/>
    <s v="Warmoezierskade 22, 2805 PT Gouda"/>
    <n v="52017469"/>
    <n v="4718211"/>
    <m/>
    <m/>
    <s v="-1.579 m NAP"/>
    <s v="-1.612 m NAP"/>
    <s v="2.12 m"/>
    <m/>
    <m/>
    <s v="mslv8o74731"/>
    <s v="0.431 m"/>
  </r>
  <r>
    <s v="101634-31"/>
    <n v="101634"/>
    <x v="4"/>
    <s v="Warmoezierskade 13, 2805 PR Gouda"/>
    <n v="52017746"/>
    <n v="4718252"/>
    <m/>
    <m/>
    <s v="-1.4 m NAP"/>
    <s v="-1.452 m NAP"/>
    <s v="m"/>
    <m/>
    <m/>
    <s v="mslv7lb0622"/>
    <s v="0.6 m"/>
  </r>
  <r>
    <s v="101634-32"/>
    <n v="101634"/>
    <x v="4"/>
    <s v="Warmoezierskade 6, 2805 PT Gouda"/>
    <n v="52018008"/>
    <n v="471807"/>
    <m/>
    <m/>
    <s v="-1.392 m NAP"/>
    <s v="-1.401 m NAP"/>
    <s v="2.34 m"/>
    <m/>
    <m/>
    <s v="mslv8o74740"/>
    <s v="0.358 m"/>
  </r>
  <r>
    <s v="101634-33"/>
    <n v="101634"/>
    <x v="4"/>
    <s v="Graaf Florisweg 112, 2805 AN Gouda"/>
    <n v="52018243"/>
    <n v="4718126"/>
    <m/>
    <m/>
    <s v="-1.424 m NAP"/>
    <s v="-1.462 m NAP"/>
    <s v="2.41 m"/>
    <m/>
    <m/>
    <s v="mslv8na3153"/>
    <s v="0.476 m"/>
  </r>
  <r>
    <s v="101634-34"/>
    <n v="101634"/>
    <x v="4"/>
    <s v="Warmoezierskade 69, 2805 PS Gouda"/>
    <n v="52016726"/>
    <n v="4718543"/>
    <m/>
    <m/>
    <s v="-1.756 m NAP"/>
    <s v="-1.857 m NAP"/>
    <s v="2.3 m"/>
    <m/>
    <m/>
    <s v="mslv8o84959"/>
    <s v="0.314 m"/>
  </r>
  <r>
    <s v="101634-35"/>
    <n v="101634"/>
    <x v="4"/>
    <s v="Warmoezierskade 67, 2805 PS Gouda"/>
    <n v="52016696"/>
    <n v="4719089"/>
    <m/>
    <m/>
    <s v="-1.739 m NAP"/>
    <s v="-1.773 m NAP"/>
    <s v="1.82 m"/>
    <m/>
    <m/>
    <s v="mslv8o74696"/>
    <s v="0.421 m"/>
  </r>
  <r>
    <s v="101634-36"/>
    <n v="101634"/>
    <x v="4"/>
    <s v="Warmoezierskade 21, 2805 PR Gouda"/>
    <n v="52017598"/>
    <n v="4718592"/>
    <m/>
    <m/>
    <s v="-1.24 m NAP"/>
    <s v="-1.367 m NAP"/>
    <s v="2.35 m"/>
    <m/>
    <m/>
    <s v="mslv8o74744"/>
    <m/>
  </r>
  <r>
    <s v="101634-37"/>
    <n v="101634"/>
    <x v="4"/>
    <s v="Warmoezierskade 29, 2805 PR Gouda"/>
    <n v="52017436"/>
    <n v="4718633"/>
    <m/>
    <m/>
    <s v="-1.77 m NAP"/>
    <s v="-1.831 m NAP"/>
    <s v="1.76 m"/>
    <m/>
    <m/>
    <s v="mslv8o74660"/>
    <m/>
  </r>
  <r>
    <s v="101634-38"/>
    <n v="101634"/>
    <x v="4"/>
    <s v="Warmoezierskade 67, 2805 PS Gouda"/>
    <n v="52016709"/>
    <n v="4718877"/>
    <m/>
    <m/>
    <s v="-1.82 m NAP"/>
    <s v="-1.912 m NAP"/>
    <s v="2.32 m"/>
    <m/>
    <m/>
    <s v="mslv8o74687"/>
    <m/>
  </r>
  <r>
    <s v="101634-5"/>
    <n v="101634"/>
    <x v="4"/>
    <s v="Graaf Florisweg 26, 2805 AL Gouda"/>
    <n v="5201747"/>
    <n v="4711471"/>
    <m/>
    <m/>
    <s v="-2.006 m NAP"/>
    <s v="-2.063 m NAP"/>
    <s v="2.19 m"/>
    <m/>
    <m/>
    <m/>
    <s v="0.114 m"/>
  </r>
  <r>
    <s v="101634-6"/>
    <n v="101634"/>
    <x v="4"/>
    <s v="Vossenburchkade 19, 2805 PA Gouda"/>
    <n v="52017194"/>
    <n v="4712008"/>
    <m/>
    <m/>
    <s v="-1.982 m NAP"/>
    <s v="-2.174 m NAP"/>
    <s v="2.19 m"/>
    <m/>
    <m/>
    <m/>
    <s v="0.198 m"/>
  </r>
  <r>
    <s v="101634-7"/>
    <n v="101634"/>
    <x v="4"/>
    <s v="Vossenburchkade 25, 2805 PA Gouda"/>
    <n v="52017145"/>
    <n v="4712709"/>
    <m/>
    <m/>
    <s v="-1.853 m NAP"/>
    <s v="-1.878 m NAP"/>
    <s v="m"/>
    <m/>
    <m/>
    <m/>
    <s v="0.337 m"/>
  </r>
  <r>
    <s v="101634-8"/>
    <n v="101634"/>
    <x v="4"/>
    <s v="Vossenburchkade 26, 2805 PB Gouda"/>
    <n v="52017194"/>
    <n v="4713066"/>
    <m/>
    <m/>
    <s v="-1.613 m NAP"/>
    <s v="-1.659 m NAP"/>
    <s v="m"/>
    <m/>
    <m/>
    <m/>
    <s v="0.527 m"/>
  </r>
  <r>
    <s v="101638-01"/>
    <n v="101638"/>
    <x v="5"/>
    <s v="Regentesseplantsoen 7A, 2801 CK Gouda"/>
    <n v="52012407"/>
    <n v="470457"/>
    <m/>
    <m/>
    <s v="0.025 m NAP"/>
    <s v="-0.116 m NAP"/>
    <s v="m"/>
    <m/>
    <m/>
    <s v="mslv8na2897"/>
    <s v="0.553 m"/>
  </r>
  <r>
    <s v="101638-07"/>
    <n v="101638"/>
    <x v="5"/>
    <s v="Herpstraat 1, 2801 CR Gouda"/>
    <n v="52014043"/>
    <n v="4708114"/>
    <m/>
    <m/>
    <s v="-0.006 m NAP"/>
    <s v="-0.108 m NAP"/>
    <s v="2.36 m"/>
    <m/>
    <m/>
    <s v="mslv8o74418"/>
    <s v="0.912 m"/>
  </r>
  <r>
    <s v="101638-09"/>
    <n v="101638"/>
    <x v="5"/>
    <s v="Nieuwehaven 306, 2801 EG Gouda"/>
    <n v="52012584"/>
    <n v="4705045"/>
    <m/>
    <m/>
    <s v="-0.182 m NAP"/>
    <s v="-0.289 m NAP"/>
    <s v="m"/>
    <m/>
    <m/>
    <s v="mslv7m21194"/>
    <s v="0.697 m"/>
  </r>
  <r>
    <s v="101638-11"/>
    <n v="101638"/>
    <x v="5"/>
    <s v="Vrouwevestesteeg 9, 2801 CP Gouda"/>
    <n v="52013817"/>
    <n v="470763"/>
    <m/>
    <m/>
    <s v="-0.485 m NAP"/>
    <s v="-0.55 m NAP"/>
    <s v="m"/>
    <m/>
    <m/>
    <s v="mslv8n61683"/>
    <s v="0.034 m"/>
  </r>
  <r>
    <s v="101638-12"/>
    <n v="101638"/>
    <x v="5"/>
    <s v="Nieuwehaven 308, 2801 EG Gouda"/>
    <n v="52012222"/>
    <n v="4705261"/>
    <m/>
    <m/>
    <s v="-0.419 m NAP"/>
    <s v="-0.509 m NAP"/>
    <s v="m"/>
    <m/>
    <m/>
    <s v="mslv8n61681"/>
    <s v="0.558 m"/>
  </r>
  <r>
    <s v="101638-13"/>
    <n v="101638"/>
    <x v="5"/>
    <s v="Regentesseplantsoen 29, 2801 CM Gouda"/>
    <n v="52014471"/>
    <n v="4708625"/>
    <m/>
    <m/>
    <s v="m NAP"/>
    <s v="0.174 m NAP"/>
    <s v="m"/>
    <m/>
    <m/>
    <m/>
    <m/>
  </r>
  <r>
    <s v="101638-14"/>
    <n v="101638"/>
    <x v="5"/>
    <s v="Regentesseplantsoen 31, 2801 CM Gouda"/>
    <n v="520145"/>
    <n v="4708635"/>
    <m/>
    <m/>
    <s v="0.292 m NAP"/>
    <s v="0.29 m NAP"/>
    <s v="2.5 m"/>
    <m/>
    <m/>
    <s v="mslv8o74796"/>
    <m/>
  </r>
  <r>
    <s v="101638-15"/>
    <n v="101638"/>
    <x v="5"/>
    <s v="Regentesseplantsoen 32, 2801 CM Gouda"/>
    <n v="5201458"/>
    <n v="4708783"/>
    <m/>
    <m/>
    <s v="m NAP"/>
    <s v="0.314 m NAP"/>
    <s v="m"/>
    <m/>
    <m/>
    <m/>
    <m/>
  </r>
  <r>
    <s v="101638-16"/>
    <n v="101638"/>
    <x v="5"/>
    <s v="Nieuwehaven 310, 2801 EG Gouda"/>
    <n v="52012425"/>
    <n v="4705021"/>
    <m/>
    <m/>
    <s v="-0.118 m NAP"/>
    <s v="-0.211 m NAP"/>
    <s v="3.3 m"/>
    <m/>
    <m/>
    <s v="mslv8o74728"/>
    <m/>
  </r>
  <r>
    <s v="101638-17"/>
    <n v="101638"/>
    <x v="5"/>
    <s v="Regentesseplantsoen 14, 2801 CK Gouda"/>
    <n v="52013127"/>
    <n v="4706317"/>
    <m/>
    <m/>
    <s v="-0.144 m NAP"/>
    <s v="-0.24 m NAP"/>
    <s v="2.29 m"/>
    <m/>
    <m/>
    <s v="mslv7m21190"/>
    <m/>
  </r>
  <r>
    <s v="101638-18"/>
    <n v="101638"/>
    <x v="5"/>
    <s v="Regentesseplantsoen 22-1, 2801 CL Gouda"/>
    <n v="5201357"/>
    <n v="4706701"/>
    <m/>
    <m/>
    <s v="-0.084 m NAP"/>
    <s v="-0.165 m NAP"/>
    <s v="2.46 m"/>
    <m/>
    <m/>
    <s v="mslv7m21193"/>
    <m/>
  </r>
  <r>
    <s v="101638-19"/>
    <n v="101638"/>
    <x v="5"/>
    <s v="Regentesseplantsoen 25, 2801 CL Gouda"/>
    <n v="52013888"/>
    <n v="47072"/>
    <m/>
    <m/>
    <s v="0.18 m NAP"/>
    <s v="0.096 m NAP"/>
    <s v="2.36 m"/>
    <m/>
    <m/>
    <s v="mslv7m21191"/>
    <m/>
  </r>
  <r>
    <s v="101638-CL03"/>
    <n v="101638"/>
    <x v="5"/>
    <s v="Nieuwehaven 188, 2801 EC Gouda"/>
    <n v="52013315"/>
    <n v="4706786"/>
    <m/>
    <m/>
    <s v="0.01 m NAP"/>
    <s v="-0.09 m NAP"/>
    <s v="2.97 m"/>
    <m/>
    <m/>
    <s v="mslv8o74502"/>
    <m/>
  </r>
  <r>
    <s v="101638-CL04"/>
    <n v="101638"/>
    <x v="5"/>
    <s v="Regentesseplantsoen 22A, 2801 CL Gouda"/>
    <n v="52013575"/>
    <n v="4707133"/>
    <m/>
    <m/>
    <s v="0.31 m NAP"/>
    <s v="0.21 m NAP"/>
    <s v="2.99 m"/>
    <m/>
    <m/>
    <s v="mslv8o74510"/>
    <m/>
  </r>
  <r>
    <s v="101638-CL05"/>
    <n v="101638"/>
    <x v="5"/>
    <s v="Vrouwevestesteeg 9, 2801 CP Gouda"/>
    <n v="52013752"/>
    <n v="4707391"/>
    <m/>
    <m/>
    <s v="0.51 m NAP"/>
    <s v="0.41 m NAP"/>
    <s v="2.9 m"/>
    <m/>
    <m/>
    <s v="mslv8o74363"/>
    <m/>
  </r>
  <r>
    <s v="101638-PB1"/>
    <n v="101638"/>
    <x v="5"/>
    <s v="Nieuwehaven 106, 2801 EC Gouda"/>
    <n v="52013632"/>
    <n v="470781"/>
    <m/>
    <m/>
    <s v="-0.38 m NAP"/>
    <s v="-0.43 m NAP"/>
    <s v="m"/>
    <m/>
    <m/>
    <s v="mslv7m20963"/>
    <s v="0.518 m"/>
  </r>
  <r>
    <s v="101638-PB2A"/>
    <n v="101638"/>
    <x v="5"/>
    <s v="Nieuwehaven 166, 2801 EC Gouda"/>
    <n v="52013244"/>
    <n v="4707131"/>
    <m/>
    <m/>
    <s v="-0.457 m NAP"/>
    <s v="-0.54 m NAP"/>
    <s v="m"/>
    <m/>
    <m/>
    <s v="mslv7m20971"/>
    <s v="0.418 m"/>
  </r>
  <r>
    <s v="101638-PB3A"/>
    <n v="101638"/>
    <x v="5"/>
    <s v="Nieuwehaven 232A, 2801 ED Gouda"/>
    <n v="52012797"/>
    <n v="4706267"/>
    <m/>
    <m/>
    <s v="-0.4 m NAP"/>
    <s v="-0.538 m NAP"/>
    <s v="m"/>
    <m/>
    <m/>
    <s v="mslv7m20948"/>
    <s v="0.478 m"/>
  </r>
  <r>
    <s v="101638-PB4"/>
    <n v="101638"/>
    <x v="5"/>
    <s v="Nieuwehaven 276, 2801 EE Gouda"/>
    <n v="5201248"/>
    <n v="4705648"/>
    <m/>
    <m/>
    <s v="-0.48 m NAP"/>
    <s v="-0.53 m NAP"/>
    <s v="2.8 m"/>
    <m/>
    <m/>
    <s v="mslv7m20938"/>
    <s v="0.457 m"/>
  </r>
  <r>
    <s v="101638-PB5"/>
    <n v="101638"/>
    <x v="5"/>
    <s v="Lage Gouwe 230, 2801 LN Gouda"/>
    <n v="52011688"/>
    <n v="4704601"/>
    <m/>
    <m/>
    <s v="-0.215 m NAP"/>
    <s v="-0.218 m NAP"/>
    <s v="m"/>
    <m/>
    <m/>
    <s v="mslv7m20916"/>
    <s v="0.677 m"/>
  </r>
  <r>
    <s v="101638-PB6"/>
    <n v="101638"/>
    <x v="5"/>
    <s v="Nieuwehaven 205, 2801 CX Gouda"/>
    <n v="52012178"/>
    <n v="4705501"/>
    <m/>
    <m/>
    <s v="-0.464 m NAP"/>
    <s v="-0.546 m NAP"/>
    <s v="m"/>
    <m/>
    <m/>
    <s v="mslv7m20947"/>
    <s v="0.425 m"/>
  </r>
  <r>
    <s v="101638-PB7"/>
    <n v="101638"/>
    <x v="5"/>
    <s v="Nieuwehaven 43, 2801 CT Gouda"/>
    <n v="52013336"/>
    <n v="4707689"/>
    <m/>
    <m/>
    <s v="-0.387 m NAP"/>
    <s v="-0.483 m NAP"/>
    <s v="m"/>
    <m/>
    <m/>
    <s v="mslv7m20941"/>
    <s v="0.498 m"/>
  </r>
  <r>
    <s v="101638-PB8"/>
    <n v="101638"/>
    <x v="5"/>
    <s v="Regentesseplantsoen 28, 2801 CM Gouda"/>
    <n v="52014394"/>
    <n v="4708088"/>
    <m/>
    <m/>
    <s v="0.089 m NAP"/>
    <s v="0.005 m NAP"/>
    <s v="m"/>
    <m/>
    <m/>
    <s v="mslv7m20949"/>
    <s v="0.773 m"/>
  </r>
  <r>
    <s v="101659-01"/>
    <n v="101659"/>
    <x v="6"/>
    <s v="Cronjéstraat 25, 2806 TV Gouda, Nederland"/>
    <n v="52007184"/>
    <n v="4720707"/>
    <m/>
    <m/>
    <s v="-1.236 m NAP"/>
    <s v="-1.369 m NAP"/>
    <s v="2 m"/>
    <m/>
    <m/>
    <s v="mslv8mc0609"/>
    <s v="0.047 m"/>
  </r>
  <r>
    <s v="101659-02"/>
    <n v="101659"/>
    <x v="6"/>
    <s v="Cronjéstraat 25, 2806 TV Gouda, Nederland"/>
    <n v="52007185"/>
    <n v="4720705"/>
    <m/>
    <m/>
    <s v="-1.233 m NAP"/>
    <s v="-1.434 m NAP"/>
    <s v="14.75 m"/>
    <m/>
    <m/>
    <s v="mslv8na2914"/>
    <s v="2.1 m"/>
  </r>
  <r>
    <s v="101659-03"/>
    <n v="101659"/>
    <x v="6"/>
    <s v="Cronjéstraat 25, 2806 TV Gouda, Nederland"/>
    <n v="52007001"/>
    <n v="4721156"/>
    <m/>
    <m/>
    <s v="4.42 m NAP"/>
    <s v="4.318 m NAP"/>
    <s v="9.5 m"/>
    <m/>
    <m/>
    <s v="mslv7m21189"/>
    <s v="2.878 m"/>
  </r>
  <r>
    <s v="101659-04"/>
    <n v="101659"/>
    <x v="6"/>
    <s v="Cronjéstraat 25, 2806 TV Gouda, Nederland"/>
    <n v="52006999"/>
    <n v="472115"/>
    <m/>
    <m/>
    <s v="4.415 m NAP"/>
    <s v="4.305 m NAP"/>
    <s v="9.5 m"/>
    <m/>
    <m/>
    <s v="mslv8ma0462"/>
    <s v="7.704 m"/>
  </r>
  <r>
    <s v="101659-05"/>
    <n v="101659"/>
    <x v="6"/>
    <s v="Oudebrugweg 20, 2808 NP Gouda, Nederland"/>
    <n v="52006947"/>
    <n v="4720608"/>
    <m/>
    <m/>
    <s v="4.422 m NAP"/>
    <s v="4.381 m NAP"/>
    <s v="9.4 m"/>
    <m/>
    <m/>
    <s v="mslv7m21198"/>
    <s v="2.814 m"/>
  </r>
  <r>
    <s v="101659-06"/>
    <n v="101659"/>
    <x v="6"/>
    <s v="Oudebrugweg 20, 2808 NP Gouda, Nederland"/>
    <n v="52006949"/>
    <n v="4720615"/>
    <m/>
    <m/>
    <s v="4.477 m NAP"/>
    <s v="4.414 m NAP"/>
    <s v="20.5 m"/>
    <m/>
    <m/>
    <s v="mslv8mc0608"/>
    <s v="7.726 m"/>
  </r>
  <r>
    <s v="101671-950"/>
    <n v="101671"/>
    <x v="7"/>
    <s v="Wilhelmina van Pruisenlaan 261, 2807 MG Gouda"/>
    <n v="52008677"/>
    <n v="4747747"/>
    <m/>
    <m/>
    <s v="-1.42 m NAP"/>
    <s v="-1.53 m NAP"/>
    <s v="m"/>
    <m/>
    <m/>
    <s v="mslv7lb0884"/>
    <s v="0.231 m"/>
  </r>
  <r>
    <s v="101671-952"/>
    <n v="101671"/>
    <x v="7"/>
    <s v="Wilhelmina van Pruisenlaan 318, 2807 MD Gouda"/>
    <n v="52010017"/>
    <n v="4749636"/>
    <m/>
    <m/>
    <s v="-1.414 m NAP"/>
    <s v="-1.547 m NAP"/>
    <s v="10.6 m"/>
    <m/>
    <m/>
    <s v="mslv7lb0687"/>
    <s v="1.205 m"/>
  </r>
  <r>
    <s v="101671-954"/>
    <n v="101671"/>
    <x v="7"/>
    <s v="Wilhelmina van Pruisenlaan 324, 2807 MD Gouda"/>
    <n v="52010161"/>
    <n v="4749649"/>
    <m/>
    <m/>
    <s v="-1.36 m NAP"/>
    <s v="-1.48 m NAP"/>
    <s v="m"/>
    <m/>
    <m/>
    <s v="mslv7lb0772"/>
    <s v="0.401 m"/>
  </r>
  <r>
    <s v="101671-956"/>
    <n v="101671"/>
    <x v="7"/>
    <s v="Componistenlaan 136, 2807 HE Gouda"/>
    <n v="52012631"/>
    <n v="4749279"/>
    <m/>
    <m/>
    <s v="-1.35 m NAP"/>
    <s v="-1.44 m NAP"/>
    <s v="m"/>
    <m/>
    <m/>
    <s v="mslv7lb0535"/>
    <s v="0.299 m"/>
  </r>
  <r>
    <s v="101671-958"/>
    <n v="101671"/>
    <x v="7"/>
    <s v="Bachstraat 4, 2807 SL Gouda"/>
    <n v="52013308"/>
    <n v="4744841"/>
    <m/>
    <m/>
    <s v="-1.56 m NAP"/>
    <s v="-1.62 m NAP"/>
    <s v="m"/>
    <m/>
    <m/>
    <s v="mslv7lb0685"/>
    <s v="0.292 m"/>
  </r>
  <r>
    <s v="101675-01"/>
    <n v="101675"/>
    <x v="8"/>
    <s v="Karnemelksloot 191, 2806 BE Gouda"/>
    <n v="52014288"/>
    <n v="4720578"/>
    <m/>
    <m/>
    <s v="-0.218 m NAP"/>
    <s v="-0.302 m NAP"/>
    <s v="2.2 m"/>
    <m/>
    <m/>
    <s v="mslv8o54332"/>
    <m/>
  </r>
  <r>
    <s v="101675-02"/>
    <n v="101675"/>
    <x v="8"/>
    <s v="Karnemelksloot 199, 2806 BE Gouda"/>
    <n v="52014663"/>
    <n v="4721578"/>
    <m/>
    <m/>
    <s v="-0.048 m NAP"/>
    <s v="-0.254 m NAP"/>
    <s v="2.6 m"/>
    <m/>
    <m/>
    <s v="mslv8o54085"/>
    <m/>
  </r>
  <r>
    <s v="101675-03"/>
    <n v="101675"/>
    <x v="8"/>
    <s v="Karnemelksloot 134, 2806 BJ Gouda"/>
    <n v="52014538"/>
    <n v="4722078"/>
    <m/>
    <m/>
    <s v="-0.05 m NAP"/>
    <s v="-0.15 m NAP"/>
    <s v="2.41 m"/>
    <m/>
    <m/>
    <s v="mslv8o54297"/>
    <m/>
  </r>
  <r>
    <s v="101675-04"/>
    <n v="101675"/>
    <x v="8"/>
    <s v="Karnemelksloot 120, 2806 BJ Gouda"/>
    <n v="52014413"/>
    <n v="4721609"/>
    <m/>
    <m/>
    <s v="-0.055 m NAP"/>
    <s v="-0.196 m NAP"/>
    <s v="2.4 m"/>
    <m/>
    <m/>
    <s v="mslv8o54317"/>
    <m/>
  </r>
  <r>
    <s v="101675-05"/>
    <n v="101675"/>
    <x v="8"/>
    <s v="Karnemelksloot 106B, 2806 BJ Gouda"/>
    <n v="52014088"/>
    <n v="4720578"/>
    <m/>
    <m/>
    <s v="-0.308 m NAP"/>
    <s v="-0.412 m NAP"/>
    <s v="2.4 m"/>
    <m/>
    <m/>
    <s v="mslv8o54333"/>
    <m/>
  </r>
  <r>
    <s v="101690-PB1"/>
    <n v="101690"/>
    <x v="9"/>
    <s v="Merlijnstraat 50, 2805 VL Gouda, Nederland"/>
    <n v="52016946"/>
    <n v="4726394"/>
    <m/>
    <m/>
    <s v="-1.355 m NAP"/>
    <s v="-1.452 m NAP"/>
    <s v="2.23 m"/>
    <m/>
    <m/>
    <s v="mslv8p26265"/>
    <m/>
  </r>
  <r>
    <s v="101690-PB2"/>
    <n v="101690"/>
    <x v="9"/>
    <s v="Lanseloetstraat 23, 2805 VN Gouda"/>
    <n v="52017028"/>
    <n v="4725174"/>
    <m/>
    <m/>
    <s v="-1.253 m NAP"/>
    <s v="-1.353 m NAP"/>
    <s v="2.32 m"/>
    <m/>
    <m/>
    <s v="mslv8p26207"/>
    <m/>
  </r>
  <r>
    <s v="101690-PB3"/>
    <n v="101690"/>
    <x v="9"/>
    <s v="Achterwillenseweg 40, 2805 JZ Gouda"/>
    <n v="52017869"/>
    <n v="4724975"/>
    <m/>
    <m/>
    <s v="-1.222 m NAP"/>
    <s v="-1.346 m NAP"/>
    <s v="2.5 m"/>
    <m/>
    <m/>
    <s v="mslv8o74494"/>
    <m/>
  </r>
  <r>
    <s v="101690-PB4"/>
    <n v="101690"/>
    <x v="9"/>
    <s v="Tristanstraat 47, 2805 VB Gouda, Nederland"/>
    <n v="52017897"/>
    <n v="4725575"/>
    <m/>
    <m/>
    <s v="-1.37 m NAP"/>
    <s v="-1.482 m NAP"/>
    <s v="2.21 m"/>
    <m/>
    <m/>
    <s v="mslv8p26196"/>
    <m/>
  </r>
  <r>
    <s v="101690-PB5"/>
    <n v="101690"/>
    <x v="9"/>
    <s v="Tristanstraat 65, 2805 VB Gouda, Nederland"/>
    <n v="52017815"/>
    <n v="4726365"/>
    <m/>
    <m/>
    <s v="-1.385 m NAP"/>
    <s v="-1.474 m NAP"/>
    <s v="2.48 m"/>
    <m/>
    <m/>
    <s v="mslv8p26190"/>
    <m/>
  </r>
  <r>
    <s v="101711-HB1/2"/>
    <n v="101711"/>
    <x v="10"/>
    <s v="Regulierenhof 5, 2801 WB Gouda"/>
    <n v="5200789"/>
    <n v="4708433"/>
    <m/>
    <m/>
    <s v="-0.064 m NAP"/>
    <s v="-0.149 m NAP"/>
    <s v="m"/>
    <m/>
    <m/>
    <s v="mslv7m20969"/>
    <s v="0.306 m"/>
  </r>
  <r>
    <s v="101711-HB101"/>
    <n v="101711"/>
    <x v="10"/>
    <s v="Raam 270, 2801 VS Gouda"/>
    <n v="52008122"/>
    <n v="4708934"/>
    <m/>
    <m/>
    <s v="-0.14 m NAP"/>
    <s v="-0.1 m NAP"/>
    <s v="m"/>
    <m/>
    <m/>
    <s v="mslv7m20985"/>
    <s v="0.485 m"/>
  </r>
  <r>
    <s v="101711-HB103"/>
    <n v="101711"/>
    <x v="10"/>
    <s v="Regulierenhof 11, 2801 WB Gouda"/>
    <n v="52007765"/>
    <n v="4708177"/>
    <m/>
    <m/>
    <s v="-0.04 m NAP"/>
    <s v="-0.04 m NAP"/>
    <s v="2.87 m"/>
    <m/>
    <m/>
    <m/>
    <s v="0.66 m"/>
  </r>
  <r>
    <s v="101711-HB104"/>
    <n v="101711"/>
    <x v="10"/>
    <s v="Vest 69, 2801 VE Gouda"/>
    <n v="52007598"/>
    <n v="4708036"/>
    <m/>
    <m/>
    <s v="0.75 m NAP"/>
    <s v="0.75 m NAP"/>
    <s v="2.85 m"/>
    <m/>
    <m/>
    <m/>
    <s v="1.3 m"/>
  </r>
  <r>
    <s v="101711-HB105"/>
    <n v="101711"/>
    <x v="10"/>
    <s v="Vest 158, 2801 TX Gouda"/>
    <n v="52007508"/>
    <n v="4708016"/>
    <m/>
    <m/>
    <s v="0.88 m NAP"/>
    <s v="0.88 m NAP"/>
    <s v="3.4 m"/>
    <m/>
    <m/>
    <m/>
    <s v="0.88 m"/>
  </r>
  <r>
    <s v="101711-HB106"/>
    <n v="101711"/>
    <x v="10"/>
    <s v="Vest 77A, 2801 VE Gouda"/>
    <n v="52007411"/>
    <n v="4708459"/>
    <m/>
    <m/>
    <s v="0.5 m NAP"/>
    <s v="0.45 m NAP"/>
    <s v="m"/>
    <m/>
    <m/>
    <s v="mslv7m20976"/>
    <s v="0.96 m"/>
  </r>
  <r>
    <s v="101711-HB107"/>
    <n v="101711"/>
    <x v="10"/>
    <s v="Vest 164, 2801 TX Gouda"/>
    <n v="52007289"/>
    <n v="47085"/>
    <m/>
    <m/>
    <s v="-0.03 m NAP"/>
    <s v="-0.05 m NAP"/>
    <s v="m"/>
    <m/>
    <m/>
    <s v="mslv7m20950"/>
    <s v="0.43 m"/>
  </r>
  <r>
    <s v="101711-HB108"/>
    <n v="101711"/>
    <x v="10"/>
    <s v="Vest 204, 2801 TX Gouda"/>
    <n v="52007315"/>
    <n v="4708921"/>
    <m/>
    <m/>
    <s v="0.59 m NAP"/>
    <s v="0.57 m NAP"/>
    <s v="2.93 m"/>
    <m/>
    <m/>
    <m/>
    <s v="1.1 m"/>
  </r>
  <r>
    <s v="101711-HB109"/>
    <n v="101711"/>
    <x v="10"/>
    <s v="Vest 252F, 2801 TZ Gouda"/>
    <n v="52007271"/>
    <n v="4709561"/>
    <m/>
    <m/>
    <s v="0.79 m NAP"/>
    <s v="0.78 m NAP"/>
    <s v="3.04 m"/>
    <m/>
    <m/>
    <m/>
    <s v="0.31 m"/>
  </r>
  <r>
    <s v="101711-HB110"/>
    <n v="101711"/>
    <x v="10"/>
    <s v="Vest 95, 2801 VG Gouda"/>
    <n v="52007301"/>
    <n v="4709847"/>
    <m/>
    <m/>
    <s v="0.98 m NAP"/>
    <s v="0.88 m NAP"/>
    <s v="3.1 m"/>
    <m/>
    <m/>
    <m/>
    <s v="1.15 m"/>
  </r>
  <r>
    <s v="101711-HB111"/>
    <n v="101711"/>
    <x v="10"/>
    <s v="Vest 107, 2801 VG Gouda"/>
    <n v="52007344"/>
    <n v="4710036"/>
    <m/>
    <m/>
    <s v="1.05 m NAP"/>
    <s v="0.97 m NAP"/>
    <s v="m"/>
    <m/>
    <m/>
    <s v="mslv7m20983"/>
    <s v="0.692 m"/>
  </r>
  <r>
    <s v="101711-HB112"/>
    <n v="101711"/>
    <x v="10"/>
    <s v="Vest 274, 2801 TZ Gouda"/>
    <n v="52007421"/>
    <n v="4710417"/>
    <m/>
    <m/>
    <s v="0.64 m NAP"/>
    <s v="0.58 m NAP"/>
    <s v="2.5 m"/>
    <m/>
    <m/>
    <m/>
    <s v="1.19 m"/>
  </r>
  <r>
    <s v="101711-HB113"/>
    <n v="101711"/>
    <x v="10"/>
    <s v="Houtenstraat 10, 2801 WD Gouda"/>
    <n v="52007574"/>
    <n v="4709184"/>
    <m/>
    <m/>
    <s v="-0.107 m NAP"/>
    <s v="-0.167 m NAP"/>
    <s v="1.17 m"/>
    <m/>
    <m/>
    <m/>
    <s v="0.753 m"/>
  </r>
  <r>
    <s v="101721-162"/>
    <n v="101721"/>
    <x v="11"/>
    <s v="Roemer Visscherstraat 11, 2802 NB Gouda"/>
    <n v="52005087"/>
    <n v="4703754"/>
    <m/>
    <m/>
    <s v="-1.482 m NAP"/>
    <s v="-1.542 m NAP"/>
    <s v="1.82 m"/>
    <m/>
    <m/>
    <m/>
    <s v="0.888 m"/>
  </r>
  <r>
    <s v="101721-163"/>
    <n v="101721"/>
    <x v="11"/>
    <s v="Bosweg 65B, 2802 NP Gouda"/>
    <n v="52005406"/>
    <n v="4704138"/>
    <m/>
    <m/>
    <s v="-1.38 m NAP"/>
    <s v="-1.429 m NAP"/>
    <s v="2.22 m"/>
    <m/>
    <m/>
    <m/>
    <s v="0.71 m"/>
  </r>
  <r>
    <s v="101721-305"/>
    <n v="101721"/>
    <x v="11"/>
    <s v="Bosweg 97, 2802 NS Gouda"/>
    <n v="52005674"/>
    <n v="4702783"/>
    <m/>
    <m/>
    <s v="-1.586 m NAP"/>
    <s v="-1.726 m NAP"/>
    <s v="m"/>
    <m/>
    <m/>
    <s v="mslv7lb0760"/>
    <s v="0.631 m"/>
  </r>
  <r>
    <s v="101721-306"/>
    <n v="101721"/>
    <x v="11"/>
    <s v="Bosweg 14, 2802 NT Gouda"/>
    <n v="52005458"/>
    <n v="4703588"/>
    <m/>
    <m/>
    <s v="-1.585 m NAP"/>
    <s v="-1.602 m NAP"/>
    <s v="2.33 m"/>
    <m/>
    <m/>
    <m/>
    <s v="0.745 m"/>
  </r>
  <r>
    <s v="101721-307"/>
    <n v="101721"/>
    <x v="11"/>
    <s v="Vorstmanstraat 51, 2802 PC Gouda"/>
    <n v="52005675"/>
    <n v="4704424"/>
    <m/>
    <m/>
    <s v="-1.448 m NAP"/>
    <s v="-1.541 m NAP"/>
    <s v="2.2 m"/>
    <m/>
    <m/>
    <m/>
    <s v="0.592 m"/>
  </r>
  <r>
    <s v="101721-308"/>
    <n v="101721"/>
    <x v="11"/>
    <s v="Vorstmanstraat 19, 2802 PA Gouda"/>
    <n v="5200613"/>
    <n v="4705272"/>
    <m/>
    <m/>
    <s v="-1.458 m NAP"/>
    <s v="-1.512 m NAP"/>
    <s v="2.45 m"/>
    <m/>
    <m/>
    <m/>
    <s v="0.562 m"/>
  </r>
  <r>
    <s v="101721-309"/>
    <n v="101721"/>
    <x v="11"/>
    <s v="Jan Philipsweg 4, 2802 NZ Gouda"/>
    <n v="52006884"/>
    <n v="4705363"/>
    <m/>
    <m/>
    <s v="-1.628 m NAP"/>
    <s v="-1.664 m NAP"/>
    <s v="2.01 m"/>
    <m/>
    <m/>
    <m/>
    <s v="0.482 m"/>
  </r>
  <r>
    <s v="101721-310"/>
    <n v="101721"/>
    <x v="11"/>
    <s v="Jan Philipsweg 12, 2802 NZ Gouda"/>
    <n v="52006404"/>
    <n v="470448"/>
    <m/>
    <m/>
    <s v="-1.689 m NAP"/>
    <s v="-1.745 m NAP"/>
    <s v="2.22 m"/>
    <m/>
    <m/>
    <m/>
    <s v="0.471 m"/>
  </r>
  <r>
    <s v="101721-311"/>
    <n v="101721"/>
    <x v="11"/>
    <s v="Jan Philipsweg 101, 2802 NX Gouda"/>
    <n v="52005769"/>
    <n v="4703458"/>
    <m/>
    <m/>
    <s v="-1.551 m NAP"/>
    <s v="-1.605 m NAP"/>
    <s v="2.39 m"/>
    <m/>
    <m/>
    <m/>
    <s v="0.789 m"/>
  </r>
  <r>
    <s v="101721-312"/>
    <n v="101721"/>
    <x v="11"/>
    <s v="Klimopstraat 7, 2802 KP Gouda"/>
    <n v="52006119"/>
    <n v="4702948"/>
    <m/>
    <m/>
    <s v="-1.728 m NAP"/>
    <s v="-1.76 m NAP"/>
    <s v="2.43 m"/>
    <m/>
    <m/>
    <m/>
    <s v="0.492 m"/>
  </r>
  <r>
    <s v="101721-313"/>
    <n v="101721"/>
    <x v="11"/>
    <s v="Mosstraat 18, 2802 KW Gouda"/>
    <n v="52006508"/>
    <n v="4703598"/>
    <m/>
    <m/>
    <s v="-1.657 m NAP"/>
    <s v="-1.71 m NAP"/>
    <s v="2.44 m"/>
    <m/>
    <m/>
    <m/>
    <s v="0.613 m"/>
  </r>
  <r>
    <s v="101721-314"/>
    <n v="101721"/>
    <x v="11"/>
    <s v="Woudstraat 41, 2802 KL Gouda"/>
    <n v="52006369"/>
    <n v="470249"/>
    <m/>
    <m/>
    <s v="-1.533 m NAP"/>
    <s v="-1.614 m NAP"/>
    <s v="2.35 m"/>
    <m/>
    <m/>
    <m/>
    <s v="0.707 m"/>
  </r>
  <r>
    <s v="101721-315"/>
    <n v="101721"/>
    <x v="11"/>
    <s v="Woudstraat 24, 2802 KM Gouda"/>
    <n v="52007109"/>
    <n v="4703705"/>
    <m/>
    <m/>
    <s v="-1.619 m NAP"/>
    <s v="-1.702 m NAP"/>
    <s v="2.16 m"/>
    <m/>
    <m/>
    <m/>
    <s v="0.741 m"/>
  </r>
  <r>
    <s v="101721-316"/>
    <n v="101721"/>
    <x v="11"/>
    <s v="Meidoornstraat 14, 2802 KR Gouda"/>
    <n v="52006863"/>
    <n v="4704502"/>
    <m/>
    <m/>
    <s v="-1.955 m NAP"/>
    <s v="-2.015 m NAP"/>
    <s v="1.95 m"/>
    <m/>
    <m/>
    <s v="mslv7m21192"/>
    <s v="0.023 m"/>
  </r>
  <r>
    <s v="101721-317"/>
    <n v="101721"/>
    <x v="11"/>
    <s v="Lijsterbesstraat 16, 2802 KT Gouda"/>
    <n v="5200704"/>
    <n v="4704745"/>
    <m/>
    <m/>
    <s v="-1.798 m NAP"/>
    <s v="-1.952 m NAP"/>
    <s v="m"/>
    <m/>
    <m/>
    <s v="mslv7lb0651"/>
    <s v="0.336 m"/>
  </r>
  <r>
    <s v="101721-318"/>
    <n v="101721"/>
    <x v="11"/>
    <s v="Prins Hendrikstraat 51, 2802 JB Gouda"/>
    <n v="52007513"/>
    <n v="4704696"/>
    <m/>
    <m/>
    <s v="-1.455 m NAP"/>
    <s v="-1.604 m NAP"/>
    <s v="2.33 m"/>
    <m/>
    <m/>
    <m/>
    <s v="0.925 m"/>
  </r>
  <r>
    <s v="101721-319"/>
    <n v="101721"/>
    <x v="11"/>
    <s v="Herenstraat 95, 2802 KH Gouda"/>
    <n v="52006428"/>
    <n v="4701564"/>
    <m/>
    <m/>
    <s v="-1.493 m NAP"/>
    <s v="-1.595 m NAP"/>
    <s v="2.06 m"/>
    <m/>
    <m/>
    <m/>
    <s v="0.597 m"/>
  </r>
  <r>
    <s v="101721-320"/>
    <n v="101721"/>
    <x v="11"/>
    <s v="Herenstraat 83, 2802 KH Gouda"/>
    <n v="52006509"/>
    <n v="4702106"/>
    <m/>
    <m/>
    <s v="-1.68 m NAP"/>
    <s v="-1.728 m NAP"/>
    <s v="2.28 m"/>
    <m/>
    <m/>
    <m/>
    <s v="0.66 m"/>
  </r>
  <r>
    <s v="101721-321"/>
    <n v="101721"/>
    <x v="11"/>
    <s v="Herenstraat 57, 2802 KH Gouda"/>
    <n v="52006883"/>
    <n v="4702762"/>
    <m/>
    <m/>
    <s v="-1.585 m NAP"/>
    <s v="-1.613 m NAP"/>
    <s v="3.26 m"/>
    <m/>
    <m/>
    <m/>
    <s v="0.625 m"/>
  </r>
  <r>
    <s v="101721-322"/>
    <n v="101721"/>
    <x v="11"/>
    <s v="Herenstraat 51, 2802 KH Gouda"/>
    <n v="5200709"/>
    <n v="4702776"/>
    <m/>
    <m/>
    <s v="-1.688 m NAP"/>
    <s v="-1.748 m NAP"/>
    <s v="2.23 m"/>
    <m/>
    <m/>
    <m/>
    <s v="0.392 m"/>
  </r>
  <r>
    <s v="101721-323"/>
    <n v="101721"/>
    <x v="11"/>
    <s v="Herenstraat 33, 2802 KH Gouda"/>
    <n v="520073"/>
    <n v="4703585"/>
    <m/>
    <m/>
    <s v="-1.744 m NAP"/>
    <s v="-1.798 m NAP"/>
    <s v="2.89 m"/>
    <m/>
    <m/>
    <m/>
    <s v="0.516 m"/>
  </r>
  <r>
    <s v="101721-324"/>
    <n v="101721"/>
    <x v="11"/>
    <s v="Herenstraat 3, 2802 KH Gouda"/>
    <n v="52007813"/>
    <n v="4704131"/>
    <m/>
    <m/>
    <s v="-1.594 m NAP"/>
    <s v="-1.62 m NAP"/>
    <s v="2.39 m"/>
    <m/>
    <m/>
    <m/>
    <s v="0.496 m"/>
  </r>
  <r>
    <s v="101721-325"/>
    <n v="101721"/>
    <x v="11"/>
    <s v="Herenstraat 4, 2802 KJ Gouda"/>
    <n v="52007797"/>
    <n v="4703417"/>
    <m/>
    <m/>
    <s v="-1.636 m NAP"/>
    <s v="-1.678 m NAP"/>
    <s v="2.24 m"/>
    <m/>
    <m/>
    <m/>
    <s v="0.454 m"/>
  </r>
  <r>
    <s v="101721-326"/>
    <n v="101721"/>
    <x v="11"/>
    <s v="Scheltemastraat 6, 2802 KD Gouda"/>
    <n v="52007609"/>
    <n v="4702577"/>
    <m/>
    <m/>
    <s v="-1.566 m NAP"/>
    <s v="-1.616 m NAP"/>
    <s v="2.16 m"/>
    <m/>
    <m/>
    <m/>
    <s v="0.724 m"/>
  </r>
  <r>
    <s v="101721-327"/>
    <n v="101721"/>
    <x v="11"/>
    <s v="Prins Hendrikstraat 79, 2802 JC Gouda"/>
    <n v="52008148"/>
    <n v="4703643"/>
    <m/>
    <m/>
    <s v="-1.514 m NAP"/>
    <s v="-1.598 m NAP"/>
    <s v="2.36 m"/>
    <m/>
    <m/>
    <m/>
    <s v="0.646 m"/>
  </r>
  <r>
    <s v="101721-328"/>
    <n v="101721"/>
    <x v="11"/>
    <s v="Prins Hendrikstraat 4, 2802 JH Gouda"/>
    <n v="5200686"/>
    <n v="4706285"/>
    <m/>
    <m/>
    <s v="-1.575 m NAP"/>
    <s v="-1.674 m NAP"/>
    <s v="2.39 m"/>
    <m/>
    <m/>
    <m/>
    <s v="0.605 m"/>
  </r>
  <r>
    <s v="101721-329"/>
    <n v="101721"/>
    <x v="11"/>
    <s v="Prins Hendrikstraat 2, 2802 JH Gouda"/>
    <n v="52007116"/>
    <n v="470652"/>
    <m/>
    <m/>
    <s v="-1.369 m NAP"/>
    <s v="-1.392 m NAP"/>
    <s v="2.17 m"/>
    <m/>
    <m/>
    <m/>
    <s v="0.281 m"/>
  </r>
  <r>
    <s v="101721-330"/>
    <n v="101721"/>
    <x v="11"/>
    <s v="Singelstraat 23, 2802 KX Gouda"/>
    <n v="52007227"/>
    <n v="4705766"/>
    <m/>
    <m/>
    <s v="-1.579 m NAP"/>
    <s v="-1.632 m NAP"/>
    <s v="2.22 m"/>
    <m/>
    <m/>
    <m/>
    <s v="0.401 m"/>
  </r>
  <r>
    <s v="101721-331"/>
    <n v="101721"/>
    <x v="11"/>
    <s v="Singelstraat 26, 2802 KX Gouda"/>
    <n v="52007453"/>
    <n v="4705656"/>
    <m/>
    <m/>
    <s v="-1.537 m NAP"/>
    <s v="-1.531 m NAP"/>
    <s v="2.31 m"/>
    <m/>
    <m/>
    <m/>
    <s v="0.323 m"/>
  </r>
  <r>
    <s v="101721-332"/>
    <n v="101721"/>
    <x v="11"/>
    <s v="Prins Hendrikstraat 30, 2802 JK Gouda"/>
    <n v="52007593"/>
    <n v="4705069"/>
    <m/>
    <m/>
    <s v="-1.444 m NAP"/>
    <s v="-1.522 m NAP"/>
    <s v="1.95 m"/>
    <m/>
    <m/>
    <m/>
    <s v="0.616 m"/>
  </r>
  <r>
    <s v="101721-333"/>
    <n v="101721"/>
    <x v="11"/>
    <s v="Twijnstraat 7, 2802 JZ Gouda"/>
    <n v="52007884"/>
    <n v="4705014"/>
    <m/>
    <m/>
    <s v="-1.641 m NAP"/>
    <s v="-1.609 m NAP"/>
    <s v="0.97 m"/>
    <m/>
    <m/>
    <m/>
    <s v="0.279 m"/>
  </r>
  <r>
    <s v="101721-334"/>
    <n v="101721"/>
    <x v="11"/>
    <s v="Veerstraat 1, 2802 KG Gouda"/>
    <n v="52008246"/>
    <n v="4704503"/>
    <m/>
    <m/>
    <s v="-1.282 m NAP"/>
    <s v="-1.37 m NAP"/>
    <s v="2.24 m"/>
    <m/>
    <m/>
    <m/>
    <s v="0.718 m"/>
  </r>
  <r>
    <s v="101721-335"/>
    <n v="101721"/>
    <x v="11"/>
    <s v="Prins Hendrikstraat 75, 2802 JC Gouda"/>
    <n v="52008107"/>
    <n v="4703948"/>
    <m/>
    <m/>
    <s v="-1.624 m NAP"/>
    <s v="-1.692 m NAP"/>
    <s v="1.99 m"/>
    <m/>
    <m/>
    <m/>
    <s v="0.516 m"/>
  </r>
  <r>
    <s v="101721-336"/>
    <n v="101721"/>
    <x v="11"/>
    <s v="Erasmusplein 4, 2802 KE Gouda"/>
    <n v="52008550"/>
    <n v="4704096"/>
    <m/>
    <m/>
    <s v="-1.178 m NAP"/>
    <s v="-1.204 m NAP"/>
    <s v="1.68 m"/>
    <m/>
    <m/>
    <m/>
    <s v="0.282 m"/>
  </r>
  <r>
    <s v="101721-337"/>
    <n v="101721"/>
    <x v="11"/>
    <s v="De Schopschijf 30, 2802 JE Gouda"/>
    <n v="52009104"/>
    <n v="4703085"/>
    <m/>
    <m/>
    <s v="-1.55 m NAP"/>
    <s v="-1.584 m NAP"/>
    <s v="2.37 m"/>
    <m/>
    <m/>
    <m/>
    <s v="0.4 m"/>
  </r>
  <r>
    <s v="101721-338"/>
    <n v="101721"/>
    <x v="11"/>
    <s v="Prins Hendrikstraat 76, 2802 JL Gouda"/>
    <n v="52008804"/>
    <n v="4702838"/>
    <m/>
    <m/>
    <s v="-1.639 m NAP"/>
    <s v="-1.664 m NAP"/>
    <s v="2.32 m"/>
    <m/>
    <m/>
    <m/>
    <s v="0.591 m"/>
  </r>
  <r>
    <s v="101721-339"/>
    <n v="101721"/>
    <x v="11"/>
    <s v="Turfsingel 60, 2802 BD Gouda"/>
    <n v="52009719"/>
    <n v="4702469"/>
    <m/>
    <m/>
    <s v="-1.408 m NAP"/>
    <s v="-1.4 m NAP"/>
    <s v="0.65 m"/>
    <m/>
    <m/>
    <m/>
    <m/>
  </r>
  <r>
    <s v="101721-340"/>
    <n v="101721"/>
    <x v="11"/>
    <s v="Prins Hendrikstraat 132, 2802 JN Gouda"/>
    <n v="52009579"/>
    <n v="4702146"/>
    <m/>
    <m/>
    <s v="-1.788 m NAP"/>
    <s v="-1.818 m NAP"/>
    <s v="2.32 m"/>
    <m/>
    <m/>
    <m/>
    <s v="0.452 m"/>
  </r>
  <r>
    <s v="101721-341"/>
    <n v="101721"/>
    <x v="11"/>
    <s v="Prins Hendrikstraat 175, 2802 JG Gouda"/>
    <n v="52010615"/>
    <n v="4702006"/>
    <m/>
    <m/>
    <s v="-1.303 m NAP"/>
    <s v="-1.331 m NAP"/>
    <s v="2.23 m"/>
    <m/>
    <m/>
    <m/>
    <s v="0.897 m"/>
  </r>
  <r>
    <s v="101721-342"/>
    <n v="101721"/>
    <x v="11"/>
    <s v="Wachtelstraat 5, 2802 ET Gouda"/>
    <n v="52010999"/>
    <n v="4702299"/>
    <m/>
    <m/>
    <s v="-0.57 m NAP"/>
    <s v="-0.639 m NAP"/>
    <s v="2.16 m"/>
    <m/>
    <m/>
    <m/>
    <s v="0.37 m"/>
  </r>
  <r>
    <s v="101721-343"/>
    <n v="101721"/>
    <x v="11"/>
    <s v="Walvisstraat 24, 2802 SC Gouda"/>
    <n v="52006959"/>
    <n v="4700484"/>
    <m/>
    <m/>
    <s v="-1.695 m NAP"/>
    <s v="-1.969 m NAP"/>
    <s v="m"/>
    <m/>
    <m/>
    <s v="mslv7lb0887"/>
    <s v="0.672 m"/>
  </r>
  <r>
    <s v="101721-344"/>
    <n v="101721"/>
    <x v="11"/>
    <s v="Lethmaetstraat 24, 2802 KC Gouda"/>
    <n v="52007762"/>
    <n v="4701929"/>
    <m/>
    <m/>
    <s v="-1.938 m NAP"/>
    <s v="-1.958 m NAP"/>
    <s v="2.27 m"/>
    <m/>
    <m/>
    <m/>
    <s v="0.502 m"/>
  </r>
  <r>
    <s v="101721-345"/>
    <n v="101721"/>
    <x v="11"/>
    <s v="Lethmaetstraat 8A, 2802 KC Gouda"/>
    <n v="52008184"/>
    <n v="4702269"/>
    <m/>
    <m/>
    <s v="-1.678 m NAP"/>
    <s v="-1.81 m NAP"/>
    <s v="2.21 m"/>
    <m/>
    <m/>
    <m/>
    <s v="0.542 m"/>
  </r>
  <r>
    <s v="101721-346"/>
    <n v="101721"/>
    <x v="11"/>
    <s v="Prins Hendrikstraat 123, 2802 JG Gouda"/>
    <n v="52008872"/>
    <n v="4702509"/>
    <m/>
    <m/>
    <s v="-1.82 m NAP"/>
    <s v="-1.909 m NAP"/>
    <s v="2.03 m"/>
    <m/>
    <m/>
    <m/>
    <s v="0.53 m"/>
  </r>
  <r>
    <s v="101721-347"/>
    <n v="101721"/>
    <x v="11"/>
    <s v="Bockenbergstraat 42, 2802 JW Gouda"/>
    <n v="52008210"/>
    <n v="4701223"/>
    <m/>
    <m/>
    <s v="-1.61 m NAP"/>
    <s v="-1.664 m NAP"/>
    <s v="2.27 m"/>
    <m/>
    <m/>
    <m/>
    <s v="0.6 m"/>
  </r>
  <r>
    <s v="101721-349"/>
    <n v="101721"/>
    <x v="11"/>
    <s v="Vorstmanstraat 3, 2802 PA Gouda"/>
    <n v="52006624"/>
    <n v="4706201"/>
    <m/>
    <m/>
    <s v="-1.469 m NAP"/>
    <s v="-1.565 m NAP"/>
    <s v="2.45 m"/>
    <m/>
    <m/>
    <m/>
    <s v="0.571 m"/>
  </r>
  <r>
    <s v="101721-350"/>
    <n v="101721"/>
    <x v="11"/>
    <s v="Walvisstraat 58, 2802 SE Gouda"/>
    <n v="52007554"/>
    <n v="4698778"/>
    <m/>
    <m/>
    <s v="-1.516 m NAP"/>
    <s v="-1.771 m NAP"/>
    <s v="m"/>
    <m/>
    <m/>
    <s v="mslv7lb0661"/>
    <s v="0.789 m"/>
  </r>
  <r>
    <s v="101721-352"/>
    <n v="101721"/>
    <x v="11"/>
    <s v="Lethmaetstraat 47A, 2802 KB Gouda"/>
    <n v="52007239"/>
    <n v="4701559"/>
    <m/>
    <m/>
    <s v="-2.104 m NAP"/>
    <s v="-2.162 m NAP"/>
    <s v="0.88 m"/>
    <m/>
    <m/>
    <m/>
    <s v="0.156 m"/>
  </r>
  <r>
    <s v="101721-353"/>
    <n v="101721"/>
    <x v="11"/>
    <s v="Bockenbergstraat 40, 2802 JW Gouda"/>
    <n v="52008365"/>
    <n v="4701088"/>
    <m/>
    <m/>
    <s v="-1.558 m NAP"/>
    <s v="-1.806 m NAP"/>
    <s v="1.89 m"/>
    <m/>
    <m/>
    <m/>
    <s v="0.722 m"/>
  </r>
  <r>
    <s v="101721-354"/>
    <n v="101721"/>
    <x v="11"/>
    <s v="Herenstraat 74, 2802 KJ Gouda"/>
    <n v="52006802"/>
    <n v="4701428"/>
    <m/>
    <m/>
    <s v="-1.826 m NAP"/>
    <s v="-2.079 m NAP"/>
    <s v="m"/>
    <m/>
    <m/>
    <s v="mslv7lb0636"/>
    <s v="0.436 m"/>
  </r>
  <r>
    <s v="101721-355"/>
    <n v="101721"/>
    <x v="11"/>
    <s v="Snoystraat 1A, 2802 SR Gouda"/>
    <n v="52009136"/>
    <n v="4702148"/>
    <m/>
    <m/>
    <s v="-1.674 m NAP"/>
    <s v="-1.751 m NAP"/>
    <s v="2.32 m"/>
    <m/>
    <m/>
    <m/>
    <s v="0.676 m"/>
  </r>
  <r>
    <s v="101721-356"/>
    <n v="101721"/>
    <x v="11"/>
    <s v="Prins Hendrikstraat 141, 2802 JG Gouda"/>
    <n v="52009910"/>
    <n v="4701941"/>
    <m/>
    <m/>
    <s v="-1.784 m NAP"/>
    <s v="-1.99 m NAP"/>
    <s v="1.73 m"/>
    <m/>
    <m/>
    <m/>
    <s v="0.496 m"/>
  </r>
  <r>
    <s v="101721-357"/>
    <n v="101721"/>
    <x v="11"/>
    <s v="Kerkhoflaan 9, 2802 KZ Gouda"/>
    <n v="52006823"/>
    <n v="4707371"/>
    <m/>
    <m/>
    <s v="-0.654 m NAP"/>
    <s v="-0.759 m NAP"/>
    <s v="2.42 m"/>
    <m/>
    <m/>
    <m/>
    <s v="0.656 m"/>
  </r>
  <r>
    <s v="101721-401"/>
    <n v="101721"/>
    <x v="11"/>
    <s v="Walvisstraat 44, 2802 SC Gouda"/>
    <n v="52007272"/>
    <n v="4699456"/>
    <m/>
    <m/>
    <s v="-1.523 m NAP"/>
    <s v="-1.579 m NAP"/>
    <s v="2.39 m"/>
    <m/>
    <m/>
    <m/>
    <s v="0.707 m"/>
  </r>
  <r>
    <s v="101721-402"/>
    <n v="101721"/>
    <x v="11"/>
    <s v="Eerste Schoolstraat 13, 2802 SP Gouda"/>
    <n v="52009197"/>
    <n v="4701180"/>
    <m/>
    <m/>
    <s v="-1.816 m NAP"/>
    <s v="-1.857 m NAP"/>
    <s v="1.89 m"/>
    <m/>
    <m/>
    <m/>
    <s v="0.434 m"/>
  </r>
  <r>
    <s v="101721-403"/>
    <n v="101721"/>
    <x v="11"/>
    <s v="Moordrechtse Verlaat 10, 2802 JP Gouda"/>
    <n v="52010406"/>
    <n v="4702398"/>
    <m/>
    <m/>
    <s v="-0.661 m NAP"/>
    <s v="-0.94 m NAP"/>
    <s v="m"/>
    <m/>
    <m/>
    <s v="mslv7lb0711"/>
    <s v="0.61 m"/>
  </r>
  <r>
    <s v="101721-404"/>
    <n v="101721"/>
    <x v="11"/>
    <s v="Pr. Julianastraat 10, 2802 JR Gouda"/>
    <n v="52007700"/>
    <n v="4700976"/>
    <m/>
    <m/>
    <s v="-1.407 m NAP"/>
    <s v="-1.487 m NAP"/>
    <s v="2.32 m"/>
    <m/>
    <m/>
    <m/>
    <s v="0.803 m"/>
  </r>
  <r>
    <s v="101721-405"/>
    <n v="101721"/>
    <x v="11"/>
    <s v="Prins Hendrikstraat 93A, 2802 JD Gouda"/>
    <n v="52008458"/>
    <n v="4703183"/>
    <m/>
    <m/>
    <s v="-1.586 m NAP"/>
    <s v="-1.813 m NAP"/>
    <s v="m"/>
    <m/>
    <m/>
    <s v="mslv7lb0629"/>
    <s v="0.673 m"/>
  </r>
  <r>
    <s v="101721-406"/>
    <n v="101721"/>
    <x v="11"/>
    <s v="Westerkade 33, 2802 SH Gouda"/>
    <n v="52009251"/>
    <n v="4700661"/>
    <m/>
    <m/>
    <s v="-1.59 m NAP"/>
    <s v="-1.581 m NAP"/>
    <s v="1.88 m"/>
    <m/>
    <m/>
    <m/>
    <s v="0.65 m"/>
  </r>
  <r>
    <s v="101721-407"/>
    <n v="101721"/>
    <x v="11"/>
    <s v="Westerkade 15, 2802 SG Gouda"/>
    <n v="52009566"/>
    <n v="4701233"/>
    <m/>
    <m/>
    <s v="-1.677 m NAP"/>
    <s v="-1.817 m NAP"/>
    <s v="1.23 m"/>
    <m/>
    <m/>
    <m/>
    <s v="0.603 m"/>
  </r>
  <r>
    <s v="101721-408"/>
    <n v="101721"/>
    <x v="11"/>
    <s v="Westerkade 3, 2802 SG Gouda"/>
    <n v="52009578"/>
    <n v="4701759"/>
    <m/>
    <m/>
    <s v="-1.559 m NAP"/>
    <s v="-1.618 m NAP"/>
    <s v="0.88 m"/>
    <m/>
    <m/>
    <m/>
    <s v="0.561 m"/>
  </r>
  <r>
    <s v="101736-pb2"/>
    <n v="101736"/>
    <x v="12"/>
    <s v="Crabethstraat 61, 2801 AM Gouda"/>
    <n v="52016075"/>
    <n v="4706182"/>
    <m/>
    <m/>
    <s v="-1.637 m NAP"/>
    <s v="-1.717 m NAP"/>
    <s v="m"/>
    <m/>
    <m/>
    <s v="mslv7m20929"/>
    <s v="0.383 m"/>
  </r>
  <r>
    <s v="101736-pb3"/>
    <n v="101736"/>
    <x v="12"/>
    <s v="Crabethstraat 49, 2801 AM Gouda"/>
    <n v="52015805"/>
    <n v="4706186"/>
    <m/>
    <m/>
    <s v="-1.357 m NAP"/>
    <s v="-1.397 m NAP"/>
    <s v="m"/>
    <m/>
    <m/>
    <s v="mslv7lb0638"/>
    <s v="0.64 m"/>
  </r>
  <r>
    <s v="101736-pb4"/>
    <n v="101736"/>
    <x v="12"/>
    <s v="Crabethstraat 45, 2801 AM Gouda"/>
    <n v="52015653"/>
    <n v="4706232"/>
    <m/>
    <m/>
    <s v="-1.017 m NAP"/>
    <s v="-1.127 m NAP"/>
    <s v="m"/>
    <m/>
    <m/>
    <s v="mslv7m20907"/>
    <s v="1.086 m"/>
  </r>
  <r>
    <s v="101739-01"/>
    <n v="101739"/>
    <x v="13"/>
    <s v="Ridder van Catsweg 28, 2805 BA Gouda"/>
    <n v="52019278"/>
    <n v="4708982"/>
    <m/>
    <m/>
    <s v="-1.501 m NAP"/>
    <s v="-1.601 m NAP"/>
    <s v="1.87 m"/>
    <m/>
    <m/>
    <s v="mslv8o13771"/>
    <m/>
  </r>
  <r>
    <s v="101739-02"/>
    <n v="101739"/>
    <x v="13"/>
    <s v="Ridder van Catsweg 144, 2805 BA Gouda"/>
    <n v="52020237"/>
    <n v="470873"/>
    <m/>
    <m/>
    <s v="-1.609 m NAP"/>
    <s v="-1.709 m NAP"/>
    <s v="1.86 m"/>
    <m/>
    <m/>
    <s v="mslv8n61684"/>
    <m/>
  </r>
  <r>
    <s v="101763-B-01"/>
    <n v="101763"/>
    <x v="14"/>
    <s v="Spoorstraat 10, 2806 BZ Gouda"/>
    <n v="52016883"/>
    <n v="4709238"/>
    <m/>
    <m/>
    <s v="0.25 m NAP"/>
    <s v="0.71 m NAP"/>
    <s v="m"/>
    <m/>
    <m/>
    <s v="mslv7lb0779"/>
    <s v="2.007 m"/>
  </r>
  <r>
    <s v="101778-PB1"/>
    <n v="101778"/>
    <x v="15"/>
    <s v="Sportlaan 61, 2806 HB Gouda"/>
    <n v="52010330"/>
    <n v="4726849"/>
    <m/>
    <m/>
    <s v="-1.232 m NAP"/>
    <s v="-1.36 m NAP"/>
    <s v="1.9 m"/>
    <m/>
    <m/>
    <m/>
    <s v="0.434 m"/>
  </r>
  <r>
    <s v="101778-PB10"/>
    <n v="101778"/>
    <x v="15"/>
    <s v="Joubertstraat 202, 2806 GL Gouda"/>
    <n v="52009172"/>
    <n v="4724290"/>
    <m/>
    <m/>
    <s v="-1.429 m NAP"/>
    <s v="-1.498 m NAP"/>
    <s v="1.98 m"/>
    <m/>
    <m/>
    <s v="mslv7m20928"/>
    <s v="0.35 m"/>
  </r>
  <r>
    <s v="101778-PB11"/>
    <n v="101778"/>
    <x v="15"/>
    <s v="Krugerlaan 191, 2806 EH Gouda"/>
    <n v="52008864"/>
    <n v="4724371"/>
    <m/>
    <m/>
    <s v="-1.327 m NAP"/>
    <s v="-1.398 m NAP"/>
    <s v="1.85 m"/>
    <m/>
    <m/>
    <s v="mslv7m20933"/>
    <s v="0.347 m"/>
  </r>
  <r>
    <s v="101778-PB12"/>
    <n v="101778"/>
    <x v="15"/>
    <s v="Sportlaan 5, 2806 HA Gouda"/>
    <n v="52008660"/>
    <n v="4724442"/>
    <m/>
    <m/>
    <s v="-1.357 m NAP"/>
    <s v="-1.428 m NAP"/>
    <s v="1.83 m"/>
    <m/>
    <m/>
    <s v="mslv7lb0583"/>
    <s v="0.421 m"/>
  </r>
  <r>
    <s v="101778-PB13"/>
    <n v="101778"/>
    <x v="15"/>
    <s v="Sportlaan 1, 2806 HA Gouda"/>
    <n v="52008464"/>
    <n v="4724467"/>
    <m/>
    <m/>
    <s v="-1.361 m NAP"/>
    <s v="-1.448 m NAP"/>
    <s v="2 m"/>
    <m/>
    <m/>
    <s v="mslv7m20919"/>
    <s v="0.442 m"/>
  </r>
  <r>
    <s v="101778-PB14"/>
    <n v="101778"/>
    <x v="15"/>
    <s v="Krugerlaan 12, 2806 EA Gouda, Nederland"/>
    <n v="52014278"/>
    <n v="4722082"/>
    <m/>
    <m/>
    <s v="-1.21 m NAP"/>
    <s v="-1.3068 m NAP"/>
    <s v="2.35 m"/>
    <m/>
    <m/>
    <s v="mslv8o74692"/>
    <m/>
  </r>
  <r>
    <s v="101778-PB15"/>
    <n v="101778"/>
    <x v="15"/>
    <s v="Burgemeester Martenssingel 5, 2806 CL Gouda"/>
    <n v="52014184"/>
    <n v="4721686"/>
    <m/>
    <m/>
    <s v="-1.53 m NAP"/>
    <s v="-1.59 m NAP"/>
    <s v="2.35 m"/>
    <m/>
    <m/>
    <s v="mslv8o74743"/>
    <m/>
  </r>
  <r>
    <s v="101778-PB16"/>
    <n v="101778"/>
    <x v="15"/>
    <s v="Dutoitstraat 3, 2806 DJ Gouda, Nederland"/>
    <n v="52014058"/>
    <n v="4721680"/>
    <m/>
    <m/>
    <s v="-1.51 m NAP"/>
    <s v="-1.582 m NAP"/>
    <s v="2.38 m"/>
    <m/>
    <m/>
    <s v="mslv8o74658"/>
    <m/>
  </r>
  <r>
    <s v="101778-PB17"/>
    <n v="101778"/>
    <x v="15"/>
    <s v="Dutoitstraat 5, 2806 DJ Gouda, Nederland"/>
    <n v="52013916"/>
    <n v="4721707"/>
    <m/>
    <m/>
    <s v="-1.48 m NAP"/>
    <s v="-1.637 m NAP"/>
    <s v="2.35 m"/>
    <m/>
    <m/>
    <s v="mslv8o74673"/>
    <m/>
  </r>
  <r>
    <s v="101778-PB2"/>
    <n v="101778"/>
    <x v="15"/>
    <s v="Sportlaan 69, 2806 HB Gouda"/>
    <n v="52010505"/>
    <n v="4727341"/>
    <m/>
    <m/>
    <s v="-1.32 m NAP"/>
    <s v="-1.361 m NAP"/>
    <s v="2.2 m"/>
    <m/>
    <m/>
    <m/>
    <s v="0.404 m"/>
  </r>
  <r>
    <s v="101778-PB3"/>
    <n v="101778"/>
    <x v="15"/>
    <s v="Von Suttnerstraat 58, 2806 HE Gouda"/>
    <n v="52010669"/>
    <n v="4727834"/>
    <m/>
    <m/>
    <s v="-1.217 m NAP"/>
    <s v="-1.295 m NAP"/>
    <s v="1.75 m"/>
    <m/>
    <m/>
    <m/>
    <s v="0.486 m"/>
  </r>
  <r>
    <s v="101778-PB4"/>
    <n v="101778"/>
    <x v="15"/>
    <s v="Bernadottelaan 196, 2806 JR Gouda"/>
    <n v="52010759"/>
    <n v="4728453"/>
    <m/>
    <m/>
    <s v="-1.298 m NAP"/>
    <s v="-1.349 m NAP"/>
    <s v="1.85 m"/>
    <m/>
    <m/>
    <m/>
    <s v="0.466 m"/>
  </r>
  <r>
    <s v="101778-PB8a"/>
    <n v="101778"/>
    <x v="15"/>
    <s v="Bothastraat 2, 2806 EM Gouda, Nederland"/>
    <n v="52009571"/>
    <n v="4724211"/>
    <m/>
    <m/>
    <s v="-1.099 m NAP"/>
    <s v="-1.134 m NAP"/>
    <s v="m"/>
    <m/>
    <m/>
    <m/>
    <m/>
  </r>
  <r>
    <s v="101778-PB9"/>
    <n v="101778"/>
    <x v="15"/>
    <s v="Joubertstraat 194, 2806 GL Gouda"/>
    <n v="52009360"/>
    <n v="4724257"/>
    <m/>
    <m/>
    <s v="-1.162 m NAP"/>
    <s v="-1.257 m NAP"/>
    <s v="1.62 m"/>
    <m/>
    <m/>
    <s v="mslv7m20961"/>
    <s v="0.353 m"/>
  </r>
  <r>
    <s v="101786-01"/>
    <n v="101786"/>
    <x v="16"/>
    <s v="Jeruzalemstraat 5, 2801 JE Gouda"/>
    <n v="52011148"/>
    <n v="4712885"/>
    <m/>
    <m/>
    <s v="0.28 m NAP"/>
    <s v="0.18 m NAP"/>
    <s v="2.37 m"/>
    <m/>
    <m/>
    <s v="mslv8o54292"/>
    <m/>
  </r>
  <r>
    <s v="101786-02"/>
    <n v="101786"/>
    <x v="16"/>
    <s v="Jeruzalemstraat 1, 2801 JE Gouda"/>
    <n v="52011384"/>
    <n v="4712796"/>
    <m/>
    <m/>
    <s v="0.25 m NAP"/>
    <s v="0.15 m NAP"/>
    <s v="2.22 m"/>
    <m/>
    <m/>
    <s v="mslv8o74501"/>
    <m/>
  </r>
  <r>
    <s v="101793-pb01"/>
    <s v="78422.25"/>
    <x v="17"/>
    <s v="Achterwillenseweg 22, 2805 JX Gouda, Nederland"/>
    <n v="52018406"/>
    <n v="4723873"/>
    <m/>
    <m/>
    <s v="-1.499 m NAP"/>
    <s v="-1.553 m NAP"/>
    <s v="3.5 m"/>
    <m/>
    <m/>
    <s v="mslv8o74742"/>
    <m/>
  </r>
  <r>
    <s v="101793-pb02"/>
    <s v="78422.25"/>
    <x v="17"/>
    <s v="Achterwillenseweg 16, 2805 JX Gouda, Nederland"/>
    <n v="52018310"/>
    <n v="4723437"/>
    <m/>
    <m/>
    <s v="-1.5 m NAP"/>
    <s v="-1.57 m NAP"/>
    <s v="1.94 m"/>
    <m/>
    <m/>
    <s v="mslv8o74662"/>
    <m/>
  </r>
  <r>
    <s v="101793-pb03"/>
    <s v="78422.25"/>
    <x v="17"/>
    <s v="Achterwillenseweg 20, 2805 JX Gouda, Nederland"/>
    <n v="52018512"/>
    <n v="4723769"/>
    <m/>
    <m/>
    <s v="-1.686 m NAP"/>
    <s v="-1.048 m NAP"/>
    <s v="2.36 m"/>
    <m/>
    <m/>
    <s v="mslv8o74698"/>
    <m/>
  </r>
  <r>
    <s v="101793-pb05"/>
    <s v="78422.25"/>
    <x v="17"/>
    <s v="Zwarteweg 64, 2805 JJ Gouda, Nederland"/>
    <n v="52018436"/>
    <n v="472269"/>
    <m/>
    <m/>
    <s v="-1.257 m NAP"/>
    <s v="-1.341 m NAP"/>
    <s v="1.79 m"/>
    <m/>
    <m/>
    <s v="mslv8o74738"/>
    <m/>
  </r>
  <r>
    <s v="101793-pb06"/>
    <s v="78422.25"/>
    <x v="17"/>
    <s v="Achterwillenseweg 22, 2805 JX Gouda, Nederland"/>
    <n v="52018546"/>
    <n v="4724036"/>
    <m/>
    <m/>
    <s v="-1.508 m NAP"/>
    <s v="-1.568 m NAP"/>
    <s v="1.73 m"/>
    <m/>
    <m/>
    <s v="mslv8o74735"/>
    <m/>
  </r>
  <r>
    <s v="101799-01"/>
    <n v="101799"/>
    <x v="18"/>
    <s v="Vest 262B, 2801 TZ Gouda"/>
    <n v="52007159"/>
    <n v="4709952"/>
    <m/>
    <m/>
    <s v="-0.21 m NAP"/>
    <s v="-0.31 m NAP"/>
    <s v="1.55 m"/>
    <m/>
    <m/>
    <s v="mslv8o74361"/>
    <m/>
  </r>
  <r>
    <s v="101808-1.01"/>
    <n v="101808"/>
    <x v="19"/>
    <s v="Kazernestraat 60, 2801 EM Gouda"/>
    <n v="52014950"/>
    <n v="4710331"/>
    <m/>
    <m/>
    <s v="-0.193 m NAP"/>
    <s v="-0.331 m NAP"/>
    <s v="1.98 m"/>
    <m/>
    <m/>
    <s v="mslv7lb0631"/>
    <s v="0.508 m"/>
  </r>
  <r>
    <s v="101808-1.02"/>
    <n v="101808"/>
    <x v="19"/>
    <s v="Agnietenstraat 50, 2801 HX Gouda"/>
    <n v="52014672"/>
    <n v="4710756"/>
    <m/>
    <m/>
    <s v="-0.063 m NAP"/>
    <s v="-0.181 m NAP"/>
    <s v="2.07 m"/>
    <m/>
    <m/>
    <m/>
    <s v="0.435 m"/>
  </r>
  <r>
    <s v="101808-1.03"/>
    <n v="101808"/>
    <x v="19"/>
    <s v="Kazernestraat 44, 2801 EM Gouda"/>
    <n v="52014399"/>
    <n v="4710496"/>
    <m/>
    <m/>
    <s v="-0.16 m NAP"/>
    <s v="-0.265 m NAP"/>
    <s v="1.9 m"/>
    <m/>
    <m/>
    <s v="mslv7lb0630"/>
    <s v="0.606 m"/>
  </r>
  <r>
    <s v="101808-1.04"/>
    <n v="101808"/>
    <x v="19"/>
    <s v="Conventstraat 152, 2801 EZ Gouda"/>
    <n v="52014600"/>
    <n v="4711488"/>
    <m/>
    <m/>
    <s v="0.035 m NAP"/>
    <s v="-0.109 m NAP"/>
    <s v="1.46 m"/>
    <m/>
    <m/>
    <s v="mslv8o54335"/>
    <s v="0.691 m"/>
  </r>
  <r>
    <s v="101808-1.05"/>
    <n v="101808"/>
    <x v="19"/>
    <s v="Agnietenstraat 1G, 2801 GZ Gouda"/>
    <n v="52013880"/>
    <n v="4710916"/>
    <m/>
    <m/>
    <s v="-0.052 m NAP"/>
    <s v="-0.195 m NAP"/>
    <s v="m"/>
    <m/>
    <m/>
    <s v="mslv7lb0682"/>
    <s v="0.876 m"/>
  </r>
  <r>
    <s v="101808-1.06"/>
    <n v="101808"/>
    <x v="19"/>
    <s v="Korte Vest 1, 2801 GA Gouda"/>
    <n v="52015209"/>
    <n v="4709965"/>
    <m/>
    <m/>
    <s v="0.031 m NAP"/>
    <s v="-0.099 m NAP"/>
    <s v="1.75 m"/>
    <m/>
    <m/>
    <s v="mslv7lb0672"/>
    <s v="0.715 m"/>
  </r>
  <r>
    <s v="101808-1.07"/>
    <n v="101808"/>
    <x v="19"/>
    <s v="Agnietenstraat 2, 2801 HX Gouda"/>
    <n v="52013517"/>
    <n v="4711017"/>
    <m/>
    <m/>
    <s v="-0.114 m NAP"/>
    <s v="-0.18 m NAP"/>
    <s v="2.32 m"/>
    <m/>
    <m/>
    <s v="mslv7m21196"/>
    <s v="0.709 m"/>
  </r>
  <r>
    <s v="101808-1.08"/>
    <n v="101808"/>
    <x v="19"/>
    <s v="Nieuwstraat 2, 2801 GN Gouda"/>
    <n v="52013446"/>
    <n v="4710021"/>
    <m/>
    <m/>
    <s v="-0.39 m NAP"/>
    <s v="-0.49 m NAP"/>
    <s v="2.05 m"/>
    <m/>
    <m/>
    <s v="mslv7m21062"/>
    <s v="0.595 m"/>
  </r>
  <r>
    <s v="101808-1.09"/>
    <n v="101808"/>
    <x v="19"/>
    <s v="Kazernestraat 4, 2801 GK Gouda, Nederland"/>
    <n v="52014223"/>
    <n v="4710857"/>
    <m/>
    <m/>
    <s v="-0.16 m NAP"/>
    <s v="-0.16 m NAP"/>
    <s v="3.6 m"/>
    <m/>
    <m/>
    <s v="mslv8o74773"/>
    <m/>
  </r>
  <r>
    <s v="101808-1.10"/>
    <n v="101808"/>
    <x v="19"/>
    <s v="Kazernestraat 62, 2801 EM Gouda, Nederland"/>
    <n v="52015058"/>
    <n v="4710612"/>
    <m/>
    <m/>
    <s v="-0.111 m NAP"/>
    <s v="-0.155 m NAP"/>
    <s v="2.5 m"/>
    <m/>
    <m/>
    <s v="mslv8o74801"/>
    <m/>
  </r>
  <r>
    <s v="101808-1.11"/>
    <n v="101808"/>
    <x v="19"/>
    <s v="Kazernestraat 88, 2801 GZ Gouda, Nederland"/>
    <n v="52014869"/>
    <n v="4710662"/>
    <m/>
    <m/>
    <s v="-0.079 m NAP"/>
    <s v="-0.17 m NAP"/>
    <s v="2.5 m"/>
    <m/>
    <m/>
    <s v="mslv7m21199"/>
    <m/>
  </r>
  <r>
    <s v="101813-01"/>
    <n v="101813"/>
    <x v="20"/>
    <s v="Lage Gouwe 61, 2801 LM Gouda, Nederland"/>
    <n v="52011894"/>
    <n v="4703954"/>
    <m/>
    <m/>
    <s v="1.732 m NAP"/>
    <s v="1.632 m NAP"/>
    <s v="2.99 m"/>
    <m/>
    <m/>
    <s v="mslv8mc0607"/>
    <m/>
  </r>
  <r>
    <s v="101839-01"/>
    <n v="101839"/>
    <x v="21"/>
    <s v="Vest 274, 2801 TZ Gouda, Nederland"/>
    <n v="52007335"/>
    <n v="4710768"/>
    <m/>
    <m/>
    <s v="0.33 m NAP"/>
    <s v="-0.008 m NAP"/>
    <s v="2.9 m"/>
    <m/>
    <m/>
    <s v="mslv8o74727"/>
    <m/>
  </r>
  <r>
    <s v="101839-02"/>
    <n v="101839"/>
    <x v="21"/>
    <s v="Bogen 59, 2801 RC Gouda, Nederland"/>
    <n v="52007089"/>
    <n v="4711373"/>
    <m/>
    <m/>
    <s v="0.843 m NAP"/>
    <s v="0.788 m NAP"/>
    <s v="3.23 m"/>
    <m/>
    <m/>
    <s v="mslv8o74708"/>
    <m/>
  </r>
  <r>
    <s v="101855-pb01"/>
    <s v="78422.24"/>
    <x v="22"/>
    <s v="VIRGINIE, Wijdstraat 41, 2801 KB Gouda"/>
    <n v="52011092"/>
    <n v="4710176"/>
    <m/>
    <m/>
    <s v="-0.125 m NAP"/>
    <s v="-0.277 m NAP"/>
    <s v="2.34 m"/>
    <m/>
    <m/>
    <s v="mslv8o85002"/>
    <m/>
  </r>
  <r>
    <s v="101855-pb02"/>
    <s v="78422.24"/>
    <x v="22"/>
    <s v="Markt 70, 2801 JM Gouda, Nederland"/>
    <n v="52011427"/>
    <n v="4710173"/>
    <m/>
    <m/>
    <s v="-0.128 m NAP"/>
    <s v="-0.22 m NAP"/>
    <s v="1.97 m"/>
    <m/>
    <m/>
    <s v="mslv8o74452"/>
    <m/>
  </r>
  <r>
    <s v="101855-pb03"/>
    <s v="78422.24"/>
    <x v="22"/>
    <s v="Markt 61, 2801 JM Gouda, Nederland"/>
    <n v="52011767"/>
    <n v="4710147"/>
    <m/>
    <m/>
    <s v="-0.155 m NAP"/>
    <s v="-0.278 m NAP"/>
    <s v="2.55 m"/>
    <m/>
    <m/>
    <s v="mslv8o74578"/>
    <m/>
  </r>
  <r>
    <s v="101855-pb04"/>
    <s v="78422.24"/>
    <x v="22"/>
    <s v="Markt 50, 2801 JL Gouda, Nederland"/>
    <n v="52012087"/>
    <n v="4710114"/>
    <m/>
    <m/>
    <s v="-0.247 m NAP"/>
    <s v="-0.339 m NAP"/>
    <s v="2.48 m"/>
    <m/>
    <m/>
    <s v="mslv8o74374"/>
    <m/>
  </r>
  <r>
    <s v="101855-pb05"/>
    <s v="78422.24"/>
    <x v="22"/>
    <s v="Markt 33, 2801 JJ Gouda, Nederland"/>
    <n v="52011981"/>
    <n v="4710954"/>
    <m/>
    <m/>
    <s v="-0.082 m NAP"/>
    <s v="-0.155 m NAP"/>
    <s v="2.48 m"/>
    <m/>
    <m/>
    <s v="mslv8o74467"/>
    <m/>
  </r>
  <r>
    <s v="101855-pb06"/>
    <s v="78422.24"/>
    <x v="22"/>
    <s v="Markt 18, 2801 JH Gouda, Nederland"/>
    <n v="52011712"/>
    <n v="4711265"/>
    <m/>
    <m/>
    <s v="-0.341 m NAP"/>
    <s v="-0.454 m NAP"/>
    <s v="2.48 m"/>
    <m/>
    <m/>
    <s v="mslv8o74423"/>
    <m/>
  </r>
  <r>
    <s v="101889-01"/>
    <n v="101889"/>
    <x v="23"/>
    <s v="Herpstraat 2, 2801 CR Gouda, Nederland"/>
    <n v="52014126"/>
    <n v="4708344"/>
    <m/>
    <m/>
    <s v="-0.5 m NAP"/>
    <s v="-0.6 m NAP"/>
    <s v="2.28 m"/>
    <m/>
    <m/>
    <s v="mslv8p26934"/>
    <m/>
  </r>
  <r>
    <s v="101889-02"/>
    <n v="101889"/>
    <x v="23"/>
    <s v="Nieuwehaven 24, 2801 EA Gouda, Nederland"/>
    <n v="52013924"/>
    <n v="4708513"/>
    <m/>
    <m/>
    <s v="-0.815 m NAP"/>
    <s v="-0.9 m NAP"/>
    <s v="2.2 m"/>
    <m/>
    <m/>
    <s v="mslv8p27101"/>
    <m/>
  </r>
  <r>
    <s v="101889-03"/>
    <n v="101889"/>
    <x v="23"/>
    <s v="Kleiwegstraat 40, 2801 GM Gouda, Nederland"/>
    <n v="52013932"/>
    <n v="4708771"/>
    <m/>
    <m/>
    <s v="-0.014 m NAP"/>
    <s v="-0.2 m NAP"/>
    <s v="2.17 m"/>
    <m/>
    <m/>
    <s v="mslv8p26919"/>
    <m/>
  </r>
  <r>
    <s v="101889-04"/>
    <n v="101889"/>
    <x v="23"/>
    <s v="Nieuwehaven 11, 2801 CS Gouda, Nederland"/>
    <n v="52013781"/>
    <n v="4708553"/>
    <m/>
    <m/>
    <s v="-0.323 m NAP"/>
    <s v="-0.462 m NAP"/>
    <s v="2.02 m"/>
    <m/>
    <m/>
    <s v="mslv8p26933"/>
    <m/>
  </r>
  <r>
    <s v="1-1.00"/>
    <s v="BOR"/>
    <x v="24"/>
    <s v="Eline Verestraat 1, 2801SW Gouda"/>
    <m/>
    <m/>
    <s v="Bloemendaal"/>
    <s v="-2,22m"/>
    <n v="-1.68"/>
    <n v="-1.78"/>
    <n v="2.37"/>
    <n v="0.65"/>
    <n v="2.37"/>
    <s v="ja"/>
    <m/>
  </r>
  <r>
    <s v="1-1.01h"/>
    <s v="BOR"/>
    <x v="24"/>
    <s v="van Swietenstraat 19, 2801AH Gouda"/>
    <s v="52.014392,4.704343"/>
    <s v="108122,447557"/>
    <s v="Bloemendaal"/>
    <s v="-2,22m"/>
    <n v="-2.0699999999999998"/>
    <n v="-2.1800000000000002"/>
    <n v="2.38"/>
    <n v="1.38"/>
    <n v="2.38"/>
    <s v="ja"/>
    <m/>
  </r>
  <r>
    <s v="1-1.02"/>
    <s v="BOR"/>
    <x v="24"/>
    <s v="Kattensingel 22a, 2801CA Gouda"/>
    <s v="52.012945,4.704307"/>
    <s v="108118,447396"/>
    <s v="Overgangsgebied"/>
    <s v="-"/>
    <n v="-0.36099999999999999"/>
    <n v="-0.46"/>
    <n v="2.76"/>
    <n v="1.76"/>
    <n v="2.76"/>
    <s v="ja"/>
    <m/>
  </r>
  <r>
    <s v="1-1.03"/>
    <s v="BOR"/>
    <x v="24"/>
    <s v="Crabethstraat 65, 2801AM Gouda"/>
    <s v="52.016264,4.706194"/>
    <s v="108251,447764"/>
    <s v="Overgangsgebied"/>
    <s v="-"/>
    <n v="-1.59"/>
    <n v="-1.77"/>
    <n v="1.32"/>
    <n v="0.32"/>
    <n v="1.32"/>
    <s v="ja"/>
    <m/>
  </r>
  <r>
    <s v="1-1.04"/>
    <s v="BOR"/>
    <x v="24"/>
    <s v="Nieuwehaven 159a, 2801CW Gouda"/>
    <m/>
    <m/>
    <s v="Binnenstad"/>
    <s v="-0,72m"/>
    <n v="-0.37"/>
    <n v="-0.53"/>
    <n v="2.5299999999999998"/>
    <n v="1.53"/>
    <n v="2.5299999999999998"/>
    <s v="ja"/>
    <m/>
  </r>
  <r>
    <s v="1-1.05"/>
    <s v="BOR"/>
    <x v="24"/>
    <s v="Turfmarkt 36b, 2801HB Gouda"/>
    <m/>
    <m/>
    <s v="Binnenstad"/>
    <s v="-0,72m"/>
    <n v="-0.12"/>
    <n v="-0.28000000000000003"/>
    <n v="1.62"/>
    <n v="0.62"/>
    <n v="1.62"/>
    <s v="ja"/>
    <m/>
  </r>
  <r>
    <s v="1-1.06"/>
    <s v="BOR"/>
    <x v="24"/>
    <s v="Nieuwe-Marktpassage 2, 2801HV Gouda"/>
    <m/>
    <m/>
    <s v="Binnenstad"/>
    <s v="-0,72m"/>
    <s v="-"/>
    <n v="-0.2"/>
    <n v="1.9"/>
    <n v="0.9"/>
    <n v="1.9"/>
    <s v="ja"/>
    <m/>
  </r>
  <r>
    <s v="1-1.07h"/>
    <s v="BOR"/>
    <x v="24"/>
    <s v="Raam 1, 2801VH Gouda"/>
    <s v="52.010583,4.704634"/>
    <s v="108138,447133"/>
    <s v="Binnenstad"/>
    <s v="-0,72m"/>
    <n v="-0.01"/>
    <n v="-0.13"/>
    <n v="1.95"/>
    <n v="0.95"/>
    <n v="1.95"/>
    <s v="ja"/>
    <m/>
  </r>
  <r>
    <s v="1-1.08"/>
    <s v="BOR"/>
    <x v="24"/>
    <s v="Lange Groenendaal 60, 2801LT Gouda"/>
    <s v="52.010901,4.708271"/>
    <s v="108388,447166"/>
    <s v="Binnenstad"/>
    <s v="-0,72m"/>
    <n v="-0.53"/>
    <n v="-0.69"/>
    <n v="1.26"/>
    <n v="0.26"/>
    <n v="1.26"/>
    <s v="ja"/>
    <m/>
  </r>
  <r>
    <s v="1-1.09"/>
    <s v="BOR"/>
    <x v="24"/>
    <s v="Markt 1, 2801JG Gouda"/>
    <s v="52.011769,4.710749"/>
    <s v="108559,447261"/>
    <s v="Overgangsgebied"/>
    <s v="-"/>
    <n v="0.14000000000000001"/>
    <n v="-0.01"/>
    <n v="1.52"/>
    <n v="0.52"/>
    <n v="1.52"/>
    <s v="ja"/>
    <m/>
  </r>
  <r>
    <s v="1-1.10"/>
    <s v="BOR"/>
    <x v="24"/>
    <s v="Lange Tiendeweg 68, 2801KK Gouda"/>
    <m/>
    <m/>
    <s v="Binnenstad"/>
    <s v="-0,72m"/>
    <n v="-0.26"/>
    <n v="-0.37"/>
    <n v="1.66"/>
    <n v="0.66"/>
    <n v="1.66"/>
    <s v="ja"/>
    <m/>
  </r>
  <r>
    <s v="1-1.11"/>
    <s v="BOR"/>
    <x v="24"/>
    <s v="Lange Willemsteeg 12, 2801WC Gouda"/>
    <m/>
    <m/>
    <s v="Binnenstad"/>
    <s v="-0,72m"/>
    <n v="-0.31"/>
    <n v="-0.43"/>
    <n v="1.1000000000000001"/>
    <n v="0.1"/>
    <n v="1.1000000000000001"/>
    <s v="ja"/>
    <m/>
  </r>
  <r>
    <s v="1-1.12"/>
    <s v="BOR"/>
    <x v="24"/>
    <s v="Kuiperstraat 2, 2801NS Gouda"/>
    <m/>
    <m/>
    <s v="Overgangsgebied"/>
    <s v="-"/>
    <n v="0.33"/>
    <n v="0.16"/>
    <n v="1.82"/>
    <n v="0.82"/>
    <n v="1.82"/>
    <s v="ja"/>
    <m/>
  </r>
  <r>
    <s v="1-1.13"/>
    <s v="BOR"/>
    <x v="24"/>
    <s v="Molenwerf 7, 2801PP Gouda"/>
    <s v="52.010213,4.712214"/>
    <s v="108658,447087"/>
    <s v="Overgangsgebied"/>
    <s v="-"/>
    <n v="1.49"/>
    <n v="1.36"/>
    <n v="2.5099999999999998"/>
    <n v="1.51"/>
    <n v="2.5099999999999998"/>
    <s v="ja"/>
    <m/>
  </r>
  <r>
    <s v=" 1-1.134"/>
    <s v="BOR"/>
    <x v="24"/>
    <s v="Nieuwehaven, Gouda"/>
    <m/>
    <m/>
    <m/>
    <m/>
    <m/>
    <m/>
    <m/>
    <m/>
    <m/>
    <s v="ja"/>
    <m/>
  </r>
  <r>
    <s v=" 1-1.14"/>
    <s v="BOR"/>
    <x v="24"/>
    <s v="Peperstraat, Gouda"/>
    <m/>
    <m/>
    <m/>
    <m/>
    <m/>
    <m/>
    <m/>
    <m/>
    <m/>
    <s v="ja"/>
    <m/>
  </r>
  <r>
    <s v=" 1-1.15"/>
    <s v="BOR"/>
    <x v="24"/>
    <s v="Vijverstraat, Gouda"/>
    <m/>
    <m/>
    <m/>
    <m/>
    <m/>
    <m/>
    <m/>
    <m/>
    <m/>
    <s v="ja"/>
    <m/>
  </r>
  <r>
    <s v=" 1-1.16"/>
    <s v="BOR"/>
    <x v="24"/>
    <s v="Raam, Gouda"/>
    <m/>
    <m/>
    <m/>
    <m/>
    <m/>
    <m/>
    <m/>
    <m/>
    <m/>
    <s v="ja"/>
    <m/>
  </r>
  <r>
    <s v=" 1-1.17"/>
    <s v="BOR"/>
    <x v="24"/>
    <s v="Raam, Gouda"/>
    <m/>
    <m/>
    <m/>
    <m/>
    <m/>
    <m/>
    <m/>
    <m/>
    <m/>
    <s v="ja"/>
    <m/>
  </r>
  <r>
    <s v=" 1-1.18"/>
    <s v="BOR"/>
    <x v="24"/>
    <s v="Raam, Gouda"/>
    <m/>
    <m/>
    <m/>
    <m/>
    <m/>
    <m/>
    <m/>
    <m/>
    <m/>
    <s v="ja"/>
    <m/>
  </r>
  <r>
    <s v=" 1-1.19"/>
    <s v="BOR"/>
    <x v="24"/>
    <s v="van Strijenstraat, Gouda"/>
    <m/>
    <m/>
    <m/>
    <m/>
    <m/>
    <m/>
    <m/>
    <m/>
    <m/>
    <s v="ja"/>
    <m/>
  </r>
  <r>
    <s v=" 1-1.20"/>
    <s v="BOR"/>
    <x v="24"/>
    <s v="Turfmarkt, Gouda"/>
    <m/>
    <m/>
    <m/>
    <m/>
    <m/>
    <m/>
    <m/>
    <m/>
    <m/>
    <s v="ja"/>
    <m/>
  </r>
  <r>
    <s v=" 1-1.21"/>
    <s v="BOR"/>
    <x v="24"/>
    <s v="Turfmarkt , Gouda"/>
    <m/>
    <m/>
    <m/>
    <m/>
    <m/>
    <m/>
    <m/>
    <m/>
    <m/>
    <s v="ja"/>
    <m/>
  </r>
  <r>
    <s v=" 1-1.22"/>
    <s v="BOR"/>
    <x v="24"/>
    <s v="Regentesseplantsoen, Gouda"/>
    <m/>
    <m/>
    <m/>
    <m/>
    <m/>
    <m/>
    <m/>
    <m/>
    <m/>
    <s v="ja"/>
    <m/>
  </r>
  <r>
    <s v=" 1-1.23"/>
    <s v="BOR"/>
    <x v="24"/>
    <s v="Lage Gouwe, Gouda"/>
    <m/>
    <m/>
    <m/>
    <m/>
    <m/>
    <m/>
    <m/>
    <m/>
    <m/>
    <s v="ja"/>
    <m/>
  </r>
  <r>
    <s v=" 1-1.3141"/>
    <s v="BOR"/>
    <x v="24"/>
    <s v="Piersonweg, Gouda"/>
    <m/>
    <m/>
    <m/>
    <m/>
    <m/>
    <m/>
    <m/>
    <m/>
    <m/>
    <s v="ja"/>
    <m/>
  </r>
  <r>
    <s v="2-1.03h"/>
    <s v="BOR"/>
    <x v="24"/>
    <s v="Nijverheidsstraat 10, 2802AL Gouda"/>
    <m/>
    <m/>
    <s v="Spruit hoog"/>
    <s v="-0,62m"/>
    <n v="-0.26"/>
    <n v="-0.37"/>
    <n v="2.2999999999999998"/>
    <n v="1.3"/>
    <n v="2.2999999999999998"/>
    <s v="ja"/>
    <m/>
  </r>
  <r>
    <s v="2-1.04h"/>
    <s v="BOR"/>
    <x v="24"/>
    <s v="Onder de Boompjes 137, 2802AT Gouda"/>
    <m/>
    <m/>
    <s v="Korte Akkeren"/>
    <s v="-2,39m"/>
    <n v="-0.37"/>
    <n v="-0.49"/>
    <n v="2.85"/>
    <n v="1.85"/>
    <n v="2.85"/>
    <s v="ja"/>
    <m/>
  </r>
  <r>
    <s v="2-1.05"/>
    <s v="BOR"/>
    <x v="24"/>
    <s v="Onder de Boompjes 88, 2802AW Gouda"/>
    <s v="52.011318,4.696612"/>
    <s v="107588,447220"/>
    <s v="Korte Akkeren"/>
    <s v="-2,39m"/>
    <n v="-0.24"/>
    <n v="-0.4"/>
    <n v="1.66"/>
    <n v="0.66"/>
    <n v="1.66"/>
    <s v="ja"/>
    <m/>
  </r>
  <r>
    <s v="2-1.06h"/>
    <s v="BOR"/>
    <x v="24"/>
    <s v="Vogelplein 24, 2802CH Gouda"/>
    <m/>
    <m/>
    <s v="Korte Akkeren"/>
    <s v="-2,39m"/>
    <n v="-1.79"/>
    <n v="-1.93"/>
    <n v="2.41"/>
    <n v="1.41"/>
    <n v="2.41"/>
    <s v="ja"/>
    <m/>
  </r>
  <r>
    <s v=" 2-1.07h"/>
    <s v="BOR"/>
    <x v="24"/>
    <s v="Onder de Boompjes, Gouda"/>
    <m/>
    <m/>
    <m/>
    <m/>
    <m/>
    <m/>
    <m/>
    <m/>
    <m/>
    <s v="ja"/>
    <m/>
  </r>
  <r>
    <s v=" 2-1.08"/>
    <s v="BOR"/>
    <x v="24"/>
    <s v="Reigerstraat, Gouda"/>
    <m/>
    <m/>
    <m/>
    <m/>
    <m/>
    <m/>
    <m/>
    <m/>
    <m/>
    <s v="ja"/>
    <m/>
  </r>
  <r>
    <s v=" 2-1.09h"/>
    <s v="BOR"/>
    <x v="24"/>
    <s v="Koningin Wilhelminaweg, Gouda"/>
    <m/>
    <m/>
    <m/>
    <m/>
    <m/>
    <m/>
    <m/>
    <m/>
    <m/>
    <s v="ja"/>
    <m/>
  </r>
  <r>
    <s v=" 2-1.10h"/>
    <s v="BOR"/>
    <x v="24"/>
    <s v="Bockenbergstraat, Gouda"/>
    <m/>
    <m/>
    <m/>
    <m/>
    <m/>
    <m/>
    <m/>
    <m/>
    <m/>
    <s v="ja"/>
    <m/>
  </r>
  <r>
    <s v=" 2-1.11h"/>
    <s v="BOR"/>
    <x v="24"/>
    <s v="Klimopstraat, Gouda"/>
    <m/>
    <m/>
    <m/>
    <m/>
    <m/>
    <m/>
    <m/>
    <m/>
    <m/>
    <s v="ja"/>
    <m/>
  </r>
  <r>
    <s v=" 2-1.12h"/>
    <s v="BOR"/>
    <x v="24"/>
    <s v="Veerstraat, Gouda"/>
    <m/>
    <m/>
    <m/>
    <m/>
    <m/>
    <m/>
    <m/>
    <m/>
    <m/>
    <s v="ja"/>
    <m/>
  </r>
  <r>
    <s v=" 2-1.13h"/>
    <s v="BOR"/>
    <x v="24"/>
    <s v="Kerkhoflaan, Gouda"/>
    <m/>
    <m/>
    <m/>
    <m/>
    <m/>
    <m/>
    <m/>
    <m/>
    <m/>
    <s v="ja"/>
    <m/>
  </r>
  <r>
    <s v=" 2-1.14h"/>
    <s v="BOR"/>
    <x v="24"/>
    <s v="Constantijn Huygensstraat, Gouda"/>
    <m/>
    <m/>
    <m/>
    <m/>
    <m/>
    <m/>
    <m/>
    <m/>
    <m/>
    <s v="ja"/>
    <m/>
  </r>
  <r>
    <s v=" 2-1.15h"/>
    <s v="BOR"/>
    <x v="24"/>
    <s v="P.C. Hooftstraat, Gouda"/>
    <m/>
    <m/>
    <m/>
    <m/>
    <m/>
    <m/>
    <m/>
    <m/>
    <m/>
    <s v="ja"/>
    <m/>
  </r>
  <r>
    <s v=" 2-1.16h"/>
    <s v="BOR"/>
    <x v="24"/>
    <s v="Koningin Wilhelminaweg, Gouda"/>
    <m/>
    <m/>
    <m/>
    <m/>
    <m/>
    <m/>
    <m/>
    <m/>
    <m/>
    <s v="ja"/>
    <m/>
  </r>
  <r>
    <s v=" 2-1.17h"/>
    <s v="BOR"/>
    <x v="24"/>
    <s v="Tollensstraat, Gouda"/>
    <m/>
    <m/>
    <m/>
    <m/>
    <m/>
    <m/>
    <m/>
    <m/>
    <m/>
    <s v="ja"/>
    <m/>
  </r>
  <r>
    <s v=" 2-1.18h"/>
    <s v="BOR"/>
    <x v="24"/>
    <s v="H.J.A.M. Schaepmanstraat, Gouda"/>
    <m/>
    <m/>
    <m/>
    <m/>
    <m/>
    <m/>
    <m/>
    <m/>
    <m/>
    <s v="ja"/>
    <m/>
  </r>
  <r>
    <s v=" 2-1.19"/>
    <s v="BOR"/>
    <x v="24"/>
    <s v="Vossiusstraat, Gouda"/>
    <m/>
    <m/>
    <m/>
    <m/>
    <m/>
    <m/>
    <m/>
    <m/>
    <m/>
    <s v="ja"/>
    <m/>
  </r>
  <r>
    <s v=" 2-1.20h2"/>
    <s v="BOR"/>
    <x v="24"/>
    <s v="Hoefbladstraat, Gouda"/>
    <m/>
    <m/>
    <m/>
    <m/>
    <m/>
    <m/>
    <m/>
    <m/>
    <m/>
    <s v="ja"/>
    <m/>
  </r>
  <r>
    <s v="3-1.00"/>
    <s v="BOR"/>
    <x v="24"/>
    <s v="Mercatorsingel 42, 2803ER Gouda"/>
    <m/>
    <m/>
    <s v="Bloemendaal"/>
    <s v="-2,22m"/>
    <n v="-1.6166"/>
    <n v="-1.6910000000000001"/>
    <n v="3"/>
    <n v="2"/>
    <n v="3"/>
    <s v="ja"/>
    <m/>
  </r>
  <r>
    <s v="3-1.01"/>
    <s v="BOR"/>
    <x v="24"/>
    <s v="Venkelgaarde 2, 2803RL Gouda"/>
    <m/>
    <m/>
    <s v="Bloemendaal"/>
    <s v="-2,22m"/>
    <n v="-1.4694"/>
    <n v="-1.5367999999999999"/>
    <n v="3"/>
    <n v="2"/>
    <n v="3"/>
    <s v="ja"/>
    <m/>
  </r>
  <r>
    <s v="3-1.02"/>
    <s v="BOR"/>
    <x v="24"/>
    <s v="Lindelaan 3, 2803SH Gouda"/>
    <m/>
    <m/>
    <s v="Bloemendaal"/>
    <s v="-2,22m"/>
    <n v="-1.8194999999999999"/>
    <n v="-1.8522000000000001"/>
    <n v="3"/>
    <n v="2"/>
    <n v="3"/>
    <s v="ja"/>
    <m/>
  </r>
  <r>
    <s v=" 3-1.03"/>
    <s v="BOR"/>
    <x v="24"/>
    <s v="Abel Tasmanlaan, Gouda"/>
    <m/>
    <m/>
    <m/>
    <m/>
    <m/>
    <m/>
    <m/>
    <m/>
    <m/>
    <s v="ja"/>
    <m/>
  </r>
  <r>
    <s v=" 4-1.00"/>
    <s v="BOR"/>
    <x v="24"/>
    <s v="Francisca Hoeve, Gouda"/>
    <m/>
    <m/>
    <m/>
    <m/>
    <m/>
    <m/>
    <m/>
    <m/>
    <m/>
    <s v="ja"/>
    <m/>
  </r>
  <r>
    <s v=" 4-1.01"/>
    <s v="BOR"/>
    <x v="24"/>
    <s v="Veenzoom, Gouda"/>
    <m/>
    <m/>
    <m/>
    <m/>
    <m/>
    <m/>
    <m/>
    <m/>
    <m/>
    <s v="ja"/>
    <m/>
  </r>
  <r>
    <s v=" 4-1.02"/>
    <s v="BOR"/>
    <x v="24"/>
    <s v="Solingenstraat, Gouda"/>
    <m/>
    <m/>
    <m/>
    <m/>
    <m/>
    <m/>
    <m/>
    <m/>
    <m/>
    <s v="ja"/>
    <m/>
  </r>
  <r>
    <s v=" 5-1.04"/>
    <s v="BOR"/>
    <x v="24"/>
    <s v="P.C. Bothstraat, Gouda"/>
    <m/>
    <m/>
    <m/>
    <m/>
    <m/>
    <m/>
    <m/>
    <m/>
    <m/>
    <s v="ja"/>
    <m/>
  </r>
  <r>
    <s v=" 5-1.05h"/>
    <s v="BOR"/>
    <x v="24"/>
    <s v="Graaf van Bloisstraat, Gouda"/>
    <m/>
    <m/>
    <m/>
    <m/>
    <m/>
    <m/>
    <m/>
    <m/>
    <m/>
    <s v="ja"/>
    <m/>
  </r>
  <r>
    <s v=" 5-1.06"/>
    <s v="BOR"/>
    <x v="24"/>
    <s v="van Henegouwenstraat, Gouda"/>
    <m/>
    <m/>
    <m/>
    <m/>
    <m/>
    <m/>
    <m/>
    <m/>
    <m/>
    <s v="ja"/>
    <m/>
  </r>
  <r>
    <s v=" 5-1.07h"/>
    <s v="BOR"/>
    <x v="24"/>
    <s v="Frederik Hendriklaan, Gouda"/>
    <m/>
    <m/>
    <m/>
    <m/>
    <m/>
    <m/>
    <m/>
    <m/>
    <m/>
    <s v="ja"/>
    <m/>
  </r>
  <r>
    <s v=" 5-1.08"/>
    <s v="BOR"/>
    <x v="24"/>
    <s v="Graaf Hendrikstraat, Gouda"/>
    <m/>
    <m/>
    <m/>
    <m/>
    <m/>
    <m/>
    <m/>
    <m/>
    <m/>
    <s v="ja"/>
    <m/>
  </r>
  <r>
    <s v=" 5-1.09h"/>
    <s v="BOR"/>
    <x v="24"/>
    <s v="Sophiastraat, Gouda"/>
    <m/>
    <m/>
    <m/>
    <m/>
    <m/>
    <m/>
    <m/>
    <m/>
    <m/>
    <s v="ja"/>
    <m/>
  </r>
  <r>
    <s v=" 5-1.10h"/>
    <s v="BOR"/>
    <x v="24"/>
    <s v="Graaf Florisweg, Gouda"/>
    <m/>
    <m/>
    <m/>
    <m/>
    <m/>
    <m/>
    <m/>
    <m/>
    <m/>
    <s v="ja"/>
    <m/>
  </r>
  <r>
    <s v=" 5-1.11"/>
    <s v="BOR"/>
    <x v="24"/>
    <s v="Warmoezierskade, Gouda"/>
    <m/>
    <m/>
    <m/>
    <m/>
    <m/>
    <m/>
    <m/>
    <m/>
    <m/>
    <s v="ja"/>
    <m/>
  </r>
  <r>
    <s v=" 5-1.12h"/>
    <s v="BOR"/>
    <x v="24"/>
    <s v="Burgvlietkade, Gouda"/>
    <m/>
    <m/>
    <m/>
    <m/>
    <m/>
    <m/>
    <m/>
    <m/>
    <m/>
    <s v="ja"/>
    <m/>
  </r>
  <r>
    <s v=" 5-1.14"/>
    <s v="BOR"/>
    <x v="24"/>
    <s v="Wethouder Venteweg, Gouda"/>
    <m/>
    <m/>
    <m/>
    <m/>
    <m/>
    <m/>
    <m/>
    <m/>
    <m/>
    <s v="ja"/>
    <m/>
  </r>
  <r>
    <s v="5-1.16"/>
    <s v="BOR"/>
    <x v="24"/>
    <s v="Tristanstraat 20, 2805VC Gouda"/>
    <s v="52.017551,4.725477"/>
    <s v="109576,447895"/>
    <s v="Willens A+B"/>
    <s v="-1,97m"/>
    <n v="-1.57"/>
    <n v="-1.64"/>
    <n v="1.35"/>
    <n v="0.35"/>
    <n v="1.35"/>
    <s v="ja"/>
    <m/>
  </r>
  <r>
    <s v=" 5-1.17a"/>
    <s v="BOR"/>
    <x v="24"/>
    <s v="Burgvlietkade , Gouda"/>
    <m/>
    <m/>
    <m/>
    <m/>
    <m/>
    <m/>
    <m/>
    <m/>
    <m/>
    <s v="ja"/>
    <m/>
  </r>
  <r>
    <s v="5-1.19"/>
    <s v="BOR"/>
    <x v="24"/>
    <s v="Wethouder Venteweg 26, 2805JP Gouda"/>
    <s v="52.019489,4.722262"/>
    <s v="109357.3,448112.6"/>
    <s v="Willens A+B"/>
    <s v="-1,97m"/>
    <n v="-1.46"/>
    <n v="-1.5"/>
    <n v="1.88"/>
    <n v="0.88"/>
    <n v="1.88"/>
    <s v="ja"/>
    <m/>
  </r>
  <r>
    <s v="5-1.22"/>
    <s v="BOR"/>
    <x v="24"/>
    <s v="Wethouder Venteweg 190, 2805JV Gouda"/>
    <s v="52.024638,4.720857"/>
    <s v="109266.1,448686.4"/>
    <s v="Willens A+B"/>
    <s v="-1,97m"/>
    <n v="-1.42"/>
    <n v="-1.49"/>
    <n v="2.4"/>
    <n v="1.4"/>
    <n v="2.4"/>
    <s v="ja"/>
    <m/>
  </r>
  <r>
    <s v=" 5-1.24"/>
    <s v="BOR"/>
    <x v="24"/>
    <s v="Tunnelhof, Gouda"/>
    <m/>
    <m/>
    <m/>
    <m/>
    <m/>
    <m/>
    <m/>
    <m/>
    <m/>
    <s v="ja"/>
    <m/>
  </r>
  <r>
    <s v=" 5-1.25"/>
    <s v="BOR"/>
    <x v="24"/>
    <s v="Statensingel , Gouda"/>
    <m/>
    <m/>
    <m/>
    <m/>
    <m/>
    <m/>
    <m/>
    <m/>
    <m/>
    <s v="ja"/>
    <m/>
  </r>
  <r>
    <s v=" 5-1.26"/>
    <s v="BOR"/>
    <x v="24"/>
    <s v="van Hogendorpplein , Gouda"/>
    <m/>
    <m/>
    <m/>
    <m/>
    <m/>
    <m/>
    <m/>
    <m/>
    <m/>
    <s v="ja"/>
    <m/>
  </r>
  <r>
    <s v=" 5-1.27"/>
    <s v="BOR"/>
    <x v="24"/>
    <s v="Marga Klompépassage, Gouda"/>
    <m/>
    <m/>
    <m/>
    <m/>
    <m/>
    <m/>
    <m/>
    <m/>
    <m/>
    <s v="ja"/>
    <m/>
  </r>
  <r>
    <s v=" 5-1.28"/>
    <s v="BOR"/>
    <x v="24"/>
    <s v="Graaf Florisweg, Gouda"/>
    <m/>
    <m/>
    <m/>
    <m/>
    <m/>
    <m/>
    <m/>
    <m/>
    <m/>
    <s v="ja"/>
    <m/>
  </r>
  <r>
    <s v=" 5-1.29"/>
    <s v="BOR"/>
    <x v="24"/>
    <s v="Graaf Florisweg, Gouda"/>
    <m/>
    <m/>
    <m/>
    <m/>
    <m/>
    <m/>
    <m/>
    <m/>
    <m/>
    <s v="ja"/>
    <m/>
  </r>
  <r>
    <s v=" 5-1.30"/>
    <s v="BOR"/>
    <x v="24"/>
    <s v="Graaf Florisweg, Gouda"/>
    <m/>
    <m/>
    <m/>
    <m/>
    <m/>
    <m/>
    <m/>
    <m/>
    <m/>
    <s v="ja"/>
    <m/>
  </r>
  <r>
    <s v="5-1.31"/>
    <s v="BOR"/>
    <x v="24"/>
    <s v="Vuurvlinderstraat 9, 2805KR Gouda"/>
    <n v="52016465002"/>
    <n v="4736507962"/>
    <s v="Willens C"/>
    <s v="-2,12m"/>
    <n v="-1.2757000000000001"/>
    <n v="-1.3436999999999999"/>
    <n v="3"/>
    <n v="2"/>
    <n v="3"/>
    <s v="ja"/>
    <m/>
  </r>
  <r>
    <s v=" 6-1.00h"/>
    <s v="BOR"/>
    <x v="24"/>
    <s v="Elizabeth Wolffstraat, Gouda"/>
    <m/>
    <m/>
    <m/>
    <m/>
    <m/>
    <m/>
    <m/>
    <m/>
    <m/>
    <s v="ja"/>
    <m/>
  </r>
  <r>
    <s v="6-1.01h"/>
    <s v="BOR"/>
    <x v="24"/>
    <s v="Eerste Hieronymus van Alphenstraat 27, 2806PA Gouda"/>
    <m/>
    <m/>
    <s v="Bloemendaal"/>
    <s v="-2,22m"/>
    <n v="-1.17"/>
    <n v="-1.2949999999999999"/>
    <n v="2.86"/>
    <n v="1.86"/>
    <n v="2.86"/>
    <s v="ja"/>
    <m/>
  </r>
  <r>
    <s v="6-1.02"/>
    <s v="BOR"/>
    <x v="24"/>
    <s v="Cornelis Ketelstraat 17, 2806SK Gouda"/>
    <m/>
    <m/>
    <s v="Bloemendaal"/>
    <s v="-2,22m"/>
    <n v="-1.5"/>
    <n v="-1.62"/>
    <n v="2.36"/>
    <n v="1.36"/>
    <n v="2.36"/>
    <s v="ja"/>
    <m/>
  </r>
  <r>
    <s v="6-1.03"/>
    <s v="BOR"/>
    <x v="24"/>
    <s v="Boelekade 161, 2806AH Gouda"/>
    <s v="52.014671,4.713647"/>
    <s v="108761,447582"/>
    <s v="Bloemendaal"/>
    <s v="-2,22m"/>
    <n v="-1.58"/>
    <n v="-1.6"/>
    <n v="2.7"/>
    <n v="1.7"/>
    <n v="2.7"/>
    <s v="ja"/>
    <m/>
  </r>
  <r>
    <s v=" 6-1.05"/>
    <s v="BOR"/>
    <x v="24"/>
    <s v="Kolfwetering, Gouda"/>
    <m/>
    <m/>
    <m/>
    <m/>
    <m/>
    <m/>
    <m/>
    <m/>
    <m/>
    <s v="ja"/>
    <m/>
  </r>
  <r>
    <s v=" 6-1.06"/>
    <s v="BOR"/>
    <x v="24"/>
    <s v="Zoutmanplein, Gouda"/>
    <m/>
    <m/>
    <m/>
    <m/>
    <m/>
    <m/>
    <m/>
    <m/>
    <m/>
    <s v="ja"/>
    <m/>
  </r>
  <r>
    <s v=" 6-1.09"/>
    <s v="BOR"/>
    <x v="24"/>
    <s v="Zoutmanstraat, Gouda"/>
    <m/>
    <m/>
    <m/>
    <m/>
    <m/>
    <m/>
    <m/>
    <m/>
    <m/>
    <s v="ja"/>
    <m/>
  </r>
  <r>
    <s v=" 6-1.11h"/>
    <s v="BOR"/>
    <x v="24"/>
    <s v="IJssellaan, Gouda"/>
    <m/>
    <m/>
    <m/>
    <m/>
    <m/>
    <m/>
    <m/>
    <m/>
    <m/>
    <s v="ja"/>
    <m/>
  </r>
  <r>
    <s v=" 6-1.12h"/>
    <s v="BOR"/>
    <x v="24"/>
    <s v="F.W. Reitzstraat, Gouda"/>
    <m/>
    <m/>
    <m/>
    <m/>
    <m/>
    <m/>
    <m/>
    <m/>
    <m/>
    <s v="ja"/>
    <m/>
  </r>
  <r>
    <s v=" 6-1.13"/>
    <s v="BOR"/>
    <x v="24"/>
    <s v="Christiaan de Wetstraat, Gouda"/>
    <m/>
    <m/>
    <m/>
    <m/>
    <m/>
    <m/>
    <m/>
    <m/>
    <m/>
    <s v="ja"/>
    <m/>
  </r>
  <r>
    <s v=" 6-1.20h"/>
    <s v="BOR"/>
    <x v="24"/>
    <s v="Rhijnvis Feithstraat, Gouda"/>
    <m/>
    <m/>
    <m/>
    <m/>
    <m/>
    <m/>
    <m/>
    <m/>
    <m/>
    <s v="ja"/>
    <m/>
  </r>
  <r>
    <s v=" 6-1.21h"/>
    <s v="BOR"/>
    <x v="24"/>
    <s v="Joubertstraat, Gouda"/>
    <m/>
    <m/>
    <m/>
    <m/>
    <m/>
    <m/>
    <m/>
    <m/>
    <m/>
    <s v="ja"/>
    <m/>
  </r>
  <r>
    <s v=" 6-1.22h"/>
    <s v="BOR"/>
    <x v="24"/>
    <s v="Joubertstraat, Gouda"/>
    <m/>
    <m/>
    <m/>
    <m/>
    <m/>
    <m/>
    <m/>
    <m/>
    <m/>
    <s v="ja"/>
    <m/>
  </r>
  <r>
    <s v=" 6-1.23"/>
    <s v="BOR"/>
    <x v="24"/>
    <s v="Sint Josephstraat, Gouda"/>
    <m/>
    <m/>
    <m/>
    <m/>
    <m/>
    <m/>
    <m/>
    <m/>
    <m/>
    <s v="ja"/>
    <m/>
  </r>
  <r>
    <s v=" 6-1.24"/>
    <s v="BOR"/>
    <x v="24"/>
    <s v="Tweede Hieronymus van Alphenstraat, Gouda"/>
    <m/>
    <m/>
    <m/>
    <m/>
    <m/>
    <m/>
    <m/>
    <m/>
    <m/>
    <s v="ja"/>
    <m/>
  </r>
  <r>
    <s v="6-1.25"/>
    <s v="BOR"/>
    <x v="24"/>
    <s v="Schweitzerplein 15, 2806ZR Gouda"/>
    <m/>
    <m/>
    <s v="Willens A+B"/>
    <s v="-1,97m"/>
    <n v="-1.3868"/>
    <n v="-1.4415"/>
    <n v="3"/>
    <n v="2"/>
    <n v="3"/>
    <s v="ja"/>
    <m/>
  </r>
  <r>
    <s v="6-1.26"/>
    <s v="BOR"/>
    <x v="24"/>
    <s v="Verzetslaan 2, 2806MK Gouda"/>
    <m/>
    <m/>
    <s v="Willens A+B"/>
    <s v="-1,97m"/>
    <n v="-1.2737000000000001"/>
    <n v="-1.4111"/>
    <n v="3"/>
    <n v="2"/>
    <n v="3"/>
    <s v="ja"/>
    <m/>
  </r>
  <r>
    <s v=" 6-1.27"/>
    <s v="BOR"/>
    <x v="24"/>
    <s v="von Suttnerstraat, Gouda"/>
    <m/>
    <m/>
    <m/>
    <m/>
    <m/>
    <m/>
    <m/>
    <m/>
    <m/>
    <s v="ja"/>
    <m/>
  </r>
  <r>
    <s v=" 6-1.28"/>
    <s v="BOR"/>
    <x v="24"/>
    <s v="von Suttnerstraat, Gouda"/>
    <m/>
    <m/>
    <m/>
    <m/>
    <m/>
    <m/>
    <m/>
    <m/>
    <m/>
    <s v="ja"/>
    <m/>
  </r>
  <r>
    <s v="7-1.00"/>
    <s v="BOR"/>
    <x v="24"/>
    <s v="Karel Lotsystraat 30, 2807BZ Gouda"/>
    <n v="52009053247"/>
    <n v="4739208465"/>
    <s v="Willens A+B"/>
    <s v="-1,97m"/>
    <n v="-1.4474"/>
    <n v="-1.526"/>
    <n v="3"/>
    <n v="2"/>
    <n v="3"/>
    <s v="ja"/>
    <m/>
  </r>
  <r>
    <s v="7-1.01"/>
    <s v="BOR"/>
    <x v="24"/>
    <s v="Geerpolderweg 2, 2807LS Gouda"/>
    <n v="52006889228"/>
    <n v="4750313216"/>
    <s v="Willens"/>
    <s v="-1,97m"/>
    <n v="-1.3027"/>
    <n v="-1.4374"/>
    <n v="3"/>
    <n v="2"/>
    <n v="3"/>
    <s v="ja"/>
    <m/>
  </r>
  <r>
    <s v="7-1.02"/>
    <s v="BOR"/>
    <x v="24"/>
    <s v="van Dethstraat 30, 2807RS Gouda"/>
    <n v="52004232725"/>
    <n v="4754632691"/>
    <s v="Willens"/>
    <s v="-1,97m"/>
    <n v="-1.5783"/>
    <n v="-1.7107000000000001"/>
    <n v="3"/>
    <n v="2"/>
    <n v="3"/>
    <s v="ja"/>
    <m/>
  </r>
  <r>
    <s v="9-1.00"/>
    <s v="BOR"/>
    <x v="24"/>
    <s v="Rosarium 9, 2809TA Gouda"/>
    <n v="52003887629"/>
    <n v="4681785434"/>
    <s v="Zuidplas - Bolwerk"/>
    <s v="-5,50m"/>
    <n v="-4.359"/>
    <n v="-4.4181999999999997"/>
    <n v="3"/>
    <n v="2"/>
    <n v="3"/>
    <s v="ja"/>
    <m/>
  </r>
  <r>
    <s v="9-1.01"/>
    <s v="BOR"/>
    <x v="24"/>
    <s v="Schoklandplantsoen 49, 2809SL Gouda"/>
    <n v="52002010800"/>
    <n v="4686593844"/>
    <s v="Zuidplas - Bolwerk"/>
    <s v="-5,50m"/>
    <n v="-4.4555999999999996"/>
    <n v="-4.5381"/>
    <n v="3"/>
    <n v="2"/>
    <n v="3"/>
    <s v="ja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7">
  <r>
    <x v="0"/>
    <x v="0"/>
    <x v="0"/>
    <s v="Tweede Kade 80, 2806 PT Gouda"/>
    <x v="0"/>
  </r>
  <r>
    <x v="1"/>
    <x v="0"/>
    <x v="0"/>
    <s v="Tweede Kade 56, 2806 PT Gouda"/>
    <x v="0"/>
  </r>
  <r>
    <x v="2"/>
    <x v="0"/>
    <x v="0"/>
    <s v="Eerste Kade 43, 2806 PL Gouda"/>
    <x v="0"/>
  </r>
  <r>
    <x v="3"/>
    <x v="0"/>
    <x v="0"/>
    <s v="Tweede Kade 25, 2806 PR Gouda"/>
    <x v="0"/>
  </r>
  <r>
    <x v="4"/>
    <x v="0"/>
    <x v="0"/>
    <s v="Rhijnvis Feithstraat 14, 2806 RH Gouda"/>
    <x v="0"/>
  </r>
  <r>
    <x v="5"/>
    <x v="0"/>
    <x v="0"/>
    <s v="Noothoven van Goorstraat 49, 2806 RD Gouda"/>
    <x v="0"/>
  </r>
  <r>
    <x v="6"/>
    <x v="0"/>
    <x v="0"/>
    <s v="Willem Tombergstraat 60 1, 2806 SJ Gouda"/>
    <x v="0"/>
  </r>
  <r>
    <x v="7"/>
    <x v="0"/>
    <x v="0"/>
    <s v="Adriaen Gerridsz de Vrijestraat 22, 2806 SP Gouda"/>
    <x v="0"/>
  </r>
  <r>
    <x v="8"/>
    <x v="0"/>
    <x v="0"/>
    <s v="Cornelis Ketelstraat 13, 2806 SK Gouda"/>
    <x v="0"/>
  </r>
  <r>
    <x v="9"/>
    <x v="0"/>
    <x v="0"/>
    <s v="1e Hieronymus van Alphenstraat 1, 2806 PA Gouda"/>
    <x v="0"/>
  </r>
  <r>
    <x v="10"/>
    <x v="0"/>
    <x v="0"/>
    <s v="Elizabeth Wolffstraat 5, 2806 PJ Gouda"/>
    <x v="0"/>
  </r>
  <r>
    <x v="11"/>
    <x v="0"/>
    <x v="0"/>
    <s v="Noothoven van Goorstraat 11E, 2806 RA Gouda"/>
    <x v="0"/>
  </r>
  <r>
    <x v="12"/>
    <x v="0"/>
    <x v="0"/>
    <s v="Jan van der Heijdenstraat 29, 2806 AP Gouda"/>
    <x v="0"/>
  </r>
  <r>
    <x v="13"/>
    <x v="0"/>
    <x v="0"/>
    <s v="Jan Luykenstraat 66, 2806 PH Gouda"/>
    <x v="0"/>
  </r>
  <r>
    <x v="14"/>
    <x v="0"/>
    <x v="0"/>
    <s v="Binnenkade 15, 2806 AZ Gouda"/>
    <x v="0"/>
  </r>
  <r>
    <x v="15"/>
    <x v="0"/>
    <x v="0"/>
    <s v="Eerste Kade 36, 2806 PN Gouda"/>
    <x v="0"/>
  </r>
  <r>
    <x v="16"/>
    <x v="0"/>
    <x v="0"/>
    <s v="Jan Verzwollestraat 6a, 2806 AN Gouda"/>
    <x v="0"/>
  </r>
  <r>
    <x v="17"/>
    <x v="0"/>
    <x v="0"/>
    <s v="Boelekade 21, 2806 AE Gouda"/>
    <x v="0"/>
  </r>
  <r>
    <x v="18"/>
    <x v="0"/>
    <x v="0"/>
    <s v="Boelekade 95, 2806 AG Gouda"/>
    <x v="0"/>
  </r>
  <r>
    <x v="19"/>
    <x v="0"/>
    <x v="0"/>
    <s v="1e Hieronymus van Alphenstraat 18, 2806 PC Gouda"/>
    <x v="0"/>
  </r>
  <r>
    <x v="20"/>
    <x v="0"/>
    <x v="0"/>
    <s v="Boelekade 164, 2806 AN Gouda"/>
    <x v="0"/>
  </r>
  <r>
    <x v="21"/>
    <x v="0"/>
    <x v="0"/>
    <s v="Eerste Kade 77, 2806 PM Gouda"/>
    <x v="0"/>
  </r>
  <r>
    <x v="22"/>
    <x v="0"/>
    <x v="0"/>
    <s v="Noothoven van Goorstraat 41, 2806 RC Gouda"/>
    <x v="0"/>
  </r>
  <r>
    <x v="23"/>
    <x v="0"/>
    <x v="0"/>
    <s v="Willem Tombergstraat 18, 2806 SH Gouda"/>
    <x v="0"/>
  </r>
  <r>
    <x v="24"/>
    <x v="0"/>
    <x v="0"/>
    <s v="Van Persijnstraat 24, 2806 RX Gouda"/>
    <x v="0"/>
  </r>
  <r>
    <x v="25"/>
    <x v="0"/>
    <x v="0"/>
    <s v="Pieter Pourbusstraat 2, 2806 SC Gouda"/>
    <x v="0"/>
  </r>
  <r>
    <x v="26"/>
    <x v="0"/>
    <x v="0"/>
    <s v="Cornelis Ketelstraat 44C, 2806 SM Gouda"/>
    <x v="0"/>
  </r>
  <r>
    <x v="27"/>
    <x v="0"/>
    <x v="0"/>
    <s v="Tweede Hieronymus van Alphenstraat 57, 2806 RT Gouda, Nederland"/>
    <x v="1"/>
  </r>
  <r>
    <x v="28"/>
    <x v="0"/>
    <x v="0"/>
    <s v="Boomgaardstraat 24, 2806 PZ Gouda"/>
    <x v="2"/>
  </r>
  <r>
    <x v="29"/>
    <x v="0"/>
    <x v="0"/>
    <s v="Eerste Kade 63, 2806 PL Gouda"/>
    <x v="0"/>
  </r>
  <r>
    <x v="30"/>
    <x v="0"/>
    <x v="0"/>
    <s v="Noothoven van Goorstraat 56, 2806 RE Gouda"/>
    <x v="3"/>
  </r>
  <r>
    <x v="31"/>
    <x v="0"/>
    <x v="0"/>
    <s v="Agatha Dekenstraat 6, 2806 PP Gouda"/>
    <x v="0"/>
  </r>
  <r>
    <x v="32"/>
    <x v="0"/>
    <x v="0"/>
    <s v="1e Hieronymus van Alphenstraat 19, 2806 PA Gouda"/>
    <x v="0"/>
  </r>
  <r>
    <x v="33"/>
    <x v="0"/>
    <x v="0"/>
    <s v="1e Hieronymus van Alphenstraat 100, 2806 PV Gouda"/>
    <x v="0"/>
  </r>
  <r>
    <x v="34"/>
    <x v="0"/>
    <x v="0"/>
    <s v="1e Hieronymus van Alphenstraat 41, 2806 PB Gouda"/>
    <x v="0"/>
  </r>
  <r>
    <x v="35"/>
    <x v="0"/>
    <x v="0"/>
    <s v="Derde Kade 129, 2806 RN Gouda"/>
    <x v="0"/>
  </r>
  <r>
    <x v="36"/>
    <x v="0"/>
    <x v="0"/>
    <s v="1e Hieronymus van Alphenstraat 88, 2806 PV Gouda"/>
    <x v="0"/>
  </r>
  <r>
    <x v="37"/>
    <x v="0"/>
    <x v="0"/>
    <s v="Binnenkade 38, 2806 AZ Gouda"/>
    <x v="0"/>
  </r>
  <r>
    <x v="38"/>
    <x v="1"/>
    <x v="1"/>
    <s v="IJssellaan 15, 2806 TB Gouda"/>
    <x v="0"/>
  </r>
  <r>
    <x v="39"/>
    <x v="1"/>
    <x v="1"/>
    <s v="IJssellaan 2, 2806 TK Gouda"/>
    <x v="0"/>
  </r>
  <r>
    <x v="40"/>
    <x v="1"/>
    <x v="1"/>
    <s v="IJssellaan 65, 2806 TC Gouda"/>
    <x v="4"/>
  </r>
  <r>
    <x v="41"/>
    <x v="1"/>
    <x v="1"/>
    <s v="IJssellaan 14, 2806 TK Gouda"/>
    <x v="0"/>
  </r>
  <r>
    <x v="42"/>
    <x v="1"/>
    <x v="1"/>
    <s v="Kolfwetering 123, 2806 VE Gouda"/>
    <x v="0"/>
  </r>
  <r>
    <x v="43"/>
    <x v="1"/>
    <x v="1"/>
    <s v="IJssellaan 40B, 2806 TL Gouda"/>
    <x v="0"/>
  </r>
  <r>
    <x v="44"/>
    <x v="1"/>
    <x v="1"/>
    <s v="IJssellaan 115, 2806 TE Gouda"/>
    <x v="0"/>
  </r>
  <r>
    <x v="45"/>
    <x v="1"/>
    <x v="1"/>
    <s v="IJssellaan 80, 2806 TM Gouda"/>
    <x v="0"/>
  </r>
  <r>
    <x v="46"/>
    <x v="1"/>
    <x v="1"/>
    <s v="Burgemeester Martenssingel 96, 2806 CX Gouda"/>
    <x v="0"/>
  </r>
  <r>
    <x v="47"/>
    <x v="1"/>
    <x v="1"/>
    <s v="Burgemeester Martensstraat 59, 2806 CJ Gouda"/>
    <x v="0"/>
  </r>
  <r>
    <x v="48"/>
    <x v="1"/>
    <x v="1"/>
    <s v="Burgemeester Martensstraat 8, 2806 CK Gouda"/>
    <x v="0"/>
  </r>
  <r>
    <x v="49"/>
    <x v="1"/>
    <x v="1"/>
    <s v="Burgemeester Martensstraat 1, 2806 CJ Gouda"/>
    <x v="5"/>
  </r>
  <r>
    <x v="50"/>
    <x v="1"/>
    <x v="1"/>
    <s v="Burgemeester Martenssingel 106, 2806 CX Gouda"/>
    <x v="0"/>
  </r>
  <r>
    <x v="51"/>
    <x v="1"/>
    <x v="1"/>
    <s v="Burgemeester Martenssingel 139, 2806 CT Gouda"/>
    <x v="0"/>
  </r>
  <r>
    <x v="52"/>
    <x v="1"/>
    <x v="1"/>
    <s v="IJssellaan 167B, 2806 TG Gouda"/>
    <x v="0"/>
  </r>
  <r>
    <x v="53"/>
    <x v="1"/>
    <x v="1"/>
    <s v="IJssellaan 179, 2806 TH Gouda"/>
    <x v="0"/>
  </r>
  <r>
    <x v="54"/>
    <x v="1"/>
    <x v="1"/>
    <s v="IJssellaan 152, 2806 TN Gouda"/>
    <x v="6"/>
  </r>
  <r>
    <x v="55"/>
    <x v="1"/>
    <x v="1"/>
    <s v="IJssellaan 221, 2806 TJ Gouda"/>
    <x v="0"/>
  </r>
  <r>
    <x v="56"/>
    <x v="1"/>
    <x v="1"/>
    <s v="IJssellaan 235, 2806 TJ Gouda, Nederland"/>
    <x v="0"/>
  </r>
  <r>
    <x v="57"/>
    <x v="1"/>
    <x v="1"/>
    <s v="F.W. Reitzstraat 57, 2806 TR Gouda"/>
    <x v="0"/>
  </r>
  <r>
    <x v="58"/>
    <x v="1"/>
    <x v="1"/>
    <s v="F.W. Reitzstraat 39, 2806 TR Gouda"/>
    <x v="0"/>
  </r>
  <r>
    <x v="59"/>
    <x v="1"/>
    <x v="1"/>
    <s v="F.W. Reitzstraat 17, 2806 TP Gouda"/>
    <x v="0"/>
  </r>
  <r>
    <x v="60"/>
    <x v="1"/>
    <x v="1"/>
    <s v="F.W. Reitzstraat 1A, 2806 TP Gouda"/>
    <x v="0"/>
  </r>
  <r>
    <x v="61"/>
    <x v="1"/>
    <x v="1"/>
    <s v="Burgemeester Martenssingel 129, 2806 CS Gouda"/>
    <x v="0"/>
  </r>
  <r>
    <x v="62"/>
    <x v="1"/>
    <x v="1"/>
    <s v="Burgemeester Martenssingel 103a, 2806 CS Gouda"/>
    <x v="0"/>
  </r>
  <r>
    <x v="63"/>
    <x v="1"/>
    <x v="1"/>
    <s v="Burgemeester Martenssingel 95, 2806 CG Gouda"/>
    <x v="0"/>
  </r>
  <r>
    <x v="64"/>
    <x v="1"/>
    <x v="1"/>
    <s v="De la Reylaan 10, 2806 DB Gouda"/>
    <x v="0"/>
  </r>
  <r>
    <x v="65"/>
    <x v="1"/>
    <x v="1"/>
    <s v="Fourieweg 14, 2806 VA Gouda"/>
    <x v="0"/>
  </r>
  <r>
    <x v="66"/>
    <x v="1"/>
    <x v="1"/>
    <s v="Pretoriaplein 8, 2806 TX Gouda"/>
    <x v="0"/>
  </r>
  <r>
    <x v="67"/>
    <x v="1"/>
    <x v="1"/>
    <s v="Pretoriaplein 46, 2806 TZ Gouda"/>
    <x v="0"/>
  </r>
  <r>
    <x v="68"/>
    <x v="1"/>
    <x v="1"/>
    <s v="Pretoriaplein 55, 2806 TW Gouda"/>
    <x v="0"/>
  </r>
  <r>
    <x v="69"/>
    <x v="1"/>
    <x v="1"/>
    <s v="Pretoriaplein 33, 2806 TW Gouda"/>
    <x v="0"/>
  </r>
  <r>
    <x v="70"/>
    <x v="1"/>
    <x v="1"/>
    <s v="Cronjéstraat 5, 2806 TV Gouda"/>
    <x v="0"/>
  </r>
  <r>
    <x v="71"/>
    <x v="1"/>
    <x v="1"/>
    <s v="Cronjéstraat 15, 2806 TV Gouda"/>
    <x v="0"/>
  </r>
  <r>
    <x v="72"/>
    <x v="1"/>
    <x v="1"/>
    <s v="Cronjéstraat 16, 2806 TV Gouda"/>
    <x v="0"/>
  </r>
  <r>
    <x v="73"/>
    <x v="1"/>
    <x v="1"/>
    <s v="Cronjéstraat 22, 2806 TV Gouda"/>
    <x v="0"/>
  </r>
  <r>
    <x v="74"/>
    <x v="1"/>
    <x v="1"/>
    <s v="Cronjéstraat 25, 2806 TV Gouda"/>
    <x v="0"/>
  </r>
  <r>
    <x v="75"/>
    <x v="1"/>
    <x v="1"/>
    <s v="Christiaan de Wetstraat 25, 2806 VD Gouda"/>
    <x v="0"/>
  </r>
  <r>
    <x v="76"/>
    <x v="1"/>
    <x v="1"/>
    <s v="Christiaan de Wetstraat 16, 2806 VD Gouda"/>
    <x v="0"/>
  </r>
  <r>
    <x v="77"/>
    <x v="1"/>
    <x v="1"/>
    <s v="Doctor Leydsstraat 15, 2806 VB Gouda"/>
    <x v="0"/>
  </r>
  <r>
    <x v="78"/>
    <x v="1"/>
    <x v="1"/>
    <s v="De la Reylaan 36, 2806 DB Gouda"/>
    <x v="0"/>
  </r>
  <r>
    <x v="79"/>
    <x v="1"/>
    <x v="1"/>
    <s v="Pretoriaplein 27, 2806 TW Gouda"/>
    <x v="0"/>
  </r>
  <r>
    <x v="80"/>
    <x v="1"/>
    <x v="1"/>
    <s v="Pretoriaplein 13, 2806 TW Gouda"/>
    <x v="0"/>
  </r>
  <r>
    <x v="81"/>
    <x v="1"/>
    <x v="1"/>
    <s v="Fourieweg 7, 2806 VA Gouda"/>
    <x v="7"/>
  </r>
  <r>
    <x v="82"/>
    <x v="1"/>
    <x v="1"/>
    <s v="De la Reylaan 22, 2806 DB Gouda"/>
    <x v="0"/>
  </r>
  <r>
    <x v="83"/>
    <x v="1"/>
    <x v="1"/>
    <s v="De la Reylaan 32, 2806 DB Gouda"/>
    <x v="0"/>
  </r>
  <r>
    <x v="84"/>
    <x v="1"/>
    <x v="1"/>
    <s v="Christiaan de Wetstraat 3, 2806 VC Gouda"/>
    <x v="0"/>
  </r>
  <r>
    <x v="85"/>
    <x v="1"/>
    <x v="1"/>
    <s v="Christiaan de Wetstraat 9, 2806 VC Gouda"/>
    <x v="0"/>
  </r>
  <r>
    <x v="86"/>
    <x v="1"/>
    <x v="1"/>
    <s v="De la Reylaan 37, 2806 DA Gouda"/>
    <x v="0"/>
  </r>
  <r>
    <x v="87"/>
    <x v="1"/>
    <x v="1"/>
    <s v="De la Reylaan 45, 2806 DA Gouda"/>
    <x v="0"/>
  </r>
  <r>
    <x v="88"/>
    <x v="1"/>
    <x v="1"/>
    <s v="Van Itersonlaan 18a, 2806 DH Gouda"/>
    <x v="0"/>
  </r>
  <r>
    <x v="89"/>
    <x v="1"/>
    <x v="1"/>
    <s v="Van Itersonlaan 10, 2806 DG Gouda"/>
    <x v="0"/>
  </r>
  <r>
    <x v="90"/>
    <x v="1"/>
    <x v="1"/>
    <s v="Burgemeester Martenssingel 87, 2806 CR Gouda"/>
    <x v="0"/>
  </r>
  <r>
    <x v="91"/>
    <x v="1"/>
    <x v="1"/>
    <s v="Burgemeester Martenssingel 75, 2806 CR Gouda"/>
    <x v="0"/>
  </r>
  <r>
    <x v="92"/>
    <x v="1"/>
    <x v="1"/>
    <s v="Van Itersonlaan 4, 2806 DG Gouda"/>
    <x v="0"/>
  </r>
  <r>
    <x v="93"/>
    <x v="1"/>
    <x v="1"/>
    <s v="Van Itersonlaan 13, 2806 DE Gouda"/>
    <x v="8"/>
  </r>
  <r>
    <x v="94"/>
    <x v="1"/>
    <x v="1"/>
    <s v="Van Itersonlaan 1, 2806 DD Gouda"/>
    <x v="0"/>
  </r>
  <r>
    <x v="95"/>
    <x v="1"/>
    <x v="1"/>
    <s v="Burgemeester Martenssingel 65A, 2806 CP Gouda"/>
    <x v="0"/>
  </r>
  <r>
    <x v="96"/>
    <x v="1"/>
    <x v="1"/>
    <s v="Zoutmanstraat 58, 2806 XD Gouda"/>
    <x v="0"/>
  </r>
  <r>
    <x v="97"/>
    <x v="1"/>
    <x v="1"/>
    <s v="Krugerlaan 81, 2806 ED Gouda"/>
    <x v="0"/>
  </r>
  <r>
    <x v="98"/>
    <x v="1"/>
    <x v="1"/>
    <s v="Zoutmanstraat 70, 2806 XD Gouda"/>
    <x v="0"/>
  </r>
  <r>
    <x v="99"/>
    <x v="1"/>
    <x v="1"/>
    <s v="Krugerlaan 84, 2806 EL Gouda"/>
    <x v="0"/>
  </r>
  <r>
    <x v="100"/>
    <x v="1"/>
    <x v="1"/>
    <s v="Krugerlaan 100, 2806 EL Gouda"/>
    <x v="0"/>
  </r>
  <r>
    <x v="101"/>
    <x v="1"/>
    <x v="1"/>
    <s v="Krugerlaan 143, 2806 EE Gouda"/>
    <x v="0"/>
  </r>
  <r>
    <x v="102"/>
    <x v="1"/>
    <x v="1"/>
    <s v="Cronjéstraat 2, 2806 TV Gouda"/>
    <x v="0"/>
  </r>
  <r>
    <x v="103"/>
    <x v="1"/>
    <x v="1"/>
    <s v="Burgemeester Martenssingel 55, 2806 CM Gouda"/>
    <x v="0"/>
  </r>
  <r>
    <x v="104"/>
    <x v="1"/>
    <x v="1"/>
    <s v="Burgemeester Martenssingel 35, 2806 CL Gouda"/>
    <x v="0"/>
  </r>
  <r>
    <x v="105"/>
    <x v="1"/>
    <x v="1"/>
    <s v="Burgemeester Martenssingel 17, 2806 CL Gouda, Nederland"/>
    <x v="0"/>
  </r>
  <r>
    <x v="106"/>
    <x v="1"/>
    <x v="1"/>
    <s v="Dutoitstraat 1, 2806 DJ Gouda"/>
    <x v="0"/>
  </r>
  <r>
    <x v="107"/>
    <x v="1"/>
    <x v="1"/>
    <s v="Bothastraat 2, 2806 EM Gouda"/>
    <x v="0"/>
  </r>
  <r>
    <x v="108"/>
    <x v="1"/>
    <x v="1"/>
    <s v="Bothastraat 14, 2806 EM Gouda"/>
    <x v="0"/>
  </r>
  <r>
    <x v="109"/>
    <x v="1"/>
    <x v="1"/>
    <s v="Fluwelensingel 76, 2806 CE Gouda, Nederland"/>
    <x v="9"/>
  </r>
  <r>
    <x v="110"/>
    <x v="1"/>
    <x v="1"/>
    <s v="Fluwelensingel 77A, 2806 CE Gouda, Nederland"/>
    <x v="10"/>
  </r>
  <r>
    <x v="111"/>
    <x v="1"/>
    <x v="1"/>
    <s v="Fluwelensingel 76, 2806 CE Gouda, Nederland"/>
    <x v="11"/>
  </r>
  <r>
    <x v="112"/>
    <x v="2"/>
    <x v="2"/>
    <s v="Reigerstraat 80, 2802 EP Gouda"/>
    <x v="0"/>
  </r>
  <r>
    <x v="113"/>
    <x v="2"/>
    <x v="2"/>
    <s v="Westerkade 62, 2802 SM Gouda"/>
    <x v="0"/>
  </r>
  <r>
    <x v="114"/>
    <x v="2"/>
    <x v="2"/>
    <s v="Westerkade 14, 2802 SL Gouda"/>
    <x v="12"/>
  </r>
  <r>
    <x v="115"/>
    <x v="2"/>
    <x v="2"/>
    <s v="Westerom 18A, 2802 EX Gouda"/>
    <x v="0"/>
  </r>
  <r>
    <x v="116"/>
    <x v="2"/>
    <x v="2"/>
    <s v="Sint Jobstraat 9, 2802 EW Gouda"/>
    <x v="0"/>
  </r>
  <r>
    <x v="117"/>
    <x v="2"/>
    <x v="2"/>
    <s v="Walvisstraat 96, 2802 SE Gouda"/>
    <x v="0"/>
  </r>
  <r>
    <x v="118"/>
    <x v="2"/>
    <x v="2"/>
    <s v="Reigerstraat 30, 2802 EN Gouda"/>
    <x v="0"/>
  </r>
  <r>
    <x v="119"/>
    <x v="2"/>
    <x v="2"/>
    <s v="Lazaruskade 41, 2802 ER Gouda"/>
    <x v="0"/>
  </r>
  <r>
    <x v="120"/>
    <x v="2"/>
    <x v="2"/>
    <s v="Onder de Boompjes 79, 2802 AS Gouda"/>
    <x v="0"/>
  </r>
  <r>
    <x v="121"/>
    <x v="2"/>
    <x v="2"/>
    <s v="Onder de Boompjes 113, 2802 AS Gouda"/>
    <x v="0"/>
  </r>
  <r>
    <x v="122"/>
    <x v="2"/>
    <x v="2"/>
    <s v="Vogelplein 45, 2802 CK Gouda"/>
    <x v="13"/>
  </r>
  <r>
    <x v="123"/>
    <x v="2"/>
    <x v="2"/>
    <s v="Kon. Wilhelminaweg 310, 2802 HZ Gouda"/>
    <x v="0"/>
  </r>
  <r>
    <x v="124"/>
    <x v="2"/>
    <x v="2"/>
    <s v="Kon. Wilhelminaweg 290, 2802 HX Gouda"/>
    <x v="0"/>
  </r>
  <r>
    <x v="125"/>
    <x v="2"/>
    <x v="2"/>
    <s v="Kon. Wilhelminaweg 236, 2802 HW Gouda"/>
    <x v="0"/>
  </r>
  <r>
    <x v="126"/>
    <x v="2"/>
    <x v="2"/>
    <s v="Kievitstraat 105, 2802 EG Gouda"/>
    <x v="0"/>
  </r>
  <r>
    <x v="127"/>
    <x v="2"/>
    <x v="2"/>
    <s v="Reigerstraat 80, 2802 EP Gouda"/>
    <x v="0"/>
  </r>
  <r>
    <x v="128"/>
    <x v="2"/>
    <x v="2"/>
    <s v="Reigerstraat 40, 2802 EN Gouda"/>
    <x v="14"/>
  </r>
  <r>
    <x v="129"/>
    <x v="2"/>
    <x v="2"/>
    <s v="Reigerstraat 4, 2802 EN Gouda"/>
    <x v="0"/>
  </r>
  <r>
    <x v="130"/>
    <x v="2"/>
    <x v="2"/>
    <s v="Westerom 20, 2802 EX Gouda"/>
    <x v="0"/>
  </r>
  <r>
    <x v="131"/>
    <x v="2"/>
    <x v="2"/>
    <s v="Kievitstraat 39, 2802 EE Gouda"/>
    <x v="0"/>
  </r>
  <r>
    <x v="132"/>
    <x v="2"/>
    <x v="2"/>
    <s v="Roerdompstraat 59, 2802 CS Gouda"/>
    <x v="0"/>
  </r>
  <r>
    <x v="133"/>
    <x v="2"/>
    <x v="2"/>
    <s v="Wielewaalstraat 27, 2802 CS Gouda"/>
    <x v="0"/>
  </r>
  <r>
    <x v="134"/>
    <x v="2"/>
    <x v="2"/>
    <s v="Kievitstraat 52, 2802 EK Gouda"/>
    <x v="0"/>
  </r>
  <r>
    <x v="135"/>
    <x v="2"/>
    <x v="2"/>
    <s v="Koekoekstraat 47, 2802 CB Gouda"/>
    <x v="0"/>
  </r>
  <r>
    <x v="136"/>
    <x v="2"/>
    <x v="2"/>
    <s v="Koekoekstraat 27, 2802 CA Gouda, Nederland"/>
    <x v="0"/>
  </r>
  <r>
    <x v="137"/>
    <x v="2"/>
    <x v="2"/>
    <s v="Koekoekstraat 26, 2802 CD Gouda"/>
    <x v="0"/>
  </r>
  <r>
    <x v="138"/>
    <x v="2"/>
    <x v="2"/>
    <s v="Koekoekstraat 38, 2802 CD Gouda"/>
    <x v="0"/>
  </r>
  <r>
    <x v="139"/>
    <x v="2"/>
    <x v="2"/>
    <s v="Gansstraat 23, 2802 CV Gouda"/>
    <x v="15"/>
  </r>
  <r>
    <x v="140"/>
    <x v="2"/>
    <x v="2"/>
    <s v="Karekietstraat 41, 2802 CM Gouda"/>
    <x v="0"/>
  </r>
  <r>
    <x v="141"/>
    <x v="2"/>
    <x v="2"/>
    <s v="Karekietstraat 62, 2802 CP Gouda"/>
    <x v="0"/>
  </r>
  <r>
    <x v="142"/>
    <x v="2"/>
    <x v="2"/>
    <s v="Vogelplein 45, 2802 CK Gouda"/>
    <x v="0"/>
  </r>
  <r>
    <x v="143"/>
    <x v="2"/>
    <x v="2"/>
    <s v="Vogelplein 37, 2802 CJ Gouda"/>
    <x v="16"/>
  </r>
  <r>
    <x v="144"/>
    <x v="2"/>
    <x v="2"/>
    <s v="Koekoekstraat 59, 2802 CS Gouda"/>
    <x v="0"/>
  </r>
  <r>
    <x v="145"/>
    <x v="2"/>
    <x v="2"/>
    <s v="Koekoekplein 7, 2802 AZ Gouda"/>
    <x v="0"/>
  </r>
  <r>
    <x v="146"/>
    <x v="2"/>
    <x v="2"/>
    <s v="Roerdompstraat 20, 2802 CT Gouda"/>
    <x v="0"/>
  </r>
  <r>
    <x v="147"/>
    <x v="2"/>
    <x v="2"/>
    <s v="Lazaruskade 57, 2802 ER Gouda, Nederland"/>
    <x v="0"/>
  </r>
  <r>
    <x v="148"/>
    <x v="2"/>
    <x v="2"/>
    <s v="Reigerstraat 74, 2802 EP Gouda, Nederland"/>
    <x v="0"/>
  </r>
  <r>
    <x v="149"/>
    <x v="2"/>
    <x v="2"/>
    <s v="Reigerstraat 29, 2802 EM Gouda, Nederland"/>
    <x v="0"/>
  </r>
  <r>
    <x v="150"/>
    <x v="2"/>
    <x v="2"/>
    <s v="Gouda, Sint Jobstraat, 2802 EW Gouda, Nederland"/>
    <x v="0"/>
  </r>
  <r>
    <x v="151"/>
    <x v="3"/>
    <x v="3"/>
    <s v="Troelstralaan 2, 2805 GJ Gouda, Nederland"/>
    <x v="17"/>
  </r>
  <r>
    <x v="152"/>
    <x v="4"/>
    <x v="3"/>
    <s v="Vliegenstraat 36, 2805 GH Gouda"/>
    <x v="18"/>
  </r>
  <r>
    <x v="153"/>
    <x v="3"/>
    <x v="3"/>
    <s v="Wibautstraat 160, 2805 GC Gouda, Nederland"/>
    <x v="19"/>
  </r>
  <r>
    <x v="154"/>
    <x v="3"/>
    <x v="3"/>
    <s v="Wibautstraat 110, 2805 GC Gouda, Nederland"/>
    <x v="20"/>
  </r>
  <r>
    <x v="155"/>
    <x v="3"/>
    <x v="3"/>
    <s v="Wibautstraat 22, 2805 GA Gouda, Nederland"/>
    <x v="21"/>
  </r>
  <r>
    <x v="156"/>
    <x v="3"/>
    <x v="3"/>
    <s v="Groen van Prinsterersingel 48b, 2805 TE Gouda, Nederland"/>
    <x v="22"/>
  </r>
  <r>
    <x v="157"/>
    <x v="4"/>
    <x v="3"/>
    <s v="Groen van Prinsterersingel 46, 2805 TE Gouda, Nederland"/>
    <x v="23"/>
  </r>
  <r>
    <x v="158"/>
    <x v="3"/>
    <x v="3"/>
    <s v="Groen van Prinsterersingel 40, 2805 TE Gouda, Nederland"/>
    <x v="24"/>
  </r>
  <r>
    <x v="159"/>
    <x v="4"/>
    <x v="3"/>
    <s v="Groen van Prinsterersingel 4, 2805 TE Gouda, Nederland"/>
    <x v="25"/>
  </r>
  <r>
    <x v="160"/>
    <x v="3"/>
    <x v="3"/>
    <s v="Groen van Prinsterersingel 1, 2805 TD Gouda, Nederland"/>
    <x v="26"/>
  </r>
  <r>
    <x v="161"/>
    <x v="3"/>
    <x v="3"/>
    <s v="Heemskerkstraat 78, 2805 ST Gouda, Nederland"/>
    <x v="27"/>
  </r>
  <r>
    <x v="162"/>
    <x v="3"/>
    <x v="3"/>
    <s v="Heemskerkstraat 3, 2805 SL Gouda, Nederland"/>
    <x v="28"/>
  </r>
  <r>
    <x v="163"/>
    <x v="4"/>
    <x v="3"/>
    <s v="Vliegenstraat 2, 2805 GH Gouda"/>
    <x v="29"/>
  </r>
  <r>
    <x v="164"/>
    <x v="3"/>
    <x v="3"/>
    <s v="Cort van der Lindenstraat 48, 2805 SW Gouda, Nederland"/>
    <x v="30"/>
  </r>
  <r>
    <x v="165"/>
    <x v="3"/>
    <x v="3"/>
    <s v="Van Hallstraat 19, 2805 SK Gouda, Nederland"/>
    <x v="31"/>
  </r>
  <r>
    <x v="166"/>
    <x v="3"/>
    <x v="3"/>
    <s v="Thorbeckelaan 39, 2805 CB Gouda, Nederland"/>
    <x v="32"/>
  </r>
  <r>
    <x v="167"/>
    <x v="3"/>
    <x v="3"/>
    <s v="De Savornin Lohmansingel 15, 2805 SB Gouda, Nederland"/>
    <x v="33"/>
  </r>
  <r>
    <x v="168"/>
    <x v="3"/>
    <x v="3"/>
    <s v="De Visserstraat 24, 2805 SJ Gouda, Nederland"/>
    <x v="34"/>
  </r>
  <r>
    <x v="169"/>
    <x v="3"/>
    <x v="3"/>
    <s v="De Savornin Lohmansingel 1, 2805 SB Gouda, Nederland"/>
    <x v="35"/>
  </r>
  <r>
    <x v="170"/>
    <x v="4"/>
    <x v="3"/>
    <s v="Domela Nieuwenhuisstraat 20, 2805 GE Gouda"/>
    <x v="36"/>
  </r>
  <r>
    <x v="171"/>
    <x v="4"/>
    <x v="3"/>
    <s v="Groen van Prinsterersingel 17F, 2805 TD Gouda"/>
    <x v="37"/>
  </r>
  <r>
    <x v="172"/>
    <x v="4"/>
    <x v="3"/>
    <s v="Colijnstraat 52, 2805 GA Gouda"/>
    <x v="38"/>
  </r>
  <r>
    <x v="173"/>
    <x v="4"/>
    <x v="3"/>
    <s v="Colijnstraat 1, 2805 SX Gouda"/>
    <x v="39"/>
  </r>
  <r>
    <x v="174"/>
    <x v="4"/>
    <x v="3"/>
    <s v="Van Hallstraat 7, 2805 SK Gouda"/>
    <x v="40"/>
  </r>
  <r>
    <x v="175"/>
    <x v="4"/>
    <x v="3"/>
    <s v="Cort van der Lindenstraat 13, 2805 SV Gouda"/>
    <x v="41"/>
  </r>
  <r>
    <x v="176"/>
    <x v="5"/>
    <x v="4"/>
    <s v="Vossenburchkade 35, 2805 PB Gouda"/>
    <x v="42"/>
  </r>
  <r>
    <x v="177"/>
    <x v="5"/>
    <x v="4"/>
    <s v="Vossenburchkade 48, 2805 PC Gouda"/>
    <x v="0"/>
  </r>
  <r>
    <x v="178"/>
    <x v="5"/>
    <x v="4"/>
    <s v="Vossenburchkade 58, 2805 PC Gouda"/>
    <x v="0"/>
  </r>
  <r>
    <x v="179"/>
    <x v="5"/>
    <x v="4"/>
    <s v="Vossenburchkade 59, 2805 PC Gouda"/>
    <x v="0"/>
  </r>
  <r>
    <x v="180"/>
    <x v="5"/>
    <x v="4"/>
    <s v="Gravin Beatrixstraat 28, 2805 PJ Gouda"/>
    <x v="0"/>
  </r>
  <r>
    <x v="181"/>
    <x v="5"/>
    <x v="4"/>
    <s v="Gravin Beatrixstraat 15, 2805 PH Gouda"/>
    <x v="43"/>
  </r>
  <r>
    <x v="182"/>
    <x v="5"/>
    <x v="4"/>
    <s v="Gravin Beatrixstraat 2, 2805 PJ Gouda"/>
    <x v="0"/>
  </r>
  <r>
    <x v="183"/>
    <x v="5"/>
    <x v="4"/>
    <s v="Graaf Florisweg 70, 2805 AM Gouda"/>
    <x v="0"/>
  </r>
  <r>
    <x v="184"/>
    <x v="5"/>
    <x v="4"/>
    <s v="Hovenierskade 1, 2805 PK Gouda"/>
    <x v="0"/>
  </r>
  <r>
    <x v="185"/>
    <x v="5"/>
    <x v="4"/>
    <s v="Hovenierskade 2, 2805 PK Gouda"/>
    <x v="0"/>
  </r>
  <r>
    <x v="186"/>
    <x v="5"/>
    <x v="4"/>
    <s v="Hovenierskade 3, 2805 PK Gouda"/>
    <x v="0"/>
  </r>
  <r>
    <x v="187"/>
    <x v="5"/>
    <x v="4"/>
    <s v="Hovenierskade 11, 2805 PK Gouda"/>
    <x v="0"/>
  </r>
  <r>
    <x v="188"/>
    <x v="5"/>
    <x v="4"/>
    <s v="Gravin Beatrixstraat 34, 2805 PJ Gouda"/>
    <x v="0"/>
  </r>
  <r>
    <x v="189"/>
    <x v="5"/>
    <x v="4"/>
    <s v="Hovenierskade 19, 2805 PK Gouda"/>
    <x v="0"/>
  </r>
  <r>
    <x v="190"/>
    <x v="5"/>
    <x v="4"/>
    <s v="Vossenburchkade 68, 2805 PC Gouda"/>
    <x v="0"/>
  </r>
  <r>
    <x v="191"/>
    <x v="5"/>
    <x v="4"/>
    <s v="Vossenburchkade 72, 2805 PC Gouda"/>
    <x v="0"/>
  </r>
  <r>
    <x v="192"/>
    <x v="5"/>
    <x v="4"/>
    <s v="Warmoezierskade 54, 2805 PV Gouda"/>
    <x v="0"/>
  </r>
  <r>
    <x v="193"/>
    <x v="5"/>
    <x v="4"/>
    <s v="Warmoezierskade 46, 2805 PV Gouda"/>
    <x v="44"/>
  </r>
  <r>
    <x v="194"/>
    <x v="5"/>
    <x v="4"/>
    <s v="Warmoezierskade 39, 2805 PS Gouda"/>
    <x v="45"/>
  </r>
  <r>
    <x v="195"/>
    <x v="5"/>
    <x v="4"/>
    <s v="Warmoezierskade 22, 2805 PT Gouda"/>
    <x v="46"/>
  </r>
  <r>
    <x v="196"/>
    <x v="5"/>
    <x v="4"/>
    <s v="Warmoezierskade 13, 2805 PR Gouda"/>
    <x v="47"/>
  </r>
  <r>
    <x v="197"/>
    <x v="5"/>
    <x v="4"/>
    <s v="Warmoezierskade 6, 2805 PT Gouda"/>
    <x v="48"/>
  </r>
  <r>
    <x v="198"/>
    <x v="5"/>
    <x v="4"/>
    <s v="Graaf Florisweg 112, 2805 AN Gouda"/>
    <x v="49"/>
  </r>
  <r>
    <x v="199"/>
    <x v="5"/>
    <x v="4"/>
    <s v="Warmoezierskade 69, 2805 PS Gouda"/>
    <x v="50"/>
  </r>
  <r>
    <x v="200"/>
    <x v="5"/>
    <x v="4"/>
    <s v="Warmoezierskade 67, 2805 PS Gouda"/>
    <x v="51"/>
  </r>
  <r>
    <x v="201"/>
    <x v="5"/>
    <x v="4"/>
    <s v="Warmoezierskade 21, 2805 PR Gouda, Nederland"/>
    <x v="52"/>
  </r>
  <r>
    <x v="202"/>
    <x v="5"/>
    <x v="4"/>
    <s v="Warmoezierskade 29, 2805 PR Gouda, Nederland"/>
    <x v="53"/>
  </r>
  <r>
    <x v="203"/>
    <x v="5"/>
    <x v="4"/>
    <s v="Warmoezierskade 67, 2805 PS Gouda, Nederland"/>
    <x v="54"/>
  </r>
  <r>
    <x v="204"/>
    <x v="5"/>
    <x v="4"/>
    <s v="Graaf Florisweg 26, 2805 AL Gouda"/>
    <x v="0"/>
  </r>
  <r>
    <x v="205"/>
    <x v="5"/>
    <x v="4"/>
    <s v="Vossenburchkade 19, 2805 PA Gouda"/>
    <x v="0"/>
  </r>
  <r>
    <x v="206"/>
    <x v="5"/>
    <x v="4"/>
    <s v="Vossenburchkade 25, 2805 PA Gouda"/>
    <x v="0"/>
  </r>
  <r>
    <x v="207"/>
    <x v="5"/>
    <x v="4"/>
    <s v="Vossenburchkade 26, 2805 PB Gouda"/>
    <x v="0"/>
  </r>
  <r>
    <x v="208"/>
    <x v="6"/>
    <x v="5"/>
    <s v="Regentesseplantsoen 7A, 2801 CK Gouda, Nederland"/>
    <x v="55"/>
  </r>
  <r>
    <x v="209"/>
    <x v="6"/>
    <x v="5"/>
    <s v="Herpstraat 1, 2801 CR Gouda"/>
    <x v="56"/>
  </r>
  <r>
    <x v="210"/>
    <x v="6"/>
    <x v="5"/>
    <s v="Nieuwehaven 306, 2801 EG Gouda, Nederland"/>
    <x v="57"/>
  </r>
  <r>
    <x v="211"/>
    <x v="6"/>
    <x v="5"/>
    <s v="Vrouwevestesteeg 9, 2801 CP Gouda, Nederland"/>
    <x v="58"/>
  </r>
  <r>
    <x v="212"/>
    <x v="6"/>
    <x v="5"/>
    <s v="Nieuwehaven 308, 2801 EG Gouda, Nederland"/>
    <x v="59"/>
  </r>
  <r>
    <x v="213"/>
    <x v="6"/>
    <x v="5"/>
    <s v="Regentesseplantsoen 31, 2801 CM Gouda, Nederland"/>
    <x v="60"/>
  </r>
  <r>
    <x v="214"/>
    <x v="6"/>
    <x v="5"/>
    <s v="Nieuwehaven 310, 2801 EG Gouda, Nederland"/>
    <x v="61"/>
  </r>
  <r>
    <x v="215"/>
    <x v="6"/>
    <x v="5"/>
    <s v="Regentesseplantsoen 14, 2801 CK Gouda, Nederland"/>
    <x v="62"/>
  </r>
  <r>
    <x v="216"/>
    <x v="6"/>
    <x v="5"/>
    <s v="Regentesseplantsoen 22-1, 2801 CL Gouda, Nederland"/>
    <x v="63"/>
  </r>
  <r>
    <x v="217"/>
    <x v="6"/>
    <x v="5"/>
    <s v="Regentesseplantsoen 25, 2801 CL Gouda, Nederland"/>
    <x v="64"/>
  </r>
  <r>
    <x v="218"/>
    <x v="6"/>
    <x v="5"/>
    <s v="Nieuwehaven 188, 2801 EC Gouda, Nederland"/>
    <x v="65"/>
  </r>
  <r>
    <x v="219"/>
    <x v="6"/>
    <x v="5"/>
    <s v="Regentesseplantsoen 22A, 2801 CL Gouda"/>
    <x v="66"/>
  </r>
  <r>
    <x v="220"/>
    <x v="6"/>
    <x v="5"/>
    <s v="Vrouwevestesteeg 9, 2801 CP Gouda"/>
    <x v="67"/>
  </r>
  <r>
    <x v="221"/>
    <x v="6"/>
    <x v="5"/>
    <s v="Nieuwehaven 106, 2801 EC Gouda"/>
    <x v="68"/>
  </r>
  <r>
    <x v="222"/>
    <x v="6"/>
    <x v="5"/>
    <s v="Nieuwehaven 166, 2801 EC Gouda"/>
    <x v="69"/>
  </r>
  <r>
    <x v="223"/>
    <x v="6"/>
    <x v="5"/>
    <s v="Nieuwehaven 232A, 2801 ED Gouda"/>
    <x v="70"/>
  </r>
  <r>
    <x v="224"/>
    <x v="6"/>
    <x v="5"/>
    <s v="Nieuwehaven 276, 2801 EE Gouda"/>
    <x v="71"/>
  </r>
  <r>
    <x v="225"/>
    <x v="6"/>
    <x v="5"/>
    <s v="Lage Gouwe 230, 2801 LN Gouda"/>
    <x v="72"/>
  </r>
  <r>
    <x v="226"/>
    <x v="6"/>
    <x v="5"/>
    <s v="Nieuwehaven 205, 2801 CX Gouda"/>
    <x v="73"/>
  </r>
  <r>
    <x v="227"/>
    <x v="6"/>
    <x v="5"/>
    <s v="Nieuwehaven 43, 2801 CT Gouda"/>
    <x v="74"/>
  </r>
  <r>
    <x v="228"/>
    <x v="6"/>
    <x v="5"/>
    <s v="Regentesseplantsoen 28, 2801 CM Gouda"/>
    <x v="75"/>
  </r>
  <r>
    <x v="229"/>
    <x v="7"/>
    <x v="6"/>
    <s v="Cronjéstraat 25, 2806 TV Gouda, Nederland"/>
    <x v="76"/>
  </r>
  <r>
    <x v="230"/>
    <x v="7"/>
    <x v="6"/>
    <s v="Cronjéstraat 25, 2806 TV Gouda, Nederland"/>
    <x v="77"/>
  </r>
  <r>
    <x v="231"/>
    <x v="7"/>
    <x v="6"/>
    <s v="Cronjéstraat 25, 2806 TV Gouda, Nederland"/>
    <x v="78"/>
  </r>
  <r>
    <x v="232"/>
    <x v="7"/>
    <x v="6"/>
    <s v="Cronjéstraat 25, 2806 TV Gouda, Nederland"/>
    <x v="79"/>
  </r>
  <r>
    <x v="233"/>
    <x v="7"/>
    <x v="6"/>
    <s v="Oudebrugweg 20, 2808 NP Gouda, Nederland"/>
    <x v="80"/>
  </r>
  <r>
    <x v="234"/>
    <x v="7"/>
    <x v="6"/>
    <s v="Oudebrugweg 20, 2808 NP Gouda, Nederland"/>
    <x v="81"/>
  </r>
  <r>
    <x v="235"/>
    <x v="8"/>
    <x v="7"/>
    <s v="Wilhelmina van Pruisenlaan 261, 2807 MG Gouda"/>
    <x v="82"/>
  </r>
  <r>
    <x v="236"/>
    <x v="8"/>
    <x v="7"/>
    <s v="Wilhelmina van Pruisenlaan 318, 2807 MD Gouda"/>
    <x v="83"/>
  </r>
  <r>
    <x v="237"/>
    <x v="8"/>
    <x v="7"/>
    <s v="Wilhelmina van Pruisenlaan 324, 2807 MD Gouda"/>
    <x v="84"/>
  </r>
  <r>
    <x v="238"/>
    <x v="8"/>
    <x v="7"/>
    <s v="Componistenlaan 136, 2807 HE Gouda"/>
    <x v="85"/>
  </r>
  <r>
    <x v="239"/>
    <x v="8"/>
    <x v="7"/>
    <s v="Bachstraat 4, 2807 SL Gouda"/>
    <x v="86"/>
  </r>
  <r>
    <x v="240"/>
    <x v="9"/>
    <x v="8"/>
    <s v="Karnemelksloot 191, 2806 BE Gouda"/>
    <x v="87"/>
  </r>
  <r>
    <x v="241"/>
    <x v="9"/>
    <x v="8"/>
    <s v="Karnemelksloot 199, 2806 BE Gouda"/>
    <x v="88"/>
  </r>
  <r>
    <x v="242"/>
    <x v="9"/>
    <x v="8"/>
    <s v="Karnemelksloot 134, 2806 BJ Gouda"/>
    <x v="89"/>
  </r>
  <r>
    <x v="243"/>
    <x v="9"/>
    <x v="8"/>
    <s v="Karnemelksloot 120, 2806 BJ Gouda"/>
    <x v="90"/>
  </r>
  <r>
    <x v="244"/>
    <x v="9"/>
    <x v="8"/>
    <s v="Karnemelksloot 106B, 2806 BJ Gouda"/>
    <x v="91"/>
  </r>
  <r>
    <x v="245"/>
    <x v="10"/>
    <x v="9"/>
    <s v="Merlijnstraat 50, 2805 VL Gouda, Nederland"/>
    <x v="92"/>
  </r>
  <r>
    <x v="246"/>
    <x v="10"/>
    <x v="9"/>
    <s v="Lanseloetstraat 23, 2805 VN Gouda, Nederland"/>
    <x v="93"/>
  </r>
  <r>
    <x v="247"/>
    <x v="10"/>
    <x v="9"/>
    <s v="Achterwillenseweg 40, 2805 JZ Gouda, Nederland"/>
    <x v="94"/>
  </r>
  <r>
    <x v="248"/>
    <x v="10"/>
    <x v="9"/>
    <s v="Tristanstraat 47, 2805 VB Gouda, Nederland"/>
    <x v="95"/>
  </r>
  <r>
    <x v="249"/>
    <x v="10"/>
    <x v="9"/>
    <s v="Tristanstraat 65, 2805 VB Gouda, Nederland"/>
    <x v="96"/>
  </r>
  <r>
    <x v="250"/>
    <x v="11"/>
    <x v="10"/>
    <s v="Regulierenhof 5, 2801 WB Gouda"/>
    <x v="97"/>
  </r>
  <r>
    <x v="251"/>
    <x v="11"/>
    <x v="10"/>
    <s v="Raam 270, 2801 VS Gouda"/>
    <x v="98"/>
  </r>
  <r>
    <x v="252"/>
    <x v="11"/>
    <x v="10"/>
    <s v="Regulierenhof 11, 2801 WB Gouda"/>
    <x v="0"/>
  </r>
  <r>
    <x v="253"/>
    <x v="11"/>
    <x v="10"/>
    <s v="Vest 69, 2801 VE Gouda"/>
    <x v="0"/>
  </r>
  <r>
    <x v="254"/>
    <x v="11"/>
    <x v="10"/>
    <s v="Vest 158, 2801 TX Gouda"/>
    <x v="0"/>
  </r>
  <r>
    <x v="255"/>
    <x v="11"/>
    <x v="10"/>
    <s v="Vest 77A, 2801 VE Gouda"/>
    <x v="99"/>
  </r>
  <r>
    <x v="256"/>
    <x v="11"/>
    <x v="10"/>
    <s v="Vest 164, 2801 TX Gouda"/>
    <x v="100"/>
  </r>
  <r>
    <x v="257"/>
    <x v="11"/>
    <x v="10"/>
    <s v="Vest 204, 2801 TX Gouda"/>
    <x v="0"/>
  </r>
  <r>
    <x v="258"/>
    <x v="11"/>
    <x v="10"/>
    <s v="Vest 252F, 2801 TZ Gouda"/>
    <x v="0"/>
  </r>
  <r>
    <x v="259"/>
    <x v="11"/>
    <x v="10"/>
    <s v="Vest 95, 2801 VG Gouda"/>
    <x v="0"/>
  </r>
  <r>
    <x v="260"/>
    <x v="11"/>
    <x v="10"/>
    <s v="Vest 107, 2801 VG Gouda"/>
    <x v="101"/>
  </r>
  <r>
    <x v="261"/>
    <x v="11"/>
    <x v="10"/>
    <s v="Vest 274, 2801 TZ Gouda"/>
    <x v="0"/>
  </r>
  <r>
    <x v="262"/>
    <x v="11"/>
    <x v="10"/>
    <s v="Houtenstraat 10, 2801 WD Gouda, Nederland"/>
    <x v="0"/>
  </r>
  <r>
    <x v="263"/>
    <x v="12"/>
    <x v="11"/>
    <s v="Roemer Visscherstraat 11, 2802 NB Gouda"/>
    <x v="0"/>
  </r>
  <r>
    <x v="264"/>
    <x v="12"/>
    <x v="11"/>
    <s v="Bosweg 65B, 2802 NP Gouda"/>
    <x v="0"/>
  </r>
  <r>
    <x v="265"/>
    <x v="12"/>
    <x v="11"/>
    <s v="Bosweg 97, 2802 NS Gouda"/>
    <x v="102"/>
  </r>
  <r>
    <x v="266"/>
    <x v="12"/>
    <x v="11"/>
    <s v="Bosweg 14, 2802 NT Gouda"/>
    <x v="0"/>
  </r>
  <r>
    <x v="267"/>
    <x v="12"/>
    <x v="11"/>
    <s v="Vorstmanstraat 51, 2802 PC Gouda"/>
    <x v="0"/>
  </r>
  <r>
    <x v="268"/>
    <x v="12"/>
    <x v="11"/>
    <s v="Vorstmanstraat 19, 2802 PA Gouda"/>
    <x v="0"/>
  </r>
  <r>
    <x v="269"/>
    <x v="12"/>
    <x v="11"/>
    <s v="Jan Philipsweg 4, 2802 NZ Gouda"/>
    <x v="0"/>
  </r>
  <r>
    <x v="270"/>
    <x v="12"/>
    <x v="11"/>
    <s v="Jan Philipsweg 12, 2802 NZ Gouda"/>
    <x v="0"/>
  </r>
  <r>
    <x v="271"/>
    <x v="12"/>
    <x v="11"/>
    <s v="Jan Philipsweg 101, 2802 NX Gouda"/>
    <x v="0"/>
  </r>
  <r>
    <x v="272"/>
    <x v="12"/>
    <x v="11"/>
    <s v="Klimopstraat 7, 2802 KP Gouda"/>
    <x v="0"/>
  </r>
  <r>
    <x v="273"/>
    <x v="12"/>
    <x v="11"/>
    <s v="Mosstraat 18, 2802 KW Gouda"/>
    <x v="0"/>
  </r>
  <r>
    <x v="274"/>
    <x v="12"/>
    <x v="11"/>
    <s v="Woudstraat 41, 2802 KL Gouda"/>
    <x v="0"/>
  </r>
  <r>
    <x v="275"/>
    <x v="12"/>
    <x v="11"/>
    <s v="Woudstraat 24, 2802 KM Gouda"/>
    <x v="0"/>
  </r>
  <r>
    <x v="276"/>
    <x v="12"/>
    <x v="11"/>
    <s v="Meidoornstraat 14, 2802 KR Gouda, Nederland"/>
    <x v="103"/>
  </r>
  <r>
    <x v="277"/>
    <x v="12"/>
    <x v="11"/>
    <s v="Lijsterbesstraat 16, 2802 KT Gouda"/>
    <x v="104"/>
  </r>
  <r>
    <x v="278"/>
    <x v="12"/>
    <x v="11"/>
    <s v="Prins Hendrikstraat 51, 2802 JB Gouda"/>
    <x v="0"/>
  </r>
  <r>
    <x v="279"/>
    <x v="12"/>
    <x v="11"/>
    <s v="Herenstraat 95, 2802 KH Gouda"/>
    <x v="0"/>
  </r>
  <r>
    <x v="280"/>
    <x v="12"/>
    <x v="11"/>
    <s v="Herenstraat 83, 2802 KH Gouda"/>
    <x v="0"/>
  </r>
  <r>
    <x v="281"/>
    <x v="12"/>
    <x v="11"/>
    <s v="Herenstraat 57, 2802 KH Gouda"/>
    <x v="0"/>
  </r>
  <r>
    <x v="282"/>
    <x v="12"/>
    <x v="11"/>
    <s v="Herenstraat 51, 2802 KH Gouda"/>
    <x v="0"/>
  </r>
  <r>
    <x v="283"/>
    <x v="12"/>
    <x v="11"/>
    <s v="Herenstraat 33, 2802 KH Gouda"/>
    <x v="0"/>
  </r>
  <r>
    <x v="284"/>
    <x v="12"/>
    <x v="11"/>
    <s v="Herenstraat 3, 2802 KH Gouda"/>
    <x v="0"/>
  </r>
  <r>
    <x v="285"/>
    <x v="12"/>
    <x v="11"/>
    <s v="Herenstraat 4, 2802 KJ Gouda"/>
    <x v="0"/>
  </r>
  <r>
    <x v="286"/>
    <x v="12"/>
    <x v="11"/>
    <s v="Scheltemastraat 6, 2802 KD Gouda"/>
    <x v="0"/>
  </r>
  <r>
    <x v="287"/>
    <x v="12"/>
    <x v="11"/>
    <s v="Prins Hendrikstraat 79, 2802 JC Gouda"/>
    <x v="0"/>
  </r>
  <r>
    <x v="288"/>
    <x v="12"/>
    <x v="11"/>
    <s v="Prins Hendrikstraat 4, 2802 JH Gouda"/>
    <x v="0"/>
  </r>
  <r>
    <x v="289"/>
    <x v="12"/>
    <x v="11"/>
    <s v="Prins Hendrikstraat 2, 2802 JH Gouda"/>
    <x v="0"/>
  </r>
  <r>
    <x v="290"/>
    <x v="12"/>
    <x v="11"/>
    <s v="Singelstraat 23, 2802 KX Gouda"/>
    <x v="0"/>
  </r>
  <r>
    <x v="291"/>
    <x v="12"/>
    <x v="11"/>
    <s v="Singelstraat 26, 2802 KX Gouda"/>
    <x v="0"/>
  </r>
  <r>
    <x v="292"/>
    <x v="12"/>
    <x v="11"/>
    <s v="Prins Hendrikstraat 30, 2802 JK Gouda"/>
    <x v="0"/>
  </r>
  <r>
    <x v="293"/>
    <x v="12"/>
    <x v="11"/>
    <s v="Twijnstraat 7, 2802 JZ Gouda"/>
    <x v="0"/>
  </r>
  <r>
    <x v="294"/>
    <x v="12"/>
    <x v="11"/>
    <s v="Veerstraat 1, 2802 KG Gouda"/>
    <x v="0"/>
  </r>
  <r>
    <x v="295"/>
    <x v="12"/>
    <x v="11"/>
    <s v="Prins Hendrikstraat 75, 2802 JC Gouda"/>
    <x v="0"/>
  </r>
  <r>
    <x v="296"/>
    <x v="12"/>
    <x v="11"/>
    <s v="Erasmusplein 4, 2802 KE Gouda"/>
    <x v="0"/>
  </r>
  <r>
    <x v="297"/>
    <x v="12"/>
    <x v="11"/>
    <s v="De Schopschijf 30, 2802 JE Gouda"/>
    <x v="0"/>
  </r>
  <r>
    <x v="298"/>
    <x v="12"/>
    <x v="11"/>
    <s v="Prins Hendrikstraat 76, 2802 JL Gouda"/>
    <x v="0"/>
  </r>
  <r>
    <x v="299"/>
    <x v="12"/>
    <x v="11"/>
    <s v="Turfsingel 60, 2802 BD Gouda"/>
    <x v="0"/>
  </r>
  <r>
    <x v="300"/>
    <x v="12"/>
    <x v="11"/>
    <s v="Prins Hendrikstraat 132, 2802 JN Gouda"/>
    <x v="0"/>
  </r>
  <r>
    <x v="301"/>
    <x v="12"/>
    <x v="11"/>
    <s v="Prins Hendrikstraat 175, 2802 JG Gouda"/>
    <x v="0"/>
  </r>
  <r>
    <x v="302"/>
    <x v="12"/>
    <x v="11"/>
    <s v="Wachtelstraat 5, 2802 ET Gouda"/>
    <x v="0"/>
  </r>
  <r>
    <x v="303"/>
    <x v="12"/>
    <x v="11"/>
    <s v="Walvisstraat 24, 2802 SC Gouda"/>
    <x v="105"/>
  </r>
  <r>
    <x v="304"/>
    <x v="12"/>
    <x v="11"/>
    <s v="Lethmaetstraat 24, 2802 KC Gouda"/>
    <x v="0"/>
  </r>
  <r>
    <x v="305"/>
    <x v="12"/>
    <x v="11"/>
    <s v="Lethmaetstraat 8A, 2802 KC Gouda"/>
    <x v="0"/>
  </r>
  <r>
    <x v="306"/>
    <x v="12"/>
    <x v="11"/>
    <s v="Prins Hendrikstraat 123, 2802 JG Gouda"/>
    <x v="0"/>
  </r>
  <r>
    <x v="307"/>
    <x v="12"/>
    <x v="11"/>
    <s v="Bockenbergstraat 42, 2802 JW Gouda"/>
    <x v="0"/>
  </r>
  <r>
    <x v="308"/>
    <x v="12"/>
    <x v="11"/>
    <s v="Vorstmanstraat 3, 2802 PA Gouda"/>
    <x v="0"/>
  </r>
  <r>
    <x v="309"/>
    <x v="12"/>
    <x v="11"/>
    <s v="Walvisstraat 58, 2802 SE Gouda"/>
    <x v="106"/>
  </r>
  <r>
    <x v="310"/>
    <x v="12"/>
    <x v="11"/>
    <s v="Lethmaetstraat 47A, 2802 KB Gouda"/>
    <x v="0"/>
  </r>
  <r>
    <x v="311"/>
    <x v="12"/>
    <x v="11"/>
    <s v="Bockenbergstraat 40, 2802 JW Gouda"/>
    <x v="0"/>
  </r>
  <r>
    <x v="312"/>
    <x v="12"/>
    <x v="11"/>
    <s v="Herenstraat 74, 2802 KJ Gouda"/>
    <x v="107"/>
  </r>
  <r>
    <x v="313"/>
    <x v="12"/>
    <x v="11"/>
    <s v="Snoystraat 1A, 2802 SR Gouda"/>
    <x v="0"/>
  </r>
  <r>
    <x v="314"/>
    <x v="12"/>
    <x v="11"/>
    <s v="Prins Hendrikstraat 141, 2802 JG Gouda"/>
    <x v="0"/>
  </r>
  <r>
    <x v="315"/>
    <x v="12"/>
    <x v="11"/>
    <s v="Kerkhoflaan 9, 2802 KZ Gouda"/>
    <x v="0"/>
  </r>
  <r>
    <x v="316"/>
    <x v="12"/>
    <x v="11"/>
    <s v="Walvisstraat 44, 2802 SC Gouda"/>
    <x v="0"/>
  </r>
  <r>
    <x v="317"/>
    <x v="12"/>
    <x v="11"/>
    <s v="Eerste Schoolstraat 13, 2802 SP Gouda"/>
    <x v="0"/>
  </r>
  <r>
    <x v="318"/>
    <x v="12"/>
    <x v="11"/>
    <s v="Moordrechtse Verlaat 10, 2802 JP Gouda"/>
    <x v="108"/>
  </r>
  <r>
    <x v="319"/>
    <x v="12"/>
    <x v="11"/>
    <s v="Pr. Julianastraat 10, 2802 JR Gouda"/>
    <x v="0"/>
  </r>
  <r>
    <x v="320"/>
    <x v="12"/>
    <x v="11"/>
    <s v="Prins Hendrikstraat 93A, 2802 JD Gouda"/>
    <x v="109"/>
  </r>
  <r>
    <x v="321"/>
    <x v="12"/>
    <x v="11"/>
    <s v="Westerkade 33, 2802 SH Gouda"/>
    <x v="0"/>
  </r>
  <r>
    <x v="322"/>
    <x v="12"/>
    <x v="11"/>
    <s v="Westerkade 15, 2802 SG Gouda"/>
    <x v="0"/>
  </r>
  <r>
    <x v="323"/>
    <x v="12"/>
    <x v="11"/>
    <s v="Westerkade 3, 2802 SG Gouda"/>
    <x v="0"/>
  </r>
  <r>
    <x v="324"/>
    <x v="13"/>
    <x v="12"/>
    <s v="Crabethstraat 61, 2801 AM Gouda"/>
    <x v="110"/>
  </r>
  <r>
    <x v="325"/>
    <x v="13"/>
    <x v="12"/>
    <s v="Crabethstraat 49, 2801 AM Gouda"/>
    <x v="111"/>
  </r>
  <r>
    <x v="326"/>
    <x v="13"/>
    <x v="12"/>
    <s v="Crabethstraat 45, 2801 AM Gouda"/>
    <x v="112"/>
  </r>
  <r>
    <x v="327"/>
    <x v="14"/>
    <x v="13"/>
    <s v="Ridder van Catsweg 28, 2805 BA Gouda, Nederland"/>
    <x v="113"/>
  </r>
  <r>
    <x v="328"/>
    <x v="14"/>
    <x v="13"/>
    <s v="Ridder van Catsweg 144, 2805 BA Gouda, Nederland"/>
    <x v="114"/>
  </r>
  <r>
    <x v="329"/>
    <x v="15"/>
    <x v="14"/>
    <s v="Spoorstraat 10, 2806 BZ Gouda"/>
    <x v="115"/>
  </r>
  <r>
    <x v="330"/>
    <x v="16"/>
    <x v="15"/>
    <s v="Joubertstraat 202, 2806 GL Gouda"/>
    <x v="116"/>
  </r>
  <r>
    <x v="331"/>
    <x v="16"/>
    <x v="15"/>
    <s v="Krugerlaan 191, 2806 EH Gouda"/>
    <x v="117"/>
  </r>
  <r>
    <x v="332"/>
    <x v="16"/>
    <x v="15"/>
    <s v="Sportlaan 5, 2806 HA Gouda"/>
    <x v="118"/>
  </r>
  <r>
    <x v="333"/>
    <x v="16"/>
    <x v="15"/>
    <s v="Sportlaan 1, 2806 HA Gouda"/>
    <x v="119"/>
  </r>
  <r>
    <x v="334"/>
    <x v="16"/>
    <x v="15"/>
    <s v="Krugerlaan 12, 2806 EA Gouda, Nederland"/>
    <x v="120"/>
  </r>
  <r>
    <x v="335"/>
    <x v="16"/>
    <x v="15"/>
    <s v="Burgemeester Martenssingel 5, 2806 CL Gouda, Nederland"/>
    <x v="121"/>
  </r>
  <r>
    <x v="336"/>
    <x v="16"/>
    <x v="15"/>
    <s v="Dutoitstraat 3, 2806 DJ Gouda, Nederland"/>
    <x v="122"/>
  </r>
  <r>
    <x v="337"/>
    <x v="16"/>
    <x v="15"/>
    <s v="Dutoitstraat 5, 2806 DJ Gouda, Nederland"/>
    <x v="123"/>
  </r>
  <r>
    <x v="338"/>
    <x v="16"/>
    <x v="15"/>
    <s v="Joubertstraat 194, 2806 GL Gouda"/>
    <x v="124"/>
  </r>
  <r>
    <x v="339"/>
    <x v="17"/>
    <x v="16"/>
    <s v="Jeruzalemstraat 5, 2801 JE Gouda"/>
    <x v="125"/>
  </r>
  <r>
    <x v="340"/>
    <x v="17"/>
    <x v="16"/>
    <s v="Jeruzalemstraat 1, 2801 JE Gouda"/>
    <x v="126"/>
  </r>
  <r>
    <x v="341"/>
    <x v="18"/>
    <x v="17"/>
    <s v="Achterwillenseweg 22, 2805 JX Gouda, Nederland"/>
    <x v="127"/>
  </r>
  <r>
    <x v="342"/>
    <x v="18"/>
    <x v="17"/>
    <s v="Achterwillenseweg 16, 2805 JX Gouda, Nederland"/>
    <x v="128"/>
  </r>
  <r>
    <x v="343"/>
    <x v="18"/>
    <x v="17"/>
    <s v="Achterwillenseweg 20, 2805 JX Gouda, Nederland"/>
    <x v="129"/>
  </r>
  <r>
    <x v="344"/>
    <x v="18"/>
    <x v="17"/>
    <s v="Zwarteweg 64, 2805 JJ Gouda, Nederland"/>
    <x v="130"/>
  </r>
  <r>
    <x v="345"/>
    <x v="18"/>
    <x v="17"/>
    <s v="Achterwillenseweg 22, 2805 JX Gouda, Nederland"/>
    <x v="131"/>
  </r>
  <r>
    <x v="346"/>
    <x v="19"/>
    <x v="18"/>
    <s v="Vest 262B, 2801 TZ Gouda"/>
    <x v="132"/>
  </r>
  <r>
    <x v="347"/>
    <x v="20"/>
    <x v="19"/>
    <s v="Kazernestraat 60, 2801 EM Gouda"/>
    <x v="133"/>
  </r>
  <r>
    <x v="348"/>
    <x v="20"/>
    <x v="19"/>
    <s v="Kazernestraat 44, 2801 EM Gouda"/>
    <x v="134"/>
  </r>
  <r>
    <x v="349"/>
    <x v="20"/>
    <x v="19"/>
    <s v="Conventstraat 152, 2801 EZ Gouda"/>
    <x v="135"/>
  </r>
  <r>
    <x v="350"/>
    <x v="20"/>
    <x v="19"/>
    <s v="Agnietenstraat 1G, 2801 GZ Gouda"/>
    <x v="136"/>
  </r>
  <r>
    <x v="351"/>
    <x v="20"/>
    <x v="19"/>
    <s v="Korte Vest 1, 2801 GA Gouda"/>
    <x v="137"/>
  </r>
  <r>
    <x v="352"/>
    <x v="20"/>
    <x v="19"/>
    <s v="Agnietenstraat 2, 2801 HX Gouda"/>
    <x v="138"/>
  </r>
  <r>
    <x v="353"/>
    <x v="20"/>
    <x v="19"/>
    <s v="Nieuwstraat 2, 2801 GN Gouda"/>
    <x v="139"/>
  </r>
  <r>
    <x v="354"/>
    <x v="20"/>
    <x v="19"/>
    <s v="Kazernestraat 4, 2801 GK Gouda, Nederland"/>
    <x v="140"/>
  </r>
  <r>
    <x v="355"/>
    <x v="20"/>
    <x v="19"/>
    <s v="Kazernestraat 62, 2801 EM Gouda, Nederland"/>
    <x v="141"/>
  </r>
  <r>
    <x v="356"/>
    <x v="20"/>
    <x v="19"/>
    <s v="Kazernestraat 88, 2801 GZ Gouda, Nederland"/>
    <x v="142"/>
  </r>
  <r>
    <x v="357"/>
    <x v="21"/>
    <x v="20"/>
    <s v="Lage Gouwe 61, 2801 LM Gouda, Nederland"/>
    <x v="143"/>
  </r>
  <r>
    <x v="358"/>
    <x v="22"/>
    <x v="21"/>
    <s v="Vest 274, 2801 TZ Gouda, Nederland"/>
    <x v="144"/>
  </r>
  <r>
    <x v="359"/>
    <x v="22"/>
    <x v="21"/>
    <s v="Bogen 59, 2801 RC Gouda, Nederland"/>
    <x v="145"/>
  </r>
  <r>
    <x v="360"/>
    <x v="23"/>
    <x v="22"/>
    <s v="VIRGINIE, Wijdstraat 41, 2801 KB Gouda, Nederland"/>
    <x v="146"/>
  </r>
  <r>
    <x v="361"/>
    <x v="23"/>
    <x v="22"/>
    <s v="Markt 70, 2801 JM Gouda, Nederland"/>
    <x v="147"/>
  </r>
  <r>
    <x v="362"/>
    <x v="23"/>
    <x v="22"/>
    <s v="Markt 61, 2801 JM Gouda, Nederland"/>
    <x v="148"/>
  </r>
  <r>
    <x v="363"/>
    <x v="23"/>
    <x v="22"/>
    <s v="Markt 50, 2801 JL Gouda, Nederland"/>
    <x v="149"/>
  </r>
  <r>
    <x v="364"/>
    <x v="23"/>
    <x v="22"/>
    <s v="Markt 33, 2801 JJ Gouda, Nederland"/>
    <x v="150"/>
  </r>
  <r>
    <x v="365"/>
    <x v="23"/>
    <x v="22"/>
    <s v="Markt 18, 2801 JH Gouda, Nederland"/>
    <x v="151"/>
  </r>
  <r>
    <x v="366"/>
    <x v="24"/>
    <x v="23"/>
    <s v="Herpstraat 2, 2801 CR Gouda, Nederland"/>
    <x v="152"/>
  </r>
  <r>
    <x v="367"/>
    <x v="24"/>
    <x v="23"/>
    <s v="Nieuwehaven 24, 2801 EA Gouda, Nederland"/>
    <x v="153"/>
  </r>
  <r>
    <x v="368"/>
    <x v="24"/>
    <x v="23"/>
    <s v="Kleiwegstraat 40, 2801 GM Gouda, Nederland"/>
    <x v="154"/>
  </r>
  <r>
    <x v="369"/>
    <x v="24"/>
    <x v="23"/>
    <s v="Nieuwehaven 11, 2801 CS Gouda, Nederland"/>
    <x v="155"/>
  </r>
  <r>
    <x v="370"/>
    <x v="25"/>
    <x v="24"/>
    <s v="Eline Verestraat 1, 2801SW Gouda"/>
    <x v="156"/>
  </r>
  <r>
    <x v="371"/>
    <x v="25"/>
    <x v="24"/>
    <s v="van Swietenstraat 19, 2801AH Gouda"/>
    <x v="156"/>
  </r>
  <r>
    <x v="372"/>
    <x v="25"/>
    <x v="24"/>
    <s v="Kattensingel 22a, 2801CA Gouda"/>
    <x v="156"/>
  </r>
  <r>
    <x v="373"/>
    <x v="25"/>
    <x v="24"/>
    <s v="Crabethstraat 65, 2801AM Gouda"/>
    <x v="156"/>
  </r>
  <r>
    <x v="374"/>
    <x v="25"/>
    <x v="24"/>
    <s v="Nieuwehaven 159a, 2801CW Gouda"/>
    <x v="156"/>
  </r>
  <r>
    <x v="375"/>
    <x v="25"/>
    <x v="24"/>
    <s v="Turfmarkt 36b, 2801HB Gouda"/>
    <x v="156"/>
  </r>
  <r>
    <x v="376"/>
    <x v="25"/>
    <x v="24"/>
    <s v="Nieuwe-Marktpassage 2, 2801HV Gouda"/>
    <x v="156"/>
  </r>
  <r>
    <x v="377"/>
    <x v="25"/>
    <x v="24"/>
    <s v="Raam 1, 2801VH Gouda"/>
    <x v="156"/>
  </r>
  <r>
    <x v="378"/>
    <x v="25"/>
    <x v="24"/>
    <s v="Lange Groenendaal 60, 2801LT Gouda"/>
    <x v="156"/>
  </r>
  <r>
    <x v="379"/>
    <x v="25"/>
    <x v="24"/>
    <s v="Markt 1, 2801JG Gouda"/>
    <x v="156"/>
  </r>
  <r>
    <x v="380"/>
    <x v="25"/>
    <x v="24"/>
    <s v="Lange Tiendeweg 68, 2801KK Gouda"/>
    <x v="156"/>
  </r>
  <r>
    <x v="381"/>
    <x v="25"/>
    <x v="24"/>
    <s v="Lange Willemsteeg 12, 2801WC Gouda"/>
    <x v="156"/>
  </r>
  <r>
    <x v="382"/>
    <x v="25"/>
    <x v="24"/>
    <s v="Kuiperstraat 2, 2801NS Gouda"/>
    <x v="156"/>
  </r>
  <r>
    <x v="383"/>
    <x v="25"/>
    <x v="24"/>
    <s v="Molenwerf 7, 2801PP Gouda"/>
    <x v="156"/>
  </r>
  <r>
    <x v="384"/>
    <x v="25"/>
    <x v="24"/>
    <s v="Nieuwehaven, Gouda"/>
    <x v="156"/>
  </r>
  <r>
    <x v="385"/>
    <x v="25"/>
    <x v="24"/>
    <s v="Peperstraat, Gouda"/>
    <x v="156"/>
  </r>
  <r>
    <x v="386"/>
    <x v="25"/>
    <x v="24"/>
    <s v="Vijverstraat, Gouda"/>
    <x v="156"/>
  </r>
  <r>
    <x v="387"/>
    <x v="25"/>
    <x v="24"/>
    <s v="Raam, Gouda"/>
    <x v="156"/>
  </r>
  <r>
    <x v="388"/>
    <x v="25"/>
    <x v="24"/>
    <s v="Raam, Gouda"/>
    <x v="156"/>
  </r>
  <r>
    <x v="389"/>
    <x v="25"/>
    <x v="24"/>
    <s v="Raam, Gouda"/>
    <x v="156"/>
  </r>
  <r>
    <x v="390"/>
    <x v="25"/>
    <x v="24"/>
    <s v="van Strijenstraat, Gouda"/>
    <x v="156"/>
  </r>
  <r>
    <x v="391"/>
    <x v="25"/>
    <x v="24"/>
    <s v="Turfmarkt, Gouda"/>
    <x v="156"/>
  </r>
  <r>
    <x v="392"/>
    <x v="25"/>
    <x v="24"/>
    <s v="Turfmarkt , Gouda"/>
    <x v="156"/>
  </r>
  <r>
    <x v="393"/>
    <x v="25"/>
    <x v="24"/>
    <s v="Regentesseplantsoen, Gouda"/>
    <x v="156"/>
  </r>
  <r>
    <x v="394"/>
    <x v="25"/>
    <x v="24"/>
    <s v="Lage Gouwe, Gouda"/>
    <x v="156"/>
  </r>
  <r>
    <x v="395"/>
    <x v="25"/>
    <x v="24"/>
    <s v="Piersonweg, Gouda"/>
    <x v="156"/>
  </r>
  <r>
    <x v="396"/>
    <x v="25"/>
    <x v="24"/>
    <s v="Nijverheidsstraat 10, 2802AL Gouda"/>
    <x v="156"/>
  </r>
  <r>
    <x v="397"/>
    <x v="25"/>
    <x v="24"/>
    <s v="Onder de Boompjes 137, 2802AT Gouda"/>
    <x v="156"/>
  </r>
  <r>
    <x v="398"/>
    <x v="25"/>
    <x v="24"/>
    <s v="Onder de Boompjes 88, 2802AW Gouda"/>
    <x v="156"/>
  </r>
  <r>
    <x v="399"/>
    <x v="25"/>
    <x v="24"/>
    <s v="Vogelplein 24, 2802CH Gouda"/>
    <x v="156"/>
  </r>
  <r>
    <x v="400"/>
    <x v="25"/>
    <x v="24"/>
    <s v="Onder de Boompjes, Gouda"/>
    <x v="156"/>
  </r>
  <r>
    <x v="401"/>
    <x v="25"/>
    <x v="24"/>
    <s v="Reigerstraat, Gouda"/>
    <x v="156"/>
  </r>
  <r>
    <x v="402"/>
    <x v="25"/>
    <x v="24"/>
    <s v="Koningin Wilhelminaweg, Gouda"/>
    <x v="156"/>
  </r>
  <r>
    <x v="403"/>
    <x v="25"/>
    <x v="24"/>
    <s v="Bockenbergstraat, Gouda"/>
    <x v="156"/>
  </r>
  <r>
    <x v="404"/>
    <x v="25"/>
    <x v="24"/>
    <s v="Klimopstraat, Gouda"/>
    <x v="156"/>
  </r>
  <r>
    <x v="405"/>
    <x v="25"/>
    <x v="24"/>
    <s v="Veerstraat, Gouda"/>
    <x v="156"/>
  </r>
  <r>
    <x v="406"/>
    <x v="25"/>
    <x v="24"/>
    <s v="Kerkhoflaan, Gouda"/>
    <x v="156"/>
  </r>
  <r>
    <x v="407"/>
    <x v="25"/>
    <x v="24"/>
    <s v="Constantijn Huygensstraat, Gouda"/>
    <x v="156"/>
  </r>
  <r>
    <x v="408"/>
    <x v="25"/>
    <x v="24"/>
    <s v="P.C. Hooftstraat, Gouda"/>
    <x v="156"/>
  </r>
  <r>
    <x v="409"/>
    <x v="25"/>
    <x v="24"/>
    <s v="Koningin Wilhelminaweg, Gouda"/>
    <x v="156"/>
  </r>
  <r>
    <x v="410"/>
    <x v="25"/>
    <x v="24"/>
    <s v="Tollensstraat, Gouda"/>
    <x v="156"/>
  </r>
  <r>
    <x v="411"/>
    <x v="25"/>
    <x v="24"/>
    <s v="H.J.A.M. Schaepmanstraat, Gouda"/>
    <x v="156"/>
  </r>
  <r>
    <x v="412"/>
    <x v="25"/>
    <x v="24"/>
    <s v="Vossiusstraat, Gouda"/>
    <x v="156"/>
  </r>
  <r>
    <x v="413"/>
    <x v="25"/>
    <x v="24"/>
    <s v="Hoefbladstraat, Gouda"/>
    <x v="156"/>
  </r>
  <r>
    <x v="414"/>
    <x v="25"/>
    <x v="24"/>
    <s v="Mercatorsingel 42, 2803ER Gouda"/>
    <x v="156"/>
  </r>
  <r>
    <x v="415"/>
    <x v="25"/>
    <x v="24"/>
    <s v="Venkelgaarde 2, 2803RL Gouda"/>
    <x v="156"/>
  </r>
  <r>
    <x v="416"/>
    <x v="25"/>
    <x v="24"/>
    <s v="Lindelaan 3, 2803SH Gouda"/>
    <x v="156"/>
  </r>
  <r>
    <x v="417"/>
    <x v="25"/>
    <x v="24"/>
    <s v="Abel Tasmanlaan, Gouda"/>
    <x v="156"/>
  </r>
  <r>
    <x v="418"/>
    <x v="25"/>
    <x v="24"/>
    <s v="Francisca Hoeve, Gouda"/>
    <x v="156"/>
  </r>
  <r>
    <x v="419"/>
    <x v="25"/>
    <x v="24"/>
    <s v="Veenzoom, Gouda"/>
    <x v="156"/>
  </r>
  <r>
    <x v="420"/>
    <x v="25"/>
    <x v="24"/>
    <s v="Solingenstraat, Gouda"/>
    <x v="156"/>
  </r>
  <r>
    <x v="421"/>
    <x v="25"/>
    <x v="24"/>
    <s v="P.C. Bothstraat, Gouda"/>
    <x v="156"/>
  </r>
  <r>
    <x v="422"/>
    <x v="25"/>
    <x v="24"/>
    <s v="Graaf van Bloisstraat, Gouda"/>
    <x v="156"/>
  </r>
  <r>
    <x v="423"/>
    <x v="25"/>
    <x v="24"/>
    <s v="van Henegouwenstraat, Gouda"/>
    <x v="156"/>
  </r>
  <r>
    <x v="424"/>
    <x v="25"/>
    <x v="24"/>
    <s v="Frederik Hendriklaan, Gouda"/>
    <x v="156"/>
  </r>
  <r>
    <x v="425"/>
    <x v="25"/>
    <x v="24"/>
    <s v="Graaf Hendrikstraat, Gouda"/>
    <x v="156"/>
  </r>
  <r>
    <x v="426"/>
    <x v="25"/>
    <x v="24"/>
    <s v="Sophiastraat, Gouda"/>
    <x v="156"/>
  </r>
  <r>
    <x v="427"/>
    <x v="25"/>
    <x v="24"/>
    <s v="Graaf Florisweg, Gouda"/>
    <x v="156"/>
  </r>
  <r>
    <x v="428"/>
    <x v="25"/>
    <x v="24"/>
    <s v="Warmoezierskade, Gouda"/>
    <x v="156"/>
  </r>
  <r>
    <x v="429"/>
    <x v="25"/>
    <x v="24"/>
    <s v="Burgvlietkade, Gouda"/>
    <x v="156"/>
  </r>
  <r>
    <x v="430"/>
    <x v="25"/>
    <x v="24"/>
    <s v="Wethouder Venteweg, Gouda"/>
    <x v="156"/>
  </r>
  <r>
    <x v="431"/>
    <x v="25"/>
    <x v="24"/>
    <s v="Tristanstraat 20, 2805VC Gouda"/>
    <x v="156"/>
  </r>
  <r>
    <x v="432"/>
    <x v="25"/>
    <x v="24"/>
    <s v="Burgvlietkade , Gouda"/>
    <x v="156"/>
  </r>
  <r>
    <x v="433"/>
    <x v="25"/>
    <x v="24"/>
    <s v="Wethouder Venteweg 26, 2805JP Gouda"/>
    <x v="156"/>
  </r>
  <r>
    <x v="434"/>
    <x v="25"/>
    <x v="24"/>
    <s v="Wethouder Venteweg 190, 2805JV Gouda"/>
    <x v="156"/>
  </r>
  <r>
    <x v="435"/>
    <x v="25"/>
    <x v="24"/>
    <s v="Tunnelhof, Gouda"/>
    <x v="156"/>
  </r>
  <r>
    <x v="436"/>
    <x v="25"/>
    <x v="24"/>
    <s v="Statensingel , Gouda"/>
    <x v="156"/>
  </r>
  <r>
    <x v="437"/>
    <x v="25"/>
    <x v="24"/>
    <s v="van Hogendorpplein , Gouda"/>
    <x v="156"/>
  </r>
  <r>
    <x v="438"/>
    <x v="25"/>
    <x v="24"/>
    <s v="Marga Klompépassage, Gouda"/>
    <x v="156"/>
  </r>
  <r>
    <x v="439"/>
    <x v="25"/>
    <x v="24"/>
    <s v="Graaf Florisweg, Gouda"/>
    <x v="156"/>
  </r>
  <r>
    <x v="440"/>
    <x v="25"/>
    <x v="24"/>
    <s v="Graaf Florisweg, Gouda"/>
    <x v="156"/>
  </r>
  <r>
    <x v="441"/>
    <x v="25"/>
    <x v="24"/>
    <s v="Graaf Florisweg, Gouda"/>
    <x v="156"/>
  </r>
  <r>
    <x v="442"/>
    <x v="25"/>
    <x v="24"/>
    <s v="Vuurvlinderstraat 9, 2805KR Gouda"/>
    <x v="156"/>
  </r>
  <r>
    <x v="443"/>
    <x v="25"/>
    <x v="24"/>
    <s v="Elizabeth Wolffstraat, Gouda"/>
    <x v="156"/>
  </r>
  <r>
    <x v="444"/>
    <x v="25"/>
    <x v="24"/>
    <s v="Eerste Hieronymus van Alphenstraat 27, 2806PA Gouda"/>
    <x v="156"/>
  </r>
  <r>
    <x v="445"/>
    <x v="25"/>
    <x v="24"/>
    <s v="Cornelis Ketelstraat 17, 2806SK Gouda"/>
    <x v="156"/>
  </r>
  <r>
    <x v="446"/>
    <x v="25"/>
    <x v="24"/>
    <s v="Boelekade 161, 2806AH Gouda"/>
    <x v="156"/>
  </r>
  <r>
    <x v="447"/>
    <x v="25"/>
    <x v="24"/>
    <s v="Kolfwetering, Gouda"/>
    <x v="156"/>
  </r>
  <r>
    <x v="448"/>
    <x v="25"/>
    <x v="24"/>
    <s v="Zoutmanplein, Gouda"/>
    <x v="156"/>
  </r>
  <r>
    <x v="449"/>
    <x v="25"/>
    <x v="24"/>
    <s v="Zoutmanstraat, Gouda"/>
    <x v="156"/>
  </r>
  <r>
    <x v="450"/>
    <x v="25"/>
    <x v="24"/>
    <s v="IJssellaan, Gouda"/>
    <x v="156"/>
  </r>
  <r>
    <x v="451"/>
    <x v="25"/>
    <x v="24"/>
    <s v="F.W. Reitzstraat, Gouda"/>
    <x v="156"/>
  </r>
  <r>
    <x v="452"/>
    <x v="25"/>
    <x v="24"/>
    <s v="Christiaan de Wetstraat, Gouda"/>
    <x v="156"/>
  </r>
  <r>
    <x v="453"/>
    <x v="25"/>
    <x v="24"/>
    <s v="Rhijnvis Feithstraat, Gouda"/>
    <x v="156"/>
  </r>
  <r>
    <x v="454"/>
    <x v="25"/>
    <x v="24"/>
    <s v="Joubertstraat, Gouda"/>
    <x v="156"/>
  </r>
  <r>
    <x v="455"/>
    <x v="25"/>
    <x v="24"/>
    <s v="Joubertstraat, Gouda"/>
    <x v="156"/>
  </r>
  <r>
    <x v="456"/>
    <x v="25"/>
    <x v="24"/>
    <s v="Sint Josephstraat, Gouda"/>
    <x v="156"/>
  </r>
  <r>
    <x v="457"/>
    <x v="25"/>
    <x v="24"/>
    <s v="Tweede Hieronymus van Alphenstraat, Gouda"/>
    <x v="156"/>
  </r>
  <r>
    <x v="458"/>
    <x v="25"/>
    <x v="24"/>
    <s v="Schweitzerplein 15, 2806ZR Gouda"/>
    <x v="156"/>
  </r>
  <r>
    <x v="459"/>
    <x v="25"/>
    <x v="24"/>
    <s v="Verzetslaan 2, 2806MK Gouda"/>
    <x v="156"/>
  </r>
  <r>
    <x v="460"/>
    <x v="25"/>
    <x v="24"/>
    <s v="von Suttnerstraat, Gouda"/>
    <x v="156"/>
  </r>
  <r>
    <x v="461"/>
    <x v="25"/>
    <x v="24"/>
    <s v="von Suttnerstraat, Gouda"/>
    <x v="156"/>
  </r>
  <r>
    <x v="462"/>
    <x v="25"/>
    <x v="24"/>
    <s v="Karel Lotsystraat 30, 2807BZ Gouda"/>
    <x v="156"/>
  </r>
  <r>
    <x v="463"/>
    <x v="25"/>
    <x v="24"/>
    <s v="Geerpolderweg 2, 2807LS Gouda"/>
    <x v="156"/>
  </r>
  <r>
    <x v="464"/>
    <x v="25"/>
    <x v="24"/>
    <s v="van Dethstraat 30, 2807RS Gouda"/>
    <x v="156"/>
  </r>
  <r>
    <x v="465"/>
    <x v="25"/>
    <x v="24"/>
    <s v="Rosarium 9, 2809TA Gouda"/>
    <x v="156"/>
  </r>
  <r>
    <x v="466"/>
    <x v="25"/>
    <x v="24"/>
    <s v="Schoklandplantsoen 49, 2809SL Gouda"/>
    <x v="1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0DBEF3-9142-4226-BF34-21C47CA18E21}" name="Draaitabel7" cacheId="0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C29" firstHeaderRow="0" firstDataRow="1" firstDataCol="1"/>
  <pivotFields count="15">
    <pivotField dataField="1" showAll="0"/>
    <pivotField showAll="0"/>
    <pivotField axis="axisRow" showAll="0">
      <items count="27">
        <item sd="0" x="24"/>
        <item sd="0" x="9"/>
        <item sd="0" x="19"/>
        <item sd="0" x="21"/>
        <item sd="0" x="7"/>
        <item sd="0" x="12"/>
        <item sd="0" x="17"/>
        <item sd="0" x="6"/>
        <item sd="0" x="16"/>
        <item sd="0" x="0"/>
        <item sd="0" x="8"/>
        <item sd="0" x="1"/>
        <item sd="0" x="11"/>
        <item sd="0" x="20"/>
        <item sd="0" x="22"/>
        <item sd="0" x="23"/>
        <item sd="0" x="14"/>
        <item sd="0" x="3"/>
        <item sd="0" m="1" x="25"/>
        <item x="5"/>
        <item x="13"/>
        <item x="18"/>
        <item x="10"/>
        <item x="2"/>
        <item x="4"/>
        <item x="1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</pivotFields>
  <rowFields count="1">
    <field x="2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-2"/>
  </colFields>
  <colItems count="2">
    <i>
      <x/>
    </i>
    <i i="1">
      <x v="1"/>
    </i>
  </colItems>
  <dataFields count="2">
    <dataField name="Aantal peilbuizen" fld="0" subtotal="count" baseField="2" baseItem="0"/>
    <dataField name="Aantal loggers" fld="13" subtotal="count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63207A-DCAB-4241-97A4-7DB25EF9764A}" name="Draaitabel4" cacheId="1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C29" firstHeaderRow="0" firstDataRow="1" firstDataCol="1"/>
  <pivotFields count="5">
    <pivotField showAll="0">
      <items count="468"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2"/>
        <item x="435"/>
        <item x="436"/>
        <item x="437"/>
        <item x="438"/>
        <item x="439"/>
        <item x="440"/>
        <item x="441"/>
        <item x="443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60"/>
        <item x="46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96"/>
        <item x="397"/>
        <item x="398"/>
        <item x="399"/>
        <item x="414"/>
        <item x="415"/>
        <item x="416"/>
        <item x="431"/>
        <item x="433"/>
        <item x="434"/>
        <item x="442"/>
        <item x="444"/>
        <item x="445"/>
        <item x="446"/>
        <item x="458"/>
        <item x="459"/>
        <item x="462"/>
        <item x="463"/>
        <item x="464"/>
        <item x="465"/>
        <item x="466"/>
        <item t="default"/>
      </items>
    </pivotField>
    <pivotField dataField="1" showAll="0">
      <items count="27">
        <item x="3"/>
        <item x="0"/>
        <item x="1"/>
        <item x="2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Row" showAll="0">
      <items count="26">
        <item x="24"/>
        <item x="9"/>
        <item x="19"/>
        <item x="21"/>
        <item x="7"/>
        <item x="12"/>
        <item x="17"/>
        <item x="6"/>
        <item x="16"/>
        <item x="0"/>
        <item x="8"/>
        <item x="1"/>
        <item x="11"/>
        <item x="20"/>
        <item x="22"/>
        <item x="23"/>
        <item x="14"/>
        <item x="3"/>
        <item x="5"/>
        <item x="13"/>
        <item x="18"/>
        <item x="10"/>
        <item x="2"/>
        <item x="4"/>
        <item x="15"/>
        <item t="default"/>
      </items>
    </pivotField>
    <pivotField showAll="0"/>
    <pivotField dataField="1" showAll="0">
      <items count="158">
        <item x="156"/>
        <item x="85"/>
        <item x="118"/>
        <item x="47"/>
        <item x="109"/>
        <item x="134"/>
        <item x="133"/>
        <item x="6"/>
        <item x="107"/>
        <item x="7"/>
        <item x="111"/>
        <item x="16"/>
        <item x="104"/>
        <item x="15"/>
        <item x="14"/>
        <item x="106"/>
        <item x="3"/>
        <item x="13"/>
        <item x="43"/>
        <item x="137"/>
        <item x="136"/>
        <item x="86"/>
        <item x="83"/>
        <item x="5"/>
        <item x="108"/>
        <item x="12"/>
        <item x="8"/>
        <item x="102"/>
        <item x="84"/>
        <item x="115"/>
        <item x="2"/>
        <item x="82"/>
        <item x="105"/>
        <item x="112"/>
        <item x="72"/>
        <item x="119"/>
        <item x="18"/>
        <item x="116"/>
        <item x="110"/>
        <item x="117"/>
        <item x="35"/>
        <item x="29"/>
        <item x="4"/>
        <item x="71"/>
        <item x="74"/>
        <item x="39"/>
        <item x="40"/>
        <item x="73"/>
        <item x="70"/>
        <item x="75"/>
        <item x="100"/>
        <item x="38"/>
        <item x="124"/>
        <item x="68"/>
        <item x="41"/>
        <item x="97"/>
        <item x="34"/>
        <item x="69"/>
        <item x="36"/>
        <item x="99"/>
        <item x="33"/>
        <item x="42"/>
        <item x="37"/>
        <item x="101"/>
        <item x="98"/>
        <item x="32"/>
        <item x="139"/>
        <item x="78"/>
        <item x="62"/>
        <item x="64"/>
        <item x="103"/>
        <item x="63"/>
        <item x="57"/>
        <item x="138"/>
        <item x="80"/>
        <item x="142"/>
        <item x="143"/>
        <item x="81"/>
        <item x="76"/>
        <item x="59"/>
        <item x="58"/>
        <item x="114"/>
        <item x="55"/>
        <item x="77"/>
        <item x="49"/>
        <item x="113"/>
        <item x="88"/>
        <item x="125"/>
        <item x="89"/>
        <item x="90"/>
        <item x="87"/>
        <item x="91"/>
        <item x="135"/>
        <item x="132"/>
        <item x="67"/>
        <item x="149"/>
        <item x="56"/>
        <item x="151"/>
        <item x="147"/>
        <item x="150"/>
        <item x="94"/>
        <item x="126"/>
        <item x="65"/>
        <item x="66"/>
        <item x="148"/>
        <item x="122"/>
        <item x="53"/>
        <item x="128"/>
        <item x="123"/>
        <item x="23"/>
        <item x="54"/>
        <item x="120"/>
        <item x="51"/>
        <item x="129"/>
        <item x="145"/>
        <item x="45"/>
        <item x="144"/>
        <item x="61"/>
        <item x="46"/>
        <item x="131"/>
        <item x="130"/>
        <item x="48"/>
        <item x="127"/>
        <item x="121"/>
        <item x="52"/>
        <item x="25"/>
        <item x="20"/>
        <item x="31"/>
        <item x="140"/>
        <item x="28"/>
        <item x="30"/>
        <item x="1"/>
        <item x="60"/>
        <item x="141"/>
        <item x="17"/>
        <item x="24"/>
        <item x="26"/>
        <item x="19"/>
        <item x="22"/>
        <item x="21"/>
        <item x="27"/>
        <item x="50"/>
        <item x="44"/>
        <item x="146"/>
        <item x="96"/>
        <item x="95"/>
        <item x="93"/>
        <item x="92"/>
        <item x="9"/>
        <item x="11"/>
        <item x="10"/>
        <item x="154"/>
        <item x="155"/>
        <item x="152"/>
        <item x="153"/>
        <item x="79"/>
        <item x="0"/>
        <item t="default"/>
      </items>
    </pivotField>
  </pivotFields>
  <rowFields count="1">
    <field x="2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-2"/>
  </colFields>
  <colItems count="2">
    <i>
      <x/>
    </i>
    <i i="1">
      <x v="1"/>
    </i>
  </colItems>
  <dataFields count="2">
    <dataField name="Aantal Peilbuizen" fld="1" subtotal="count" baseField="0" baseItem="0"/>
    <dataField name="Aantal met Node " fld="4" subtotal="count" baseField="0" baseItem="0"/>
  </dataFields>
  <formats count="8">
    <format dxfId="7">
      <pivotArea collapsedLevelsAreSubtotals="1" fieldPosition="0">
        <references count="1">
          <reference field="2" count="0"/>
        </references>
      </pivotArea>
    </format>
    <format dxfId="6">
      <pivotArea field="2" type="button" dataOnly="0" labelOnly="1" outline="0" axis="axisRow" fieldPosition="0"/>
    </format>
    <format dxfId="5">
      <pivotArea dataOnly="0" labelOnly="1" fieldPosition="0">
        <references count="1">
          <reference field="2" count="0"/>
        </references>
      </pivotArea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field="2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230C4F-D1AF-4C9B-B487-0B777223B7F0}" name="Tabel1" displayName="Tabel1" ref="A3:O479" totalsRowShown="0">
  <autoFilter ref="A3:O479" xr:uid="{1B230C4F-D1AF-4C9B-B487-0B777223B7F0}"/>
  <tableColumns count="15">
    <tableColumn id="1" xr3:uid="{5D8DEA2E-3C43-44F1-A8B6-5B34998F97D1}" name="Omschrijving "/>
    <tableColumn id="2" xr3:uid="{261796F6-57D9-4E25-B7CF-D1271AE3237C}" name="Peilbuis Project Code "/>
    <tableColumn id="3" xr3:uid="{5ADA64B2-07E7-41DC-9CA1-362BF206B2BA}" name="Projectnaam"/>
    <tableColumn id="4" xr3:uid="{88BD3A6F-4DA6-4C2C-B13F-2C46C13EC236}" name="Locatie omschrijving "/>
    <tableColumn id="5" xr3:uid="{0711F8B1-6678-4277-ADCF-6A84BE051C65}" name="Locatie Lengtegraad "/>
    <tableColumn id="6" xr3:uid="{A3A68127-0C02-4951-B436-550E2C65706C}" name="Locatie Breedtegraad "/>
    <tableColumn id="7" xr3:uid="{802612D0-E12B-4BFE-A17F-213628CD1FBB}" name="Peilvak"/>
    <tableColumn id="8" xr3:uid="{0C3360E4-8730-4BD9-B0C9-E6A543D88A59}" name="Polderpeil"/>
    <tableColumn id="9" xr3:uid="{2C652E0E-871B-461A-B687-519FE2C5B450}" name="Maaiveld niveau "/>
    <tableColumn id="10" xr3:uid="{E39C589F-0765-4DFD-81B3-9B7EDFEA1EB6}" name="Kop peilbuis "/>
    <tableColumn id="11" xr3:uid="{3F1BA858-DAF8-416A-9803-BB2B0CD77DDD}" name="Put Diepte "/>
    <tableColumn id="12" xr3:uid="{5C21EE88-925A-4046-8D5A-37C854E44DA7}" name="Filter van "/>
    <tableColumn id="13" xr3:uid="{67F165C5-AD1A-47AB-B468-B1906763494D}" name="Filter tot"/>
    <tableColumn id="14" xr3:uid="{99BA0A0D-8DAD-4C06-A97D-8E3FDBB50E8C}" name="logger-naam"/>
    <tableColumn id="15" xr3:uid="{46B127CC-1785-4F4C-B206-F34B68705A2E}" name="Ontwateringsdiepte RHG 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gouda.water-munisense.net/web/v5/nl/water/metadata/redirect-to-tube/groups/1/tubes/1179/dashboard" TargetMode="External"/><Relationship Id="rId299" Type="http://schemas.openxmlformats.org/officeDocument/2006/relationships/hyperlink" Target="https://gouda.water-munisense.net/web/v5/nl/water/metadata/redirect-to-tube/groups/1/tubes/1131/dashboard" TargetMode="External"/><Relationship Id="rId303" Type="http://schemas.openxmlformats.org/officeDocument/2006/relationships/hyperlink" Target="https://gouda.water-munisense.net/web/v5/nl/water/metadata/redirect-to-tube/groups/1/tubes/1139/dashboard" TargetMode="External"/><Relationship Id="rId21" Type="http://schemas.openxmlformats.org/officeDocument/2006/relationships/hyperlink" Target="https://gouda.water-munisense.net/web/v5/nl/water/metadata/redirect-to-tube/groups/1/tubes/1347/dashboard" TargetMode="External"/><Relationship Id="rId42" Type="http://schemas.openxmlformats.org/officeDocument/2006/relationships/hyperlink" Target="https://gouda.water-munisense.net/web/v5/nl/water/metadata/redirect-to-tube/groups/1/tubes/931/dashboard" TargetMode="External"/><Relationship Id="rId63" Type="http://schemas.openxmlformats.org/officeDocument/2006/relationships/hyperlink" Target="https://gouda.water-munisense.net/web/v5/nl/water/metadata/redirect-to-tube/groups/1/tubes/973/dashboard" TargetMode="External"/><Relationship Id="rId84" Type="http://schemas.openxmlformats.org/officeDocument/2006/relationships/hyperlink" Target="https://gouda.water-munisense.net/web/v5/nl/water/metadata/redirect-to-tube/groups/1/tubes/1015/dashboard" TargetMode="External"/><Relationship Id="rId138" Type="http://schemas.openxmlformats.org/officeDocument/2006/relationships/hyperlink" Target="https://gouda.water-munisense.net/web/v5/nl/water/metadata/redirect-to-tube/groups/1/tubes/1221/dashboard" TargetMode="External"/><Relationship Id="rId159" Type="http://schemas.openxmlformats.org/officeDocument/2006/relationships/hyperlink" Target="https://gouda.water-munisense.net/web/v5/nl/water/metadata/redirect-to-tube/groups/1/tubes/26020/dashboard" TargetMode="External"/><Relationship Id="rId324" Type="http://schemas.openxmlformats.org/officeDocument/2006/relationships/hyperlink" Target="https://gouda.water-munisense.net/web/v5/nl/water/metadata/redirect-to-tube/groups/1/tubes/1251/dashboard" TargetMode="External"/><Relationship Id="rId345" Type="http://schemas.openxmlformats.org/officeDocument/2006/relationships/hyperlink" Target="https://gouda.water-munisense.net/web/v5/nl/water/metadata/redirect-to-tube/groups/1/tubes/1273/dashboard" TargetMode="External"/><Relationship Id="rId366" Type="http://schemas.openxmlformats.org/officeDocument/2006/relationships/hyperlink" Target="https://gouda.water-munisense.net/web/v5/nl/water/metadata/redirect-to-tube/groups/1/tubes/28641/dashboard" TargetMode="External"/><Relationship Id="rId170" Type="http://schemas.openxmlformats.org/officeDocument/2006/relationships/hyperlink" Target="https://gouda.water-munisense.net/web/v5/nl/water/metadata/redirect-to-tube/groups/1/tubes/25502/dashboard" TargetMode="External"/><Relationship Id="rId191" Type="http://schemas.openxmlformats.org/officeDocument/2006/relationships/hyperlink" Target="https://gouda.water-munisense.net/web/v5/nl/water/metadata/redirect-to-tube/groups/1/tubes/1397/dashboard" TargetMode="External"/><Relationship Id="rId205" Type="http://schemas.openxmlformats.org/officeDocument/2006/relationships/hyperlink" Target="https://gouda.water-munisense.net/web/v5/nl/water/metadata/redirect-to-tube/groups/1/tubes/26417/dashboard" TargetMode="External"/><Relationship Id="rId226" Type="http://schemas.openxmlformats.org/officeDocument/2006/relationships/hyperlink" Target="https://gouda.water-munisense.net/web/v5/nl/water/metadata/redirect-to-tube/groups/1/tubes/859/dashboard" TargetMode="External"/><Relationship Id="rId247" Type="http://schemas.openxmlformats.org/officeDocument/2006/relationships/hyperlink" Target="https://gouda.water-munisense.net/web/v5/nl/water/metadata/redirect-to-tube/groups/1/tubes/23892/dashboard" TargetMode="External"/><Relationship Id="rId107" Type="http://schemas.openxmlformats.org/officeDocument/2006/relationships/hyperlink" Target="https://gouda.water-munisense.net/web/v5/nl/water/metadata/redirect-to-tube/groups/1/tubes/1061/dashboard" TargetMode="External"/><Relationship Id="rId268" Type="http://schemas.openxmlformats.org/officeDocument/2006/relationships/hyperlink" Target="https://gouda.water-munisense.net/web/v5/nl/water/metadata/redirect-to-tube/groups/1/tubes/1069/dashboard" TargetMode="External"/><Relationship Id="rId289" Type="http://schemas.openxmlformats.org/officeDocument/2006/relationships/hyperlink" Target="https://gouda.water-munisense.net/web/v5/nl/water/metadata/redirect-to-tube/groups/1/tubes/1111/dashboard" TargetMode="External"/><Relationship Id="rId11" Type="http://schemas.openxmlformats.org/officeDocument/2006/relationships/hyperlink" Target="https://gouda.water-munisense.net/web/v5/nl/water/metadata/redirect-to-tube/groups/1/tubes/1327/dashboard" TargetMode="External"/><Relationship Id="rId32" Type="http://schemas.openxmlformats.org/officeDocument/2006/relationships/hyperlink" Target="https://gouda.water-munisense.net/web/v5/nl/water/metadata/redirect-to-tube/groups/1/tubes/1283/dashboard" TargetMode="External"/><Relationship Id="rId53" Type="http://schemas.openxmlformats.org/officeDocument/2006/relationships/hyperlink" Target="https://gouda.water-munisense.net/web/v5/nl/water/metadata/redirect-to-tube/groups/1/tubes/953/dashboard" TargetMode="External"/><Relationship Id="rId74" Type="http://schemas.openxmlformats.org/officeDocument/2006/relationships/hyperlink" Target="https://gouda.water-munisense.net/web/v5/nl/water/metadata/redirect-to-tube/groups/1/tubes/995/dashboard" TargetMode="External"/><Relationship Id="rId128" Type="http://schemas.openxmlformats.org/officeDocument/2006/relationships/hyperlink" Target="https://gouda.water-munisense.net/web/v5/nl/water/metadata/redirect-to-tube/groups/1/tubes/1201/dashboard" TargetMode="External"/><Relationship Id="rId149" Type="http://schemas.openxmlformats.org/officeDocument/2006/relationships/hyperlink" Target="https://gouda.water-munisense.net/web/v5/nl/water/metadata/redirect-to-tube/groups/1/tubes/22756/dashboard" TargetMode="External"/><Relationship Id="rId314" Type="http://schemas.openxmlformats.org/officeDocument/2006/relationships/hyperlink" Target="https://gouda.water-munisense.net/web/v5/nl/water/metadata/redirect-to-tube/groups/1/tubes/1161/dashboard" TargetMode="External"/><Relationship Id="rId335" Type="http://schemas.openxmlformats.org/officeDocument/2006/relationships/hyperlink" Target="https://gouda.water-munisense.net/web/v5/nl/water/metadata/redirect-to-tube/groups/1/tubes/1261/dashboard" TargetMode="External"/><Relationship Id="rId356" Type="http://schemas.openxmlformats.org/officeDocument/2006/relationships/hyperlink" Target="https://gouda.water-munisense.net/web/v5/nl/water/metadata/redirect-to-tube/groups/1/tubes/913/dashboard" TargetMode="External"/><Relationship Id="rId377" Type="http://schemas.openxmlformats.org/officeDocument/2006/relationships/hyperlink" Target="https://gouda.water-munisense.net/web/v5/nl/water/metadata/redirect-to-tube/groups/1/tubes/28421/dashboard" TargetMode="External"/><Relationship Id="rId5" Type="http://schemas.openxmlformats.org/officeDocument/2006/relationships/hyperlink" Target="https://gouda.water-munisense.net/web/v5/nl/water/metadata/redirect-to-tube/groups/1/tubes/1315/dashboard" TargetMode="External"/><Relationship Id="rId95" Type="http://schemas.openxmlformats.org/officeDocument/2006/relationships/hyperlink" Target="https://gouda.water-munisense.net/web/v5/nl/water/metadata/redirect-to-tube/groups/1/tubes/1037/dashboard" TargetMode="External"/><Relationship Id="rId160" Type="http://schemas.openxmlformats.org/officeDocument/2006/relationships/hyperlink" Target="https://gouda.water-munisense.net/web/v5/nl/water/metadata/redirect-to-tube/groups/1/tubes/25483/dashboard" TargetMode="External"/><Relationship Id="rId181" Type="http://schemas.openxmlformats.org/officeDocument/2006/relationships/hyperlink" Target="https://gouda.water-munisense.net/web/v5/nl/water/metadata/redirect-to-tube/groups/1/tubes/1377/dashboard" TargetMode="External"/><Relationship Id="rId216" Type="http://schemas.openxmlformats.org/officeDocument/2006/relationships/hyperlink" Target="https://gouda.water-munisense.net/web/v5/nl/water/metadata/redirect-to-tube/groups/1/tubes/25550/dashboard" TargetMode="External"/><Relationship Id="rId237" Type="http://schemas.openxmlformats.org/officeDocument/2006/relationships/hyperlink" Target="https://gouda.water-munisense.net/web/v5/nl/water/metadata/redirect-to-tube/groups/1/tubes/18752/dashboard" TargetMode="External"/><Relationship Id="rId258" Type="http://schemas.openxmlformats.org/officeDocument/2006/relationships/hyperlink" Target="https://gouda.water-munisense.net/web/v5/nl/water/metadata/redirect-to-tube/groups/1/tubes/875/dashboard" TargetMode="External"/><Relationship Id="rId279" Type="http://schemas.openxmlformats.org/officeDocument/2006/relationships/hyperlink" Target="https://gouda.water-munisense.net/web/v5/nl/water/metadata/redirect-to-tube/groups/1/tubes/1091/dashboard" TargetMode="External"/><Relationship Id="rId22" Type="http://schemas.openxmlformats.org/officeDocument/2006/relationships/hyperlink" Target="https://gouda.water-munisense.net/web/v5/nl/water/metadata/redirect-to-tube/groups/1/tubes/1279/dashboard" TargetMode="External"/><Relationship Id="rId43" Type="http://schemas.openxmlformats.org/officeDocument/2006/relationships/hyperlink" Target="https://gouda.water-munisense.net/web/v5/nl/water/metadata/redirect-to-tube/groups/1/tubes/933/dashboard" TargetMode="External"/><Relationship Id="rId64" Type="http://schemas.openxmlformats.org/officeDocument/2006/relationships/hyperlink" Target="https://gouda.water-munisense.net/web/v5/nl/water/metadata/redirect-to-tube/groups/1/tubes/975/dashboard" TargetMode="External"/><Relationship Id="rId118" Type="http://schemas.openxmlformats.org/officeDocument/2006/relationships/hyperlink" Target="https://gouda.water-munisense.net/web/v5/nl/water/metadata/redirect-to-tube/groups/1/tubes/1181/dashboard" TargetMode="External"/><Relationship Id="rId139" Type="http://schemas.openxmlformats.org/officeDocument/2006/relationships/hyperlink" Target="https://gouda.water-munisense.net/web/v5/nl/water/metadata/redirect-to-tube/groups/1/tubes/1223/dashboard" TargetMode="External"/><Relationship Id="rId290" Type="http://schemas.openxmlformats.org/officeDocument/2006/relationships/hyperlink" Target="https://gouda.water-munisense.net/web/v5/nl/water/metadata/redirect-to-tube/groups/1/tubes/1113/dashboard" TargetMode="External"/><Relationship Id="rId304" Type="http://schemas.openxmlformats.org/officeDocument/2006/relationships/hyperlink" Target="https://gouda.water-munisense.net/web/v5/nl/water/metadata/redirect-to-tube/groups/1/tubes/1141/dashboard" TargetMode="External"/><Relationship Id="rId325" Type="http://schemas.openxmlformats.org/officeDocument/2006/relationships/hyperlink" Target="https://gouda.water-munisense.net/web/v5/nl/water/metadata/redirect-to-tube/groups/1/tubes/1253/dashboard" TargetMode="External"/><Relationship Id="rId346" Type="http://schemas.openxmlformats.org/officeDocument/2006/relationships/hyperlink" Target="https://gouda.water-munisense.net/web/v5/nl/water/metadata/redirect-to-tube/groups/1/tubes/1275/dashboard" TargetMode="External"/><Relationship Id="rId367" Type="http://schemas.openxmlformats.org/officeDocument/2006/relationships/hyperlink" Target="https://gouda.water-munisense.net/web/v5/nl/water/metadata/redirect-to-tube/groups/1/tubes/22994/dashboard" TargetMode="External"/><Relationship Id="rId85" Type="http://schemas.openxmlformats.org/officeDocument/2006/relationships/hyperlink" Target="https://gouda.water-munisense.net/web/v5/nl/water/metadata/redirect-to-tube/groups/1/tubes/1017/dashboard" TargetMode="External"/><Relationship Id="rId150" Type="http://schemas.openxmlformats.org/officeDocument/2006/relationships/hyperlink" Target="https://gouda.water-munisense.net/web/v5/nl/water/metadata/redirect-to-tube/groups/1/tubes/22758/dashboard" TargetMode="External"/><Relationship Id="rId171" Type="http://schemas.openxmlformats.org/officeDocument/2006/relationships/hyperlink" Target="https://gouda.water-munisense.net/web/v5/nl/water/metadata/redirect-to-tube/groups/1/tubes/25504/dashboard" TargetMode="External"/><Relationship Id="rId192" Type="http://schemas.openxmlformats.org/officeDocument/2006/relationships/hyperlink" Target="https://gouda.water-munisense.net/web/v5/nl/water/metadata/redirect-to-tube/groups/1/tubes/1399/dashboard" TargetMode="External"/><Relationship Id="rId206" Type="http://schemas.openxmlformats.org/officeDocument/2006/relationships/hyperlink" Target="https://gouda.water-munisense.net/web/v5/nl/water/metadata/redirect-to-tube/groups/1/tubes/1363/dashboard" TargetMode="External"/><Relationship Id="rId227" Type="http://schemas.openxmlformats.org/officeDocument/2006/relationships/hyperlink" Target="https://gouda.water-munisense.net/web/v5/nl/water/metadata/redirect-to-tube/groups/1/tubes/861/dashboard" TargetMode="External"/><Relationship Id="rId248" Type="http://schemas.openxmlformats.org/officeDocument/2006/relationships/hyperlink" Target="https://gouda.water-munisense.net/web/v5/nl/water/metadata/redirect-to-tube/groups/1/tubes/23894/dashboard" TargetMode="External"/><Relationship Id="rId269" Type="http://schemas.openxmlformats.org/officeDocument/2006/relationships/hyperlink" Target="https://gouda.water-munisense.net/web/v5/nl/water/metadata/redirect-to-tube/groups/1/tubes/1071/dashboard" TargetMode="External"/><Relationship Id="rId12" Type="http://schemas.openxmlformats.org/officeDocument/2006/relationships/hyperlink" Target="https://gouda.water-munisense.net/web/v5/nl/water/metadata/redirect-to-tube/groups/1/tubes/1329/dashboard" TargetMode="External"/><Relationship Id="rId33" Type="http://schemas.openxmlformats.org/officeDocument/2006/relationships/hyperlink" Target="https://gouda.water-munisense.net/web/v5/nl/water/metadata/redirect-to-tube/groups/1/tubes/1285/dashboard" TargetMode="External"/><Relationship Id="rId108" Type="http://schemas.openxmlformats.org/officeDocument/2006/relationships/hyperlink" Target="https://gouda.water-munisense.net/web/v5/nl/water/metadata/redirect-to-tube/groups/1/tubes/1063/dashboard" TargetMode="External"/><Relationship Id="rId129" Type="http://schemas.openxmlformats.org/officeDocument/2006/relationships/hyperlink" Target="https://gouda.water-munisense.net/web/v5/nl/water/metadata/redirect-to-tube/groups/1/tubes/1203/dashboard" TargetMode="External"/><Relationship Id="rId280" Type="http://schemas.openxmlformats.org/officeDocument/2006/relationships/hyperlink" Target="https://gouda.water-munisense.net/web/v5/nl/water/metadata/redirect-to-tube/groups/1/tubes/1093/dashboard" TargetMode="External"/><Relationship Id="rId315" Type="http://schemas.openxmlformats.org/officeDocument/2006/relationships/hyperlink" Target="https://gouda.water-munisense.net/web/v5/nl/water/metadata/redirect-to-tube/groups/1/tubes/1163/dashboard" TargetMode="External"/><Relationship Id="rId336" Type="http://schemas.openxmlformats.org/officeDocument/2006/relationships/hyperlink" Target="https://gouda.water-munisense.net/web/v5/nl/water/metadata/redirect-to-tube/groups/1/tubes/1263/dashboard" TargetMode="External"/><Relationship Id="rId357" Type="http://schemas.openxmlformats.org/officeDocument/2006/relationships/hyperlink" Target="https://gouda.water-munisense.net/web/v5/nl/water/metadata/redirect-to-tube/groups/1/tubes/915/dashboard" TargetMode="External"/><Relationship Id="rId54" Type="http://schemas.openxmlformats.org/officeDocument/2006/relationships/hyperlink" Target="https://gouda.water-munisense.net/web/v5/nl/water/metadata/redirect-to-tube/groups/1/tubes/955/dashboard" TargetMode="External"/><Relationship Id="rId75" Type="http://schemas.openxmlformats.org/officeDocument/2006/relationships/hyperlink" Target="https://gouda.water-munisense.net/web/v5/nl/water/metadata/redirect-to-tube/groups/1/tubes/997/dashboard" TargetMode="External"/><Relationship Id="rId96" Type="http://schemas.openxmlformats.org/officeDocument/2006/relationships/hyperlink" Target="https://gouda.water-munisense.net/web/v5/nl/water/metadata/redirect-to-tube/groups/1/tubes/1039/dashboard" TargetMode="External"/><Relationship Id="rId140" Type="http://schemas.openxmlformats.org/officeDocument/2006/relationships/hyperlink" Target="https://gouda.water-munisense.net/web/v5/nl/water/metadata/redirect-to-tube/groups/1/tubes/1225/dashboard" TargetMode="External"/><Relationship Id="rId161" Type="http://schemas.openxmlformats.org/officeDocument/2006/relationships/hyperlink" Target="https://gouda.water-munisense.net/web/v5/nl/water/metadata/redirect-to-tube/groups/1/tubes/26022/dashboard" TargetMode="External"/><Relationship Id="rId182" Type="http://schemas.openxmlformats.org/officeDocument/2006/relationships/hyperlink" Target="https://gouda.water-munisense.net/web/v5/nl/water/metadata/redirect-to-tube/groups/1/tubes/1379/dashboard" TargetMode="External"/><Relationship Id="rId217" Type="http://schemas.openxmlformats.org/officeDocument/2006/relationships/hyperlink" Target="https://gouda.water-munisense.net/web/v5/nl/water/metadata/redirect-to-tube/groups/1/tubes/25514/dashboard" TargetMode="External"/><Relationship Id="rId378" Type="http://schemas.openxmlformats.org/officeDocument/2006/relationships/hyperlink" Target="https://gouda.water-munisense.net/web/v5/nl/water/metadata/redirect-to-tube/groups/1/tubes/28423/dashboard" TargetMode="External"/><Relationship Id="rId6" Type="http://schemas.openxmlformats.org/officeDocument/2006/relationships/hyperlink" Target="https://gouda.water-munisense.net/web/v5/nl/water/metadata/redirect-to-tube/groups/1/tubes/1317/dashboard" TargetMode="External"/><Relationship Id="rId238" Type="http://schemas.openxmlformats.org/officeDocument/2006/relationships/hyperlink" Target="https://gouda.water-munisense.net/web/v5/nl/water/metadata/redirect-to-tube/groups/1/tubes/18754/dashboard" TargetMode="External"/><Relationship Id="rId259" Type="http://schemas.openxmlformats.org/officeDocument/2006/relationships/hyperlink" Target="https://gouda.water-munisense.net/web/v5/nl/water/metadata/redirect-to-tube/groups/1/tubes/877/dashboard" TargetMode="External"/><Relationship Id="rId23" Type="http://schemas.openxmlformats.org/officeDocument/2006/relationships/hyperlink" Target="https://gouda.water-munisense.net/web/v5/nl/water/metadata/redirect-to-tube/groups/1/tubes/1349/dashboard" TargetMode="External"/><Relationship Id="rId119" Type="http://schemas.openxmlformats.org/officeDocument/2006/relationships/hyperlink" Target="https://gouda.water-munisense.net/web/v5/nl/water/metadata/redirect-to-tube/groups/1/tubes/1183/dashboard" TargetMode="External"/><Relationship Id="rId270" Type="http://schemas.openxmlformats.org/officeDocument/2006/relationships/hyperlink" Target="https://gouda.water-munisense.net/web/v5/nl/water/metadata/redirect-to-tube/groups/1/tubes/1073/dashboard" TargetMode="External"/><Relationship Id="rId291" Type="http://schemas.openxmlformats.org/officeDocument/2006/relationships/hyperlink" Target="https://gouda.water-munisense.net/web/v5/nl/water/metadata/redirect-to-tube/groups/1/tubes/1115/dashboard" TargetMode="External"/><Relationship Id="rId305" Type="http://schemas.openxmlformats.org/officeDocument/2006/relationships/hyperlink" Target="https://gouda.water-munisense.net/web/v5/nl/water/metadata/redirect-to-tube/groups/1/tubes/1143/dashboard" TargetMode="External"/><Relationship Id="rId326" Type="http://schemas.openxmlformats.org/officeDocument/2006/relationships/hyperlink" Target="https://gouda.water-munisense.net/web/v5/nl/water/metadata/redirect-to-tube/groups/1/tubes/1255/dashboard" TargetMode="External"/><Relationship Id="rId347" Type="http://schemas.openxmlformats.org/officeDocument/2006/relationships/hyperlink" Target="https://gouda.water-munisense.net/web/v5/nl/water/metadata/redirect-to-tube/groups/1/tubes/1277/dashboard" TargetMode="External"/><Relationship Id="rId44" Type="http://schemas.openxmlformats.org/officeDocument/2006/relationships/hyperlink" Target="https://gouda.water-munisense.net/web/v5/nl/water/metadata/redirect-to-tube/groups/1/tubes/935/dashboard" TargetMode="External"/><Relationship Id="rId65" Type="http://schemas.openxmlformats.org/officeDocument/2006/relationships/hyperlink" Target="https://gouda.water-munisense.net/web/v5/nl/water/metadata/redirect-to-tube/groups/1/tubes/977/dashboard" TargetMode="External"/><Relationship Id="rId86" Type="http://schemas.openxmlformats.org/officeDocument/2006/relationships/hyperlink" Target="https://gouda.water-munisense.net/web/v5/nl/water/metadata/redirect-to-tube/groups/1/tubes/1019/dashboard" TargetMode="External"/><Relationship Id="rId130" Type="http://schemas.openxmlformats.org/officeDocument/2006/relationships/hyperlink" Target="https://gouda.water-munisense.net/web/v5/nl/water/metadata/redirect-to-tube/groups/1/tubes/1205/dashboard" TargetMode="External"/><Relationship Id="rId151" Type="http://schemas.openxmlformats.org/officeDocument/2006/relationships/hyperlink" Target="https://gouda.water-munisense.net/web/v5/nl/water/metadata/redirect-to-tube/groups/1/tubes/22760/dashboard" TargetMode="External"/><Relationship Id="rId368" Type="http://schemas.openxmlformats.org/officeDocument/2006/relationships/hyperlink" Target="https://gouda.water-munisense.net/web/v5/nl/water/metadata/redirect-to-tube/groups/1/tubes/26428/dashboard" TargetMode="External"/><Relationship Id="rId172" Type="http://schemas.openxmlformats.org/officeDocument/2006/relationships/hyperlink" Target="https://gouda.water-munisense.net/web/v5/nl/water/metadata/redirect-to-tube/groups/1/tubes/901/dashboard" TargetMode="External"/><Relationship Id="rId193" Type="http://schemas.openxmlformats.org/officeDocument/2006/relationships/hyperlink" Target="https://gouda.water-munisense.net/web/v5/nl/water/metadata/redirect-to-tube/groups/1/tubes/1401/dashboard" TargetMode="External"/><Relationship Id="rId207" Type="http://schemas.openxmlformats.org/officeDocument/2006/relationships/hyperlink" Target="https://gouda.water-munisense.net/web/v5/nl/water/metadata/redirect-to-tube/groups/1/tubes/1365/dashboard" TargetMode="External"/><Relationship Id="rId228" Type="http://schemas.openxmlformats.org/officeDocument/2006/relationships/hyperlink" Target="https://gouda.water-munisense.net/web/v5/nl/water/metadata/redirect-to-tube/groups/1/tubes/863/dashboard" TargetMode="External"/><Relationship Id="rId249" Type="http://schemas.openxmlformats.org/officeDocument/2006/relationships/hyperlink" Target="https://gouda.water-munisense.net/web/v5/nl/water/metadata/redirect-to-tube/groups/1/tubes/29522/dashboard" TargetMode="External"/><Relationship Id="rId13" Type="http://schemas.openxmlformats.org/officeDocument/2006/relationships/hyperlink" Target="https://gouda.water-munisense.net/web/v5/nl/water/metadata/redirect-to-tube/groups/1/tubes/1331/dashboard" TargetMode="External"/><Relationship Id="rId109" Type="http://schemas.openxmlformats.org/officeDocument/2006/relationships/hyperlink" Target="https://gouda.water-munisense.net/web/v5/nl/water/metadata/redirect-to-tube/groups/1/tubes/1065/dashboard" TargetMode="External"/><Relationship Id="rId260" Type="http://schemas.openxmlformats.org/officeDocument/2006/relationships/hyperlink" Target="https://gouda.water-munisense.net/web/v5/nl/water/metadata/redirect-to-tube/groups/1/tubes/879/dashboard" TargetMode="External"/><Relationship Id="rId281" Type="http://schemas.openxmlformats.org/officeDocument/2006/relationships/hyperlink" Target="https://gouda.water-munisense.net/web/v5/nl/water/metadata/redirect-to-tube/groups/1/tubes/1095/dashboard" TargetMode="External"/><Relationship Id="rId316" Type="http://schemas.openxmlformats.org/officeDocument/2006/relationships/hyperlink" Target="https://gouda.water-munisense.net/web/v5/nl/water/metadata/redirect-to-tube/groups/1/tubes/1165/dashboard" TargetMode="External"/><Relationship Id="rId337" Type="http://schemas.openxmlformats.org/officeDocument/2006/relationships/hyperlink" Target="https://gouda.water-munisense.net/web/v5/nl/water/metadata/redirect-to-tube/groups/1/tubes/1265/dashboard" TargetMode="External"/><Relationship Id="rId34" Type="http://schemas.openxmlformats.org/officeDocument/2006/relationships/hyperlink" Target="https://gouda.water-munisense.net/web/v5/nl/water/metadata/redirect-to-tube/groups/1/tubes/1287/dashboard" TargetMode="External"/><Relationship Id="rId55" Type="http://schemas.openxmlformats.org/officeDocument/2006/relationships/hyperlink" Target="https://gouda.water-munisense.net/web/v5/nl/water/metadata/redirect-to-tube/groups/1/tubes/957/dashboard" TargetMode="External"/><Relationship Id="rId76" Type="http://schemas.openxmlformats.org/officeDocument/2006/relationships/hyperlink" Target="https://gouda.water-munisense.net/web/v5/nl/water/metadata/redirect-to-tube/groups/1/tubes/999/dashboard" TargetMode="External"/><Relationship Id="rId97" Type="http://schemas.openxmlformats.org/officeDocument/2006/relationships/hyperlink" Target="https://gouda.water-munisense.net/web/v5/nl/water/metadata/redirect-to-tube/groups/1/tubes/1041/dashboard" TargetMode="External"/><Relationship Id="rId120" Type="http://schemas.openxmlformats.org/officeDocument/2006/relationships/hyperlink" Target="https://gouda.water-munisense.net/web/v5/nl/water/metadata/redirect-to-tube/groups/1/tubes/1185/dashboard" TargetMode="External"/><Relationship Id="rId141" Type="http://schemas.openxmlformats.org/officeDocument/2006/relationships/hyperlink" Target="https://gouda.water-munisense.net/web/v5/nl/water/metadata/redirect-to-tube/groups/1/tubes/1227/dashboard" TargetMode="External"/><Relationship Id="rId358" Type="http://schemas.openxmlformats.org/officeDocument/2006/relationships/hyperlink" Target="https://gouda.water-munisense.net/web/v5/nl/water/metadata/redirect-to-tube/groups/1/tubes/917/dashboard" TargetMode="External"/><Relationship Id="rId379" Type="http://schemas.openxmlformats.org/officeDocument/2006/relationships/hyperlink" Target="https://gouda.water-munisense.net/web/v5/nl/water/metadata/redirect-to-tube/groups/1/tubes/28425/dashboard" TargetMode="External"/><Relationship Id="rId7" Type="http://schemas.openxmlformats.org/officeDocument/2006/relationships/hyperlink" Target="https://gouda.water-munisense.net/web/v5/nl/water/metadata/redirect-to-tube/groups/1/tubes/1319/dashboard" TargetMode="External"/><Relationship Id="rId162" Type="http://schemas.openxmlformats.org/officeDocument/2006/relationships/hyperlink" Target="https://gouda.water-munisense.net/web/v5/nl/water/metadata/redirect-to-tube/groups/1/tubes/25485/dashboard" TargetMode="External"/><Relationship Id="rId183" Type="http://schemas.openxmlformats.org/officeDocument/2006/relationships/hyperlink" Target="https://gouda.water-munisense.net/web/v5/nl/water/metadata/redirect-to-tube/groups/1/tubes/1381/dashboard" TargetMode="External"/><Relationship Id="rId218" Type="http://schemas.openxmlformats.org/officeDocument/2006/relationships/hyperlink" Target="https://gouda.water-munisense.net/web/v5/nl/water/metadata/redirect-to-tube/groups/1/tubes/26056/dashboard" TargetMode="External"/><Relationship Id="rId239" Type="http://schemas.openxmlformats.org/officeDocument/2006/relationships/hyperlink" Target="https://gouda.water-munisense.net/web/v5/nl/water/metadata/redirect-to-tube/groups/1/tubes/1353/dashboard" TargetMode="External"/><Relationship Id="rId250" Type="http://schemas.openxmlformats.org/officeDocument/2006/relationships/hyperlink" Target="https://gouda.water-munisense.net/web/v5/nl/water/metadata/redirect-to-tube/groups/1/tubes/29524/dashboard" TargetMode="External"/><Relationship Id="rId271" Type="http://schemas.openxmlformats.org/officeDocument/2006/relationships/hyperlink" Target="https://gouda.water-munisense.net/web/v5/nl/water/metadata/redirect-to-tube/groups/1/tubes/1075/dashboard" TargetMode="External"/><Relationship Id="rId292" Type="http://schemas.openxmlformats.org/officeDocument/2006/relationships/hyperlink" Target="https://gouda.water-munisense.net/web/v5/nl/water/metadata/redirect-to-tube/groups/1/tubes/1117/dashboard" TargetMode="External"/><Relationship Id="rId306" Type="http://schemas.openxmlformats.org/officeDocument/2006/relationships/hyperlink" Target="https://gouda.water-munisense.net/web/v5/nl/water/metadata/redirect-to-tube/groups/1/tubes/1145/dashboard" TargetMode="External"/><Relationship Id="rId24" Type="http://schemas.openxmlformats.org/officeDocument/2006/relationships/hyperlink" Target="https://gouda.water-munisense.net/web/v5/nl/water/metadata/redirect-to-tube/groups/1/tubes/1297/dashboard" TargetMode="External"/><Relationship Id="rId45" Type="http://schemas.openxmlformats.org/officeDocument/2006/relationships/hyperlink" Target="https://gouda.water-munisense.net/web/v5/nl/water/metadata/redirect-to-tube/groups/1/tubes/937/dashboard" TargetMode="External"/><Relationship Id="rId66" Type="http://schemas.openxmlformats.org/officeDocument/2006/relationships/hyperlink" Target="https://gouda.water-munisense.net/web/v5/nl/water/metadata/redirect-to-tube/groups/1/tubes/979/dashboard" TargetMode="External"/><Relationship Id="rId87" Type="http://schemas.openxmlformats.org/officeDocument/2006/relationships/hyperlink" Target="https://gouda.water-munisense.net/web/v5/nl/water/metadata/redirect-to-tube/groups/1/tubes/1021/dashboard" TargetMode="External"/><Relationship Id="rId110" Type="http://schemas.openxmlformats.org/officeDocument/2006/relationships/hyperlink" Target="https://gouda.water-munisense.net/web/v5/nl/water/metadata/redirect-to-tube/groups/1/tubes/28184/dashboard" TargetMode="External"/><Relationship Id="rId131" Type="http://schemas.openxmlformats.org/officeDocument/2006/relationships/hyperlink" Target="https://gouda.water-munisense.net/web/v5/nl/water/metadata/redirect-to-tube/groups/1/tubes/1207/dashboard" TargetMode="External"/><Relationship Id="rId327" Type="http://schemas.openxmlformats.org/officeDocument/2006/relationships/hyperlink" Target="https://gouda.water-munisense.net/web/v5/nl/water/metadata/redirect-to-tube/groups/1/tubes/1257/dashboard" TargetMode="External"/><Relationship Id="rId348" Type="http://schemas.openxmlformats.org/officeDocument/2006/relationships/hyperlink" Target="https://gouda.water-munisense.net/web/v5/nl/water/metadata/redirect-to-tube/groups/1/tubes/24523/dashboard" TargetMode="External"/><Relationship Id="rId369" Type="http://schemas.openxmlformats.org/officeDocument/2006/relationships/hyperlink" Target="https://gouda.water-munisense.net/web/v5/nl/water/metadata/redirect-to-tube/groups/1/tubes/26430/dashboard" TargetMode="External"/><Relationship Id="rId152" Type="http://schemas.openxmlformats.org/officeDocument/2006/relationships/hyperlink" Target="https://gouda.water-munisense.net/web/v5/nl/water/metadata/redirect-to-tube/groups/1/tubes/22762/dashboard" TargetMode="External"/><Relationship Id="rId173" Type="http://schemas.openxmlformats.org/officeDocument/2006/relationships/hyperlink" Target="https://gouda.water-munisense.net/web/v5/nl/water/metadata/redirect-to-tube/groups/1/tubes/903/dashboard" TargetMode="External"/><Relationship Id="rId194" Type="http://schemas.openxmlformats.org/officeDocument/2006/relationships/hyperlink" Target="https://gouda.water-munisense.net/web/v5/nl/water/metadata/redirect-to-tube/groups/1/tubes/1403/dashboard" TargetMode="External"/><Relationship Id="rId208" Type="http://schemas.openxmlformats.org/officeDocument/2006/relationships/hyperlink" Target="https://gouda.water-munisense.net/web/v5/nl/water/metadata/redirect-to-tube/groups/1/tubes/1367/dashboard" TargetMode="External"/><Relationship Id="rId229" Type="http://schemas.openxmlformats.org/officeDocument/2006/relationships/hyperlink" Target="https://gouda.water-munisense.net/web/v5/nl/water/metadata/redirect-to-tube/groups/1/tubes/865/dashboard" TargetMode="External"/><Relationship Id="rId380" Type="http://schemas.openxmlformats.org/officeDocument/2006/relationships/printerSettings" Target="../printerSettings/printerSettings1.bin"/><Relationship Id="rId240" Type="http://schemas.openxmlformats.org/officeDocument/2006/relationships/hyperlink" Target="https://gouda.water-munisense.net/web/v5/nl/water/metadata/redirect-to-tube/groups/1/tubes/1355/dashboard" TargetMode="External"/><Relationship Id="rId261" Type="http://schemas.openxmlformats.org/officeDocument/2006/relationships/hyperlink" Target="https://gouda.water-munisense.net/web/v5/nl/water/metadata/redirect-to-tube/groups/1/tubes/881/dashboard" TargetMode="External"/><Relationship Id="rId14" Type="http://schemas.openxmlformats.org/officeDocument/2006/relationships/hyperlink" Target="https://gouda.water-munisense.net/web/v5/nl/water/metadata/redirect-to-tube/groups/1/tubes/1333/dashboard" TargetMode="External"/><Relationship Id="rId35" Type="http://schemas.openxmlformats.org/officeDocument/2006/relationships/hyperlink" Target="https://gouda.water-munisense.net/web/v5/nl/water/metadata/redirect-to-tube/groups/1/tubes/1289/dashboard" TargetMode="External"/><Relationship Id="rId56" Type="http://schemas.openxmlformats.org/officeDocument/2006/relationships/hyperlink" Target="https://gouda.water-munisense.net/web/v5/nl/water/metadata/redirect-to-tube/groups/1/tubes/959/dashboard" TargetMode="External"/><Relationship Id="rId77" Type="http://schemas.openxmlformats.org/officeDocument/2006/relationships/hyperlink" Target="https://gouda.water-munisense.net/web/v5/nl/water/metadata/redirect-to-tube/groups/1/tubes/1001/dashboard" TargetMode="External"/><Relationship Id="rId100" Type="http://schemas.openxmlformats.org/officeDocument/2006/relationships/hyperlink" Target="https://gouda.water-munisense.net/web/v5/nl/water/metadata/redirect-to-tube/groups/1/tubes/1047/dashboard" TargetMode="External"/><Relationship Id="rId282" Type="http://schemas.openxmlformats.org/officeDocument/2006/relationships/hyperlink" Target="https://gouda.water-munisense.net/web/v5/nl/water/metadata/redirect-to-tube/groups/1/tubes/1097/dashboard" TargetMode="External"/><Relationship Id="rId317" Type="http://schemas.openxmlformats.org/officeDocument/2006/relationships/hyperlink" Target="https://gouda.water-munisense.net/web/v5/nl/water/metadata/redirect-to-tube/groups/1/tubes/1167/dashboard" TargetMode="External"/><Relationship Id="rId338" Type="http://schemas.openxmlformats.org/officeDocument/2006/relationships/hyperlink" Target="https://gouda.water-munisense.net/web/v5/nl/water/metadata/redirect-to-tube/groups/1/tubes/1267/dashboard" TargetMode="External"/><Relationship Id="rId359" Type="http://schemas.openxmlformats.org/officeDocument/2006/relationships/hyperlink" Target="https://gouda.water-munisense.net/web/v5/nl/water/metadata/redirect-to-tube/groups/1/tubes/919/dashboard" TargetMode="External"/><Relationship Id="rId8" Type="http://schemas.openxmlformats.org/officeDocument/2006/relationships/hyperlink" Target="https://gouda.water-munisense.net/web/v5/nl/water/metadata/redirect-to-tube/groups/1/tubes/1321/dashboard" TargetMode="External"/><Relationship Id="rId98" Type="http://schemas.openxmlformats.org/officeDocument/2006/relationships/hyperlink" Target="https://gouda.water-munisense.net/web/v5/nl/water/metadata/redirect-to-tube/groups/1/tubes/1043/dashboard" TargetMode="External"/><Relationship Id="rId121" Type="http://schemas.openxmlformats.org/officeDocument/2006/relationships/hyperlink" Target="https://gouda.water-munisense.net/web/v5/nl/water/metadata/redirect-to-tube/groups/1/tubes/1187/dashboard" TargetMode="External"/><Relationship Id="rId142" Type="http://schemas.openxmlformats.org/officeDocument/2006/relationships/hyperlink" Target="https://gouda.water-munisense.net/web/v5/nl/water/metadata/redirect-to-tube/groups/1/tubes/1229/dashboard" TargetMode="External"/><Relationship Id="rId163" Type="http://schemas.openxmlformats.org/officeDocument/2006/relationships/hyperlink" Target="https://gouda.water-munisense.net/web/v5/nl/water/metadata/redirect-to-tube/groups/1/tubes/25487/dashboard" TargetMode="External"/><Relationship Id="rId184" Type="http://schemas.openxmlformats.org/officeDocument/2006/relationships/hyperlink" Target="https://gouda.water-munisense.net/web/v5/nl/water/metadata/redirect-to-tube/groups/1/tubes/1383/dashboard" TargetMode="External"/><Relationship Id="rId219" Type="http://schemas.openxmlformats.org/officeDocument/2006/relationships/hyperlink" Target="https://gouda.water-munisense.net/web/v5/nl/water/metadata/redirect-to-tube/groups/1/tubes/29288/dashboard" TargetMode="External"/><Relationship Id="rId370" Type="http://schemas.openxmlformats.org/officeDocument/2006/relationships/hyperlink" Target="https://gouda.water-munisense.net/web/v5/nl/water/metadata/redirect-to-tube/groups/1/tubes/26387/dashboard" TargetMode="External"/><Relationship Id="rId230" Type="http://schemas.openxmlformats.org/officeDocument/2006/relationships/hyperlink" Target="https://gouda.water-munisense.net/web/v5/nl/water/metadata/redirect-to-tube/groups/1/tubes/891/dashboard" TargetMode="External"/><Relationship Id="rId251" Type="http://schemas.openxmlformats.org/officeDocument/2006/relationships/hyperlink" Target="https://gouda.water-munisense.net/web/v5/nl/water/metadata/redirect-to-tube/groups/1/tubes/29526/dashboard" TargetMode="External"/><Relationship Id="rId25" Type="http://schemas.openxmlformats.org/officeDocument/2006/relationships/hyperlink" Target="https://gouda.water-munisense.net/web/v5/nl/water/metadata/redirect-to-tube/groups/1/tubes/1299/dashboard" TargetMode="External"/><Relationship Id="rId46" Type="http://schemas.openxmlformats.org/officeDocument/2006/relationships/hyperlink" Target="https://gouda.water-munisense.net/web/v5/nl/water/metadata/redirect-to-tube/groups/1/tubes/939/dashboard" TargetMode="External"/><Relationship Id="rId67" Type="http://schemas.openxmlformats.org/officeDocument/2006/relationships/hyperlink" Target="https://gouda.water-munisense.net/web/v5/nl/water/metadata/redirect-to-tube/groups/1/tubes/981/dashboard" TargetMode="External"/><Relationship Id="rId272" Type="http://schemas.openxmlformats.org/officeDocument/2006/relationships/hyperlink" Target="https://gouda.water-munisense.net/web/v5/nl/water/metadata/redirect-to-tube/groups/1/tubes/1077/dashboard" TargetMode="External"/><Relationship Id="rId293" Type="http://schemas.openxmlformats.org/officeDocument/2006/relationships/hyperlink" Target="https://gouda.water-munisense.net/web/v5/nl/water/metadata/redirect-to-tube/groups/1/tubes/1119/dashboard" TargetMode="External"/><Relationship Id="rId307" Type="http://schemas.openxmlformats.org/officeDocument/2006/relationships/hyperlink" Target="https://gouda.water-munisense.net/web/v5/nl/water/metadata/redirect-to-tube/groups/1/tubes/1147/dashboard" TargetMode="External"/><Relationship Id="rId328" Type="http://schemas.openxmlformats.org/officeDocument/2006/relationships/hyperlink" Target="https://gouda.water-munisense.net/web/v5/nl/water/metadata/redirect-to-tube/groups/1/tubes/851/dashboard" TargetMode="External"/><Relationship Id="rId349" Type="http://schemas.openxmlformats.org/officeDocument/2006/relationships/hyperlink" Target="https://gouda.water-munisense.net/web/v5/nl/water/metadata/redirect-to-tube/groups/1/tubes/24525/dashboard" TargetMode="External"/><Relationship Id="rId88" Type="http://schemas.openxmlformats.org/officeDocument/2006/relationships/hyperlink" Target="https://gouda.water-munisense.net/web/v5/nl/water/metadata/redirect-to-tube/groups/1/tubes/1023/dashboard" TargetMode="External"/><Relationship Id="rId111" Type="http://schemas.openxmlformats.org/officeDocument/2006/relationships/hyperlink" Target="https://gouda.water-munisense.net/web/v5/nl/water/metadata/redirect-to-tube/groups/1/tubes/28186/dashboard" TargetMode="External"/><Relationship Id="rId132" Type="http://schemas.openxmlformats.org/officeDocument/2006/relationships/hyperlink" Target="https://gouda.water-munisense.net/web/v5/nl/water/metadata/redirect-to-tube/groups/1/tubes/1209/dashboard" TargetMode="External"/><Relationship Id="rId153" Type="http://schemas.openxmlformats.org/officeDocument/2006/relationships/hyperlink" Target="https://gouda.water-munisense.net/web/v5/nl/water/metadata/redirect-to-tube/groups/1/tubes/25506/dashboard" TargetMode="External"/><Relationship Id="rId174" Type="http://schemas.openxmlformats.org/officeDocument/2006/relationships/hyperlink" Target="https://gouda.water-munisense.net/web/v5/nl/water/metadata/redirect-to-tube/groups/1/tubes/905/dashboard" TargetMode="External"/><Relationship Id="rId195" Type="http://schemas.openxmlformats.org/officeDocument/2006/relationships/hyperlink" Target="https://gouda.water-munisense.net/web/v5/nl/water/metadata/redirect-to-tube/groups/1/tubes/1405/dashboard" TargetMode="External"/><Relationship Id="rId209" Type="http://schemas.openxmlformats.org/officeDocument/2006/relationships/hyperlink" Target="https://gouda.water-munisense.net/web/v5/nl/water/metadata/redirect-to-tube/groups/1/tubes/1369/dashboard" TargetMode="External"/><Relationship Id="rId360" Type="http://schemas.openxmlformats.org/officeDocument/2006/relationships/hyperlink" Target="https://gouda.water-munisense.net/web/v5/nl/water/metadata/redirect-to-tube/groups/1/tubes/921/dashboard" TargetMode="External"/><Relationship Id="rId220" Type="http://schemas.openxmlformats.org/officeDocument/2006/relationships/hyperlink" Target="https://gouda.water-munisense.net/web/v5/nl/water/metadata/redirect-to-tube/groups/1/tubes/28643/dashboard" TargetMode="External"/><Relationship Id="rId241" Type="http://schemas.openxmlformats.org/officeDocument/2006/relationships/hyperlink" Target="https://gouda.water-munisense.net/web/v5/nl/water/metadata/redirect-to-tube/groups/1/tubes/1357/dashboard" TargetMode="External"/><Relationship Id="rId15" Type="http://schemas.openxmlformats.org/officeDocument/2006/relationships/hyperlink" Target="https://gouda.water-munisense.net/web/v5/nl/water/metadata/redirect-to-tube/groups/1/tubes/1335/dashboard" TargetMode="External"/><Relationship Id="rId36" Type="http://schemas.openxmlformats.org/officeDocument/2006/relationships/hyperlink" Target="https://gouda.water-munisense.net/web/v5/nl/water/metadata/redirect-to-tube/groups/1/tubes/1291/dashboard" TargetMode="External"/><Relationship Id="rId57" Type="http://schemas.openxmlformats.org/officeDocument/2006/relationships/hyperlink" Target="https://gouda.water-munisense.net/web/v5/nl/water/metadata/redirect-to-tube/groups/1/tubes/961/dashboard" TargetMode="External"/><Relationship Id="rId262" Type="http://schemas.openxmlformats.org/officeDocument/2006/relationships/hyperlink" Target="https://gouda.water-munisense.net/web/v5/nl/water/metadata/redirect-to-tube/groups/1/tubes/883/dashboard" TargetMode="External"/><Relationship Id="rId283" Type="http://schemas.openxmlformats.org/officeDocument/2006/relationships/hyperlink" Target="https://gouda.water-munisense.net/web/v5/nl/water/metadata/redirect-to-tube/groups/1/tubes/1099/dashboard" TargetMode="External"/><Relationship Id="rId318" Type="http://schemas.openxmlformats.org/officeDocument/2006/relationships/hyperlink" Target="https://gouda.water-munisense.net/web/v5/nl/water/metadata/redirect-to-tube/groups/1/tubes/1169/dashboard" TargetMode="External"/><Relationship Id="rId339" Type="http://schemas.openxmlformats.org/officeDocument/2006/relationships/hyperlink" Target="https://gouda.water-munisense.net/web/v5/nl/water/metadata/redirect-to-tube/groups/1/tubes/26405/dashboard" TargetMode="External"/><Relationship Id="rId78" Type="http://schemas.openxmlformats.org/officeDocument/2006/relationships/hyperlink" Target="https://gouda.water-munisense.net/web/v5/nl/water/metadata/redirect-to-tube/groups/1/tubes/1003/dashboard" TargetMode="External"/><Relationship Id="rId99" Type="http://schemas.openxmlformats.org/officeDocument/2006/relationships/hyperlink" Target="https://gouda.water-munisense.net/web/v5/nl/water/metadata/redirect-to-tube/groups/1/tubes/1045/dashboard" TargetMode="External"/><Relationship Id="rId101" Type="http://schemas.openxmlformats.org/officeDocument/2006/relationships/hyperlink" Target="https://gouda.water-munisense.net/web/v5/nl/water/metadata/redirect-to-tube/groups/1/tubes/1049/dashboard" TargetMode="External"/><Relationship Id="rId122" Type="http://schemas.openxmlformats.org/officeDocument/2006/relationships/hyperlink" Target="https://gouda.water-munisense.net/web/v5/nl/water/metadata/redirect-to-tube/groups/1/tubes/1189/dashboard" TargetMode="External"/><Relationship Id="rId143" Type="http://schemas.openxmlformats.org/officeDocument/2006/relationships/hyperlink" Target="https://gouda.water-munisense.net/web/v5/nl/water/metadata/redirect-to-tube/groups/1/tubes/1231/dashboard" TargetMode="External"/><Relationship Id="rId164" Type="http://schemas.openxmlformats.org/officeDocument/2006/relationships/hyperlink" Target="https://gouda.water-munisense.net/web/v5/nl/water/metadata/redirect-to-tube/groups/1/tubes/25489/dashboard" TargetMode="External"/><Relationship Id="rId185" Type="http://schemas.openxmlformats.org/officeDocument/2006/relationships/hyperlink" Target="https://gouda.water-munisense.net/web/v5/nl/water/metadata/redirect-to-tube/groups/1/tubes/1385/dashboard" TargetMode="External"/><Relationship Id="rId350" Type="http://schemas.openxmlformats.org/officeDocument/2006/relationships/hyperlink" Target="https://gouda.water-munisense.net/web/v5/nl/water/metadata/redirect-to-tube/groups/1/tubes/26024/dashboard" TargetMode="External"/><Relationship Id="rId371" Type="http://schemas.openxmlformats.org/officeDocument/2006/relationships/hyperlink" Target="https://gouda.water-munisense.net/web/v5/nl/water/metadata/redirect-to-tube/groups/1/tubes/26389/dashboard" TargetMode="External"/><Relationship Id="rId9" Type="http://schemas.openxmlformats.org/officeDocument/2006/relationships/hyperlink" Target="https://gouda.water-munisense.net/web/v5/nl/water/metadata/redirect-to-tube/groups/1/tubes/1323/dashboard" TargetMode="External"/><Relationship Id="rId210" Type="http://schemas.openxmlformats.org/officeDocument/2006/relationships/hyperlink" Target="https://gouda.water-munisense.net/web/v5/nl/water/metadata/redirect-to-tube/groups/1/tubes/21588/dashboard" TargetMode="External"/><Relationship Id="rId26" Type="http://schemas.openxmlformats.org/officeDocument/2006/relationships/hyperlink" Target="https://gouda.water-munisense.net/web/v5/nl/water/metadata/redirect-to-tube/groups/1/tubes/1301/dashboard" TargetMode="External"/><Relationship Id="rId231" Type="http://schemas.openxmlformats.org/officeDocument/2006/relationships/hyperlink" Target="https://gouda.water-munisense.net/web/v5/nl/water/metadata/redirect-to-tube/groups/1/tubes/893/dashboard" TargetMode="External"/><Relationship Id="rId252" Type="http://schemas.openxmlformats.org/officeDocument/2006/relationships/hyperlink" Target="https://gouda.water-munisense.net/web/v5/nl/water/metadata/redirect-to-tube/groups/1/tubes/29528/dashboard" TargetMode="External"/><Relationship Id="rId273" Type="http://schemas.openxmlformats.org/officeDocument/2006/relationships/hyperlink" Target="https://gouda.water-munisense.net/web/v5/nl/water/metadata/redirect-to-tube/groups/1/tubes/1079/dashboard" TargetMode="External"/><Relationship Id="rId294" Type="http://schemas.openxmlformats.org/officeDocument/2006/relationships/hyperlink" Target="https://gouda.water-munisense.net/web/v5/nl/water/metadata/redirect-to-tube/groups/1/tubes/1121/dashboard" TargetMode="External"/><Relationship Id="rId308" Type="http://schemas.openxmlformats.org/officeDocument/2006/relationships/hyperlink" Target="https://gouda.water-munisense.net/web/v5/nl/water/metadata/redirect-to-tube/groups/1/tubes/1149/dashboard" TargetMode="External"/><Relationship Id="rId329" Type="http://schemas.openxmlformats.org/officeDocument/2006/relationships/hyperlink" Target="https://gouda.water-munisense.net/web/v5/nl/water/metadata/redirect-to-tube/groups/1/tubes/853/dashboard" TargetMode="External"/><Relationship Id="rId47" Type="http://schemas.openxmlformats.org/officeDocument/2006/relationships/hyperlink" Target="https://gouda.water-munisense.net/web/v5/nl/water/metadata/redirect-to-tube/groups/1/tubes/941/dashboard" TargetMode="External"/><Relationship Id="rId68" Type="http://schemas.openxmlformats.org/officeDocument/2006/relationships/hyperlink" Target="https://gouda.water-munisense.net/web/v5/nl/water/metadata/redirect-to-tube/groups/1/tubes/983/dashboard" TargetMode="External"/><Relationship Id="rId89" Type="http://schemas.openxmlformats.org/officeDocument/2006/relationships/hyperlink" Target="https://gouda.water-munisense.net/web/v5/nl/water/metadata/redirect-to-tube/groups/1/tubes/1025/dashboard" TargetMode="External"/><Relationship Id="rId112" Type="http://schemas.openxmlformats.org/officeDocument/2006/relationships/hyperlink" Target="https://gouda.water-munisense.net/web/v5/nl/water/metadata/redirect-to-tube/groups/1/tubes/28188/dashboard" TargetMode="External"/><Relationship Id="rId133" Type="http://schemas.openxmlformats.org/officeDocument/2006/relationships/hyperlink" Target="https://gouda.water-munisense.net/web/v5/nl/water/metadata/redirect-to-tube/groups/1/tubes/1211/dashboard" TargetMode="External"/><Relationship Id="rId154" Type="http://schemas.openxmlformats.org/officeDocument/2006/relationships/hyperlink" Target="https://gouda.water-munisense.net/web/v5/nl/water/metadata/redirect-to-tube/groups/1/tubes/897/dashboard" TargetMode="External"/><Relationship Id="rId175" Type="http://schemas.openxmlformats.org/officeDocument/2006/relationships/hyperlink" Target="https://gouda.water-munisense.net/web/v5/nl/water/metadata/redirect-to-tube/groups/1/tubes/907/dashboard" TargetMode="External"/><Relationship Id="rId340" Type="http://schemas.openxmlformats.org/officeDocument/2006/relationships/hyperlink" Target="https://gouda.water-munisense.net/web/v5/nl/water/metadata/redirect-to-tube/groups/1/tubes/26407/dashboard" TargetMode="External"/><Relationship Id="rId361" Type="http://schemas.openxmlformats.org/officeDocument/2006/relationships/hyperlink" Target="https://gouda.water-munisense.net/web/v5/nl/water/metadata/redirect-to-tube/groups/1/tubes/923/dashboard" TargetMode="External"/><Relationship Id="rId196" Type="http://schemas.openxmlformats.org/officeDocument/2006/relationships/hyperlink" Target="https://gouda.water-munisense.net/web/v5/nl/water/metadata/redirect-to-tube/groups/1/tubes/1407/dashboard" TargetMode="External"/><Relationship Id="rId200" Type="http://schemas.openxmlformats.org/officeDocument/2006/relationships/hyperlink" Target="https://gouda.water-munisense.net/web/v5/nl/water/metadata/redirect-to-tube/groups/1/tubes/1415/dashboard" TargetMode="External"/><Relationship Id="rId16" Type="http://schemas.openxmlformats.org/officeDocument/2006/relationships/hyperlink" Target="https://gouda.water-munisense.net/web/v5/nl/water/metadata/redirect-to-tube/groups/1/tubes/1337/dashboard" TargetMode="External"/><Relationship Id="rId221" Type="http://schemas.openxmlformats.org/officeDocument/2006/relationships/hyperlink" Target="https://gouda.water-munisense.net/web/v5/nl/water/metadata/redirect-to-tube/groups/1/tubes/29290/dashboard" TargetMode="External"/><Relationship Id="rId242" Type="http://schemas.openxmlformats.org/officeDocument/2006/relationships/hyperlink" Target="https://gouda.water-munisense.net/web/v5/nl/water/metadata/redirect-to-tube/groups/1/tubes/1359/dashboard" TargetMode="External"/><Relationship Id="rId263" Type="http://schemas.openxmlformats.org/officeDocument/2006/relationships/hyperlink" Target="https://gouda.water-munisense.net/web/v5/nl/water/metadata/redirect-to-tube/groups/1/tubes/885/dashboard" TargetMode="External"/><Relationship Id="rId284" Type="http://schemas.openxmlformats.org/officeDocument/2006/relationships/hyperlink" Target="https://gouda.water-munisense.net/web/v5/nl/water/metadata/redirect-to-tube/groups/1/tubes/1101/dashboard" TargetMode="External"/><Relationship Id="rId319" Type="http://schemas.openxmlformats.org/officeDocument/2006/relationships/hyperlink" Target="https://gouda.water-munisense.net/web/v5/nl/water/metadata/redirect-to-tube/groups/1/tubes/1171/dashboard" TargetMode="External"/><Relationship Id="rId37" Type="http://schemas.openxmlformats.org/officeDocument/2006/relationships/hyperlink" Target="https://gouda.water-munisense.net/web/v5/nl/water/metadata/redirect-to-tube/groups/1/tubes/1293/dashboard" TargetMode="External"/><Relationship Id="rId58" Type="http://schemas.openxmlformats.org/officeDocument/2006/relationships/hyperlink" Target="https://gouda.water-munisense.net/web/v5/nl/water/metadata/redirect-to-tube/groups/1/tubes/963/dashboard" TargetMode="External"/><Relationship Id="rId79" Type="http://schemas.openxmlformats.org/officeDocument/2006/relationships/hyperlink" Target="https://gouda.water-munisense.net/web/v5/nl/water/metadata/redirect-to-tube/groups/1/tubes/1005/dashboard" TargetMode="External"/><Relationship Id="rId102" Type="http://schemas.openxmlformats.org/officeDocument/2006/relationships/hyperlink" Target="https://gouda.water-munisense.net/web/v5/nl/water/metadata/redirect-to-tube/groups/1/tubes/1051/dashboard" TargetMode="External"/><Relationship Id="rId123" Type="http://schemas.openxmlformats.org/officeDocument/2006/relationships/hyperlink" Target="https://gouda.water-munisense.net/web/v5/nl/water/metadata/redirect-to-tube/groups/1/tubes/1191/dashboard" TargetMode="External"/><Relationship Id="rId144" Type="http://schemas.openxmlformats.org/officeDocument/2006/relationships/hyperlink" Target="https://gouda.water-munisense.net/web/v5/nl/water/metadata/redirect-to-tube/groups/1/tubes/1233/dashboard" TargetMode="External"/><Relationship Id="rId330" Type="http://schemas.openxmlformats.org/officeDocument/2006/relationships/hyperlink" Target="https://gouda.water-munisense.net/web/v5/nl/water/metadata/redirect-to-tube/groups/1/tubes/855/dashboard" TargetMode="External"/><Relationship Id="rId90" Type="http://schemas.openxmlformats.org/officeDocument/2006/relationships/hyperlink" Target="https://gouda.water-munisense.net/web/v5/nl/water/metadata/redirect-to-tube/groups/1/tubes/1027/dashboard" TargetMode="External"/><Relationship Id="rId165" Type="http://schemas.openxmlformats.org/officeDocument/2006/relationships/hyperlink" Target="https://gouda.water-munisense.net/web/v5/nl/water/metadata/redirect-to-tube/groups/1/tubes/899/dashboard" TargetMode="External"/><Relationship Id="rId186" Type="http://schemas.openxmlformats.org/officeDocument/2006/relationships/hyperlink" Target="https://gouda.water-munisense.net/web/v5/nl/water/metadata/redirect-to-tube/groups/1/tubes/1387/dashboard" TargetMode="External"/><Relationship Id="rId351" Type="http://schemas.openxmlformats.org/officeDocument/2006/relationships/hyperlink" Target="https://gouda.water-munisense.net/web/v5/nl/water/metadata/redirect-to-tube/groups/1/tubes/26026/dashboard" TargetMode="External"/><Relationship Id="rId372" Type="http://schemas.openxmlformats.org/officeDocument/2006/relationships/hyperlink" Target="https://gouda.water-munisense.net/web/v5/nl/water/metadata/redirect-to-tube/groups/1/tubes/26392/dashboard" TargetMode="External"/><Relationship Id="rId211" Type="http://schemas.openxmlformats.org/officeDocument/2006/relationships/hyperlink" Target="https://gouda.water-munisense.net/web/v5/nl/water/metadata/redirect-to-tube/groups/1/tubes/21582/dashboard" TargetMode="External"/><Relationship Id="rId232" Type="http://schemas.openxmlformats.org/officeDocument/2006/relationships/hyperlink" Target="https://gouda.water-munisense.net/web/v5/nl/water/metadata/redirect-to-tube/groups/1/tubes/895/dashboard" TargetMode="External"/><Relationship Id="rId253" Type="http://schemas.openxmlformats.org/officeDocument/2006/relationships/hyperlink" Target="https://gouda.water-munisense.net/web/v5/nl/water/metadata/redirect-to-tube/groups/1/tubes/29530/dashboard" TargetMode="External"/><Relationship Id="rId274" Type="http://schemas.openxmlformats.org/officeDocument/2006/relationships/hyperlink" Target="https://gouda.water-munisense.net/web/v5/nl/water/metadata/redirect-to-tube/groups/1/tubes/1081/dashboard" TargetMode="External"/><Relationship Id="rId295" Type="http://schemas.openxmlformats.org/officeDocument/2006/relationships/hyperlink" Target="https://gouda.water-munisense.net/web/v5/nl/water/metadata/redirect-to-tube/groups/1/tubes/1123/dashboard" TargetMode="External"/><Relationship Id="rId309" Type="http://schemas.openxmlformats.org/officeDocument/2006/relationships/hyperlink" Target="https://gouda.water-munisense.net/web/v5/nl/water/metadata/redirect-to-tube/groups/1/tubes/1151/dashboard" TargetMode="External"/><Relationship Id="rId27" Type="http://schemas.openxmlformats.org/officeDocument/2006/relationships/hyperlink" Target="https://gouda.water-munisense.net/web/v5/nl/water/metadata/redirect-to-tube/groups/1/tubes/1303/dashboard" TargetMode="External"/><Relationship Id="rId48" Type="http://schemas.openxmlformats.org/officeDocument/2006/relationships/hyperlink" Target="https://gouda.water-munisense.net/web/v5/nl/water/metadata/redirect-to-tube/groups/1/tubes/943/dashboard" TargetMode="External"/><Relationship Id="rId69" Type="http://schemas.openxmlformats.org/officeDocument/2006/relationships/hyperlink" Target="https://gouda.water-munisense.net/web/v5/nl/water/metadata/redirect-to-tube/groups/1/tubes/985/dashboard" TargetMode="External"/><Relationship Id="rId113" Type="http://schemas.openxmlformats.org/officeDocument/2006/relationships/hyperlink" Target="https://gouda.water-munisense.net/web/v5/nl/water/metadata/redirect-to-tube/groups/1/tubes/28194/dashboard" TargetMode="External"/><Relationship Id="rId134" Type="http://schemas.openxmlformats.org/officeDocument/2006/relationships/hyperlink" Target="https://gouda.water-munisense.net/web/v5/nl/water/metadata/redirect-to-tube/groups/1/tubes/1213/dashboard" TargetMode="External"/><Relationship Id="rId320" Type="http://schemas.openxmlformats.org/officeDocument/2006/relationships/hyperlink" Target="https://gouda.water-munisense.net/web/v5/nl/water/metadata/redirect-to-tube/groups/1/tubes/1243/dashboard" TargetMode="External"/><Relationship Id="rId80" Type="http://schemas.openxmlformats.org/officeDocument/2006/relationships/hyperlink" Target="https://gouda.water-munisense.net/web/v5/nl/water/metadata/redirect-to-tube/groups/1/tubes/1007/dashboard" TargetMode="External"/><Relationship Id="rId155" Type="http://schemas.openxmlformats.org/officeDocument/2006/relationships/hyperlink" Target="https://gouda.water-munisense.net/web/v5/nl/water/metadata/redirect-to-tube/groups/1/tubes/25473/dashboard" TargetMode="External"/><Relationship Id="rId176" Type="http://schemas.openxmlformats.org/officeDocument/2006/relationships/hyperlink" Target="https://gouda.water-munisense.net/web/v5/nl/water/metadata/redirect-to-tube/groups/1/tubes/909/dashboard" TargetMode="External"/><Relationship Id="rId197" Type="http://schemas.openxmlformats.org/officeDocument/2006/relationships/hyperlink" Target="https://gouda.water-munisense.net/web/v5/nl/water/metadata/redirect-to-tube/groups/1/tubes/1409/dashboard" TargetMode="External"/><Relationship Id="rId341" Type="http://schemas.openxmlformats.org/officeDocument/2006/relationships/hyperlink" Target="https://gouda.water-munisense.net/web/v5/nl/water/metadata/redirect-to-tube/groups/1/tubes/26409/dashboard" TargetMode="External"/><Relationship Id="rId362" Type="http://schemas.openxmlformats.org/officeDocument/2006/relationships/hyperlink" Target="https://gouda.water-munisense.net/web/v5/nl/water/metadata/redirect-to-tube/groups/1/tubes/16985/dashboard" TargetMode="External"/><Relationship Id="rId201" Type="http://schemas.openxmlformats.org/officeDocument/2006/relationships/hyperlink" Target="https://gouda.water-munisense.net/web/v5/nl/water/metadata/redirect-to-tube/groups/1/tubes/1417/dashboard" TargetMode="External"/><Relationship Id="rId222" Type="http://schemas.openxmlformats.org/officeDocument/2006/relationships/hyperlink" Target="https://gouda.water-munisense.net/web/v5/nl/water/metadata/redirect-to-tube/groups/1/tubes/24536/dashboard" TargetMode="External"/><Relationship Id="rId243" Type="http://schemas.openxmlformats.org/officeDocument/2006/relationships/hyperlink" Target="https://gouda.water-munisense.net/web/v5/nl/water/metadata/redirect-to-tube/groups/1/tubes/1361/dashboard" TargetMode="External"/><Relationship Id="rId264" Type="http://schemas.openxmlformats.org/officeDocument/2006/relationships/hyperlink" Target="https://gouda.water-munisense.net/web/v5/nl/water/metadata/redirect-to-tube/groups/1/tubes/887/dashboard" TargetMode="External"/><Relationship Id="rId285" Type="http://schemas.openxmlformats.org/officeDocument/2006/relationships/hyperlink" Target="https://gouda.water-munisense.net/web/v5/nl/water/metadata/redirect-to-tube/groups/1/tubes/1103/dashboard" TargetMode="External"/><Relationship Id="rId17" Type="http://schemas.openxmlformats.org/officeDocument/2006/relationships/hyperlink" Target="https://gouda.water-munisense.net/web/v5/nl/water/metadata/redirect-to-tube/groups/1/tubes/1339/dashboard" TargetMode="External"/><Relationship Id="rId38" Type="http://schemas.openxmlformats.org/officeDocument/2006/relationships/hyperlink" Target="https://gouda.water-munisense.net/web/v5/nl/water/metadata/redirect-to-tube/groups/1/tubes/1295/dashboard" TargetMode="External"/><Relationship Id="rId59" Type="http://schemas.openxmlformats.org/officeDocument/2006/relationships/hyperlink" Target="https://gouda.water-munisense.net/web/v5/nl/water/metadata/redirect-to-tube/groups/1/tubes/965/dashboard" TargetMode="External"/><Relationship Id="rId103" Type="http://schemas.openxmlformats.org/officeDocument/2006/relationships/hyperlink" Target="https://gouda.water-munisense.net/web/v5/nl/water/metadata/redirect-to-tube/groups/1/tubes/1053/dashboard" TargetMode="External"/><Relationship Id="rId124" Type="http://schemas.openxmlformats.org/officeDocument/2006/relationships/hyperlink" Target="https://gouda.water-munisense.net/web/v5/nl/water/metadata/redirect-to-tube/groups/1/tubes/1193/dashboard" TargetMode="External"/><Relationship Id="rId310" Type="http://schemas.openxmlformats.org/officeDocument/2006/relationships/hyperlink" Target="https://gouda.water-munisense.net/web/v5/nl/water/metadata/redirect-to-tube/groups/1/tubes/1153/dashboard" TargetMode="External"/><Relationship Id="rId70" Type="http://schemas.openxmlformats.org/officeDocument/2006/relationships/hyperlink" Target="https://gouda.water-munisense.net/web/v5/nl/water/metadata/redirect-to-tube/groups/1/tubes/987/dashboard" TargetMode="External"/><Relationship Id="rId91" Type="http://schemas.openxmlformats.org/officeDocument/2006/relationships/hyperlink" Target="https://gouda.water-munisense.net/web/v5/nl/water/metadata/redirect-to-tube/groups/1/tubes/1029/dashboard" TargetMode="External"/><Relationship Id="rId145" Type="http://schemas.openxmlformats.org/officeDocument/2006/relationships/hyperlink" Target="https://gouda.water-munisense.net/web/v5/nl/water/metadata/redirect-to-tube/groups/1/tubes/1235/dashboard" TargetMode="External"/><Relationship Id="rId166" Type="http://schemas.openxmlformats.org/officeDocument/2006/relationships/hyperlink" Target="https://gouda.water-munisense.net/web/v5/nl/water/metadata/redirect-to-tube/groups/1/tubes/25491/dashboard" TargetMode="External"/><Relationship Id="rId187" Type="http://schemas.openxmlformats.org/officeDocument/2006/relationships/hyperlink" Target="https://gouda.water-munisense.net/web/v5/nl/water/metadata/redirect-to-tube/groups/1/tubes/1389/dashboard" TargetMode="External"/><Relationship Id="rId331" Type="http://schemas.openxmlformats.org/officeDocument/2006/relationships/hyperlink" Target="https://gouda.water-munisense.net/web/v5/nl/water/metadata/redirect-to-tube/groups/1/tubes/22990/dashboard" TargetMode="External"/><Relationship Id="rId352" Type="http://schemas.openxmlformats.org/officeDocument/2006/relationships/hyperlink" Target="https://gouda.water-munisense.net/web/v5/nl/water/metadata/redirect-to-tube/groups/1/tubes/26028/dashboard" TargetMode="External"/><Relationship Id="rId373" Type="http://schemas.openxmlformats.org/officeDocument/2006/relationships/hyperlink" Target="https://gouda.water-munisense.net/web/v5/nl/water/metadata/redirect-to-tube/groups/1/tubes/26395/dashboard" TargetMode="External"/><Relationship Id="rId1" Type="http://schemas.openxmlformats.org/officeDocument/2006/relationships/hyperlink" Target="https://gouda.water-munisense.net/web/v5/nl/water/metadata/redirect-to-tube/groups/1/tubes/1307/dashboard" TargetMode="External"/><Relationship Id="rId212" Type="http://schemas.openxmlformats.org/officeDocument/2006/relationships/hyperlink" Target="https://gouda.water-munisense.net/web/v5/nl/water/metadata/redirect-to-tube/groups/1/tubes/21586/dashboard" TargetMode="External"/><Relationship Id="rId233" Type="http://schemas.openxmlformats.org/officeDocument/2006/relationships/hyperlink" Target="https://gouda.water-munisense.net/web/v5/nl/water/metadata/redirect-to-tube/groups/1/tubes/18744/dashboard" TargetMode="External"/><Relationship Id="rId254" Type="http://schemas.openxmlformats.org/officeDocument/2006/relationships/hyperlink" Target="https://gouda.water-munisense.net/web/v5/nl/water/metadata/redirect-to-tube/groups/1/tubes/869/dashboard" TargetMode="External"/><Relationship Id="rId28" Type="http://schemas.openxmlformats.org/officeDocument/2006/relationships/hyperlink" Target="https://gouda.water-munisense.net/web/v5/nl/water/metadata/redirect-to-tube/groups/1/tubes/1305/dashboard" TargetMode="External"/><Relationship Id="rId49" Type="http://schemas.openxmlformats.org/officeDocument/2006/relationships/hyperlink" Target="https://gouda.water-munisense.net/web/v5/nl/water/metadata/redirect-to-tube/groups/1/tubes/945/dashboard" TargetMode="External"/><Relationship Id="rId114" Type="http://schemas.openxmlformats.org/officeDocument/2006/relationships/hyperlink" Target="https://gouda.water-munisense.net/web/v5/nl/water/metadata/redirect-to-tube/groups/1/tubes/1173/dashboard" TargetMode="External"/><Relationship Id="rId275" Type="http://schemas.openxmlformats.org/officeDocument/2006/relationships/hyperlink" Target="https://gouda.water-munisense.net/web/v5/nl/water/metadata/redirect-to-tube/groups/1/tubes/1083/dashboard" TargetMode="External"/><Relationship Id="rId296" Type="http://schemas.openxmlformats.org/officeDocument/2006/relationships/hyperlink" Target="https://gouda.water-munisense.net/web/v5/nl/water/metadata/redirect-to-tube/groups/1/tubes/1125/dashboard" TargetMode="External"/><Relationship Id="rId300" Type="http://schemas.openxmlformats.org/officeDocument/2006/relationships/hyperlink" Target="https://gouda.water-munisense.net/web/v5/nl/water/metadata/redirect-to-tube/groups/1/tubes/1133/dashboard" TargetMode="External"/><Relationship Id="rId60" Type="http://schemas.openxmlformats.org/officeDocument/2006/relationships/hyperlink" Target="https://gouda.water-munisense.net/web/v5/nl/water/metadata/redirect-to-tube/groups/1/tubes/967/dashboard" TargetMode="External"/><Relationship Id="rId81" Type="http://schemas.openxmlformats.org/officeDocument/2006/relationships/hyperlink" Target="https://gouda.water-munisense.net/web/v5/nl/water/metadata/redirect-to-tube/groups/1/tubes/1009/dashboard" TargetMode="External"/><Relationship Id="rId135" Type="http://schemas.openxmlformats.org/officeDocument/2006/relationships/hyperlink" Target="https://gouda.water-munisense.net/web/v5/nl/water/metadata/redirect-to-tube/groups/1/tubes/1215/dashboard" TargetMode="External"/><Relationship Id="rId156" Type="http://schemas.openxmlformats.org/officeDocument/2006/relationships/hyperlink" Target="https://gouda.water-munisense.net/web/v5/nl/water/metadata/redirect-to-tube/groups/1/tubes/25475/dashboard" TargetMode="External"/><Relationship Id="rId177" Type="http://schemas.openxmlformats.org/officeDocument/2006/relationships/hyperlink" Target="https://gouda.water-munisense.net/web/v5/nl/water/metadata/redirect-to-tube/groups/1/tubes/911/dashboard" TargetMode="External"/><Relationship Id="rId198" Type="http://schemas.openxmlformats.org/officeDocument/2006/relationships/hyperlink" Target="https://gouda.water-munisense.net/web/v5/nl/water/metadata/redirect-to-tube/groups/1/tubes/1411/dashboard" TargetMode="External"/><Relationship Id="rId321" Type="http://schemas.openxmlformats.org/officeDocument/2006/relationships/hyperlink" Target="https://gouda.water-munisense.net/web/v5/nl/water/metadata/redirect-to-tube/groups/1/tubes/1245/dashboard" TargetMode="External"/><Relationship Id="rId342" Type="http://schemas.openxmlformats.org/officeDocument/2006/relationships/hyperlink" Target="https://gouda.water-munisense.net/web/v5/nl/water/metadata/redirect-to-tube/groups/1/tubes/26411/dashboard" TargetMode="External"/><Relationship Id="rId363" Type="http://schemas.openxmlformats.org/officeDocument/2006/relationships/hyperlink" Target="https://gouda.water-munisense.net/web/v5/nl/water/metadata/redirect-to-tube/groups/1/tubes/16987/dashboard" TargetMode="External"/><Relationship Id="rId202" Type="http://schemas.openxmlformats.org/officeDocument/2006/relationships/hyperlink" Target="https://gouda.water-munisense.net/web/v5/nl/water/metadata/redirect-to-tube/groups/1/tubes/1419/dashboard" TargetMode="External"/><Relationship Id="rId223" Type="http://schemas.openxmlformats.org/officeDocument/2006/relationships/hyperlink" Target="https://gouda.water-munisense.net/web/v5/nl/water/metadata/redirect-to-tube/groups/1/tubes/24538/dashboard" TargetMode="External"/><Relationship Id="rId244" Type="http://schemas.openxmlformats.org/officeDocument/2006/relationships/hyperlink" Target="https://gouda.water-munisense.net/web/v5/nl/water/metadata/redirect-to-tube/groups/1/tubes/23888/dashboard" TargetMode="External"/><Relationship Id="rId18" Type="http://schemas.openxmlformats.org/officeDocument/2006/relationships/hyperlink" Target="https://gouda.water-munisense.net/web/v5/nl/water/metadata/redirect-to-tube/groups/1/tubes/1341/dashboard" TargetMode="External"/><Relationship Id="rId39" Type="http://schemas.openxmlformats.org/officeDocument/2006/relationships/hyperlink" Target="https://gouda.water-munisense.net/web/v5/nl/water/metadata/redirect-to-tube/groups/1/tubes/925/dashboard" TargetMode="External"/><Relationship Id="rId265" Type="http://schemas.openxmlformats.org/officeDocument/2006/relationships/hyperlink" Target="https://gouda.water-munisense.net/web/v5/nl/water/metadata/redirect-to-tube/groups/1/tubes/889/dashboard" TargetMode="External"/><Relationship Id="rId286" Type="http://schemas.openxmlformats.org/officeDocument/2006/relationships/hyperlink" Target="https://gouda.water-munisense.net/web/v5/nl/water/metadata/redirect-to-tube/groups/1/tubes/1105/dashboard" TargetMode="External"/><Relationship Id="rId50" Type="http://schemas.openxmlformats.org/officeDocument/2006/relationships/hyperlink" Target="https://gouda.water-munisense.net/web/v5/nl/water/metadata/redirect-to-tube/groups/1/tubes/947/dashboard" TargetMode="External"/><Relationship Id="rId104" Type="http://schemas.openxmlformats.org/officeDocument/2006/relationships/hyperlink" Target="https://gouda.water-munisense.net/web/v5/nl/water/metadata/redirect-to-tube/groups/1/tubes/1055/dashboard" TargetMode="External"/><Relationship Id="rId125" Type="http://schemas.openxmlformats.org/officeDocument/2006/relationships/hyperlink" Target="https://gouda.water-munisense.net/web/v5/nl/water/metadata/redirect-to-tube/groups/1/tubes/1195/dashboard" TargetMode="External"/><Relationship Id="rId146" Type="http://schemas.openxmlformats.org/officeDocument/2006/relationships/hyperlink" Target="https://gouda.water-munisense.net/web/v5/nl/water/metadata/redirect-to-tube/groups/1/tubes/1237/dashboard" TargetMode="External"/><Relationship Id="rId167" Type="http://schemas.openxmlformats.org/officeDocument/2006/relationships/hyperlink" Target="https://gouda.water-munisense.net/web/v5/nl/water/metadata/redirect-to-tube/groups/1/tubes/25493/dashboard" TargetMode="External"/><Relationship Id="rId188" Type="http://schemas.openxmlformats.org/officeDocument/2006/relationships/hyperlink" Target="https://gouda.water-munisense.net/web/v5/nl/water/metadata/redirect-to-tube/groups/1/tubes/1391/dashboard" TargetMode="External"/><Relationship Id="rId311" Type="http://schemas.openxmlformats.org/officeDocument/2006/relationships/hyperlink" Target="https://gouda.water-munisense.net/web/v5/nl/water/metadata/redirect-to-tube/groups/1/tubes/1155/dashboard" TargetMode="External"/><Relationship Id="rId332" Type="http://schemas.openxmlformats.org/officeDocument/2006/relationships/hyperlink" Target="https://gouda.water-munisense.net/web/v5/nl/water/metadata/redirect-to-tube/groups/1/tubes/22992/dashboard" TargetMode="External"/><Relationship Id="rId353" Type="http://schemas.openxmlformats.org/officeDocument/2006/relationships/hyperlink" Target="https://gouda.water-munisense.net/web/v5/nl/water/metadata/redirect-to-tube/groups/1/tubes/26032/dashboard" TargetMode="External"/><Relationship Id="rId374" Type="http://schemas.openxmlformats.org/officeDocument/2006/relationships/hyperlink" Target="https://gouda.water-munisense.net/web/v5/nl/water/metadata/redirect-to-tube/groups/1/tubes/26397/dashboard" TargetMode="External"/><Relationship Id="rId71" Type="http://schemas.openxmlformats.org/officeDocument/2006/relationships/hyperlink" Target="https://gouda.water-munisense.net/web/v5/nl/water/metadata/redirect-to-tube/groups/1/tubes/989/dashboard" TargetMode="External"/><Relationship Id="rId92" Type="http://schemas.openxmlformats.org/officeDocument/2006/relationships/hyperlink" Target="https://gouda.water-munisense.net/web/v5/nl/water/metadata/redirect-to-tube/groups/1/tubes/1031/dashboard" TargetMode="External"/><Relationship Id="rId213" Type="http://schemas.openxmlformats.org/officeDocument/2006/relationships/hyperlink" Target="https://gouda.water-munisense.net/web/v5/nl/water/metadata/redirect-to-tube/groups/1/tubes/21584/dashboard" TargetMode="External"/><Relationship Id="rId234" Type="http://schemas.openxmlformats.org/officeDocument/2006/relationships/hyperlink" Target="https://gouda.water-munisense.net/web/v5/nl/water/metadata/redirect-to-tube/groups/1/tubes/18746/dashboard" TargetMode="External"/><Relationship Id="rId2" Type="http://schemas.openxmlformats.org/officeDocument/2006/relationships/hyperlink" Target="https://gouda.water-munisense.net/web/v5/nl/water/metadata/redirect-to-tube/groups/1/tubes/1309/dashboard" TargetMode="External"/><Relationship Id="rId29" Type="http://schemas.openxmlformats.org/officeDocument/2006/relationships/hyperlink" Target="https://gouda.water-munisense.net/web/v5/nl/water/metadata/redirect-to-tube/groups/1/tubes/25495/dashboard" TargetMode="External"/><Relationship Id="rId255" Type="http://schemas.openxmlformats.org/officeDocument/2006/relationships/hyperlink" Target="https://gouda.water-munisense.net/web/v5/nl/water/metadata/redirect-to-tube/groups/1/tubes/867/dashboard" TargetMode="External"/><Relationship Id="rId276" Type="http://schemas.openxmlformats.org/officeDocument/2006/relationships/hyperlink" Target="https://gouda.water-munisense.net/web/v5/nl/water/metadata/redirect-to-tube/groups/1/tubes/1085/dashboard" TargetMode="External"/><Relationship Id="rId297" Type="http://schemas.openxmlformats.org/officeDocument/2006/relationships/hyperlink" Target="https://gouda.water-munisense.net/web/v5/nl/water/metadata/redirect-to-tube/groups/1/tubes/1127/dashboard" TargetMode="External"/><Relationship Id="rId40" Type="http://schemas.openxmlformats.org/officeDocument/2006/relationships/hyperlink" Target="https://gouda.water-munisense.net/web/v5/nl/water/metadata/redirect-to-tube/groups/1/tubes/927/dashboard" TargetMode="External"/><Relationship Id="rId115" Type="http://schemas.openxmlformats.org/officeDocument/2006/relationships/hyperlink" Target="https://gouda.water-munisense.net/web/v5/nl/water/metadata/redirect-to-tube/groups/1/tubes/1175/dashboard" TargetMode="External"/><Relationship Id="rId136" Type="http://schemas.openxmlformats.org/officeDocument/2006/relationships/hyperlink" Target="https://gouda.water-munisense.net/web/v5/nl/water/metadata/redirect-to-tube/groups/1/tubes/1217/dashboard" TargetMode="External"/><Relationship Id="rId157" Type="http://schemas.openxmlformats.org/officeDocument/2006/relationships/hyperlink" Target="https://gouda.water-munisense.net/web/v5/nl/water/metadata/redirect-to-tube/groups/1/tubes/25477/dashboard" TargetMode="External"/><Relationship Id="rId178" Type="http://schemas.openxmlformats.org/officeDocument/2006/relationships/hyperlink" Target="https://gouda.water-munisense.net/web/v5/nl/water/metadata/redirect-to-tube/groups/1/tubes/1371/dashboard" TargetMode="External"/><Relationship Id="rId301" Type="http://schemas.openxmlformats.org/officeDocument/2006/relationships/hyperlink" Target="https://gouda.water-munisense.net/web/v5/nl/water/metadata/redirect-to-tube/groups/1/tubes/1135/dashboard" TargetMode="External"/><Relationship Id="rId322" Type="http://schemas.openxmlformats.org/officeDocument/2006/relationships/hyperlink" Target="https://gouda.water-munisense.net/web/v5/nl/water/metadata/redirect-to-tube/groups/1/tubes/1247/dashboard" TargetMode="External"/><Relationship Id="rId343" Type="http://schemas.openxmlformats.org/officeDocument/2006/relationships/hyperlink" Target="https://gouda.water-munisense.net/web/v5/nl/water/metadata/redirect-to-tube/groups/1/tubes/1269/dashboard" TargetMode="External"/><Relationship Id="rId364" Type="http://schemas.openxmlformats.org/officeDocument/2006/relationships/hyperlink" Target="https://gouda.water-munisense.net/web/v5/nl/water/metadata/redirect-to-tube/groups/1/tubes/25508/dashboard" TargetMode="External"/><Relationship Id="rId61" Type="http://schemas.openxmlformats.org/officeDocument/2006/relationships/hyperlink" Target="https://gouda.water-munisense.net/web/v5/nl/water/metadata/redirect-to-tube/groups/1/tubes/969/dashboard" TargetMode="External"/><Relationship Id="rId82" Type="http://schemas.openxmlformats.org/officeDocument/2006/relationships/hyperlink" Target="https://gouda.water-munisense.net/web/v5/nl/water/metadata/redirect-to-tube/groups/1/tubes/1011/dashboard" TargetMode="External"/><Relationship Id="rId199" Type="http://schemas.openxmlformats.org/officeDocument/2006/relationships/hyperlink" Target="https://gouda.water-munisense.net/web/v5/nl/water/metadata/redirect-to-tube/groups/1/tubes/1413/dashboard" TargetMode="External"/><Relationship Id="rId203" Type="http://schemas.openxmlformats.org/officeDocument/2006/relationships/hyperlink" Target="https://gouda.water-munisense.net/web/v5/nl/water/metadata/redirect-to-tube/groups/1/tubes/26413/dashboard" TargetMode="External"/><Relationship Id="rId19" Type="http://schemas.openxmlformats.org/officeDocument/2006/relationships/hyperlink" Target="https://gouda.water-munisense.net/web/v5/nl/water/metadata/redirect-to-tube/groups/1/tubes/1343/dashboard" TargetMode="External"/><Relationship Id="rId224" Type="http://schemas.openxmlformats.org/officeDocument/2006/relationships/hyperlink" Target="https://gouda.water-munisense.net/web/v5/nl/water/metadata/redirect-to-tube/groups/1/tubes/24540/dashboard" TargetMode="External"/><Relationship Id="rId245" Type="http://schemas.openxmlformats.org/officeDocument/2006/relationships/hyperlink" Target="https://gouda.water-munisense.net/web/v5/nl/water/metadata/redirect-to-tube/groups/1/tubes/23890/dashboard" TargetMode="External"/><Relationship Id="rId266" Type="http://schemas.openxmlformats.org/officeDocument/2006/relationships/hyperlink" Target="https://gouda.water-munisense.net/web/v5/nl/water/metadata/redirect-to-tube/groups/1/tubes/18935/dashboard" TargetMode="External"/><Relationship Id="rId287" Type="http://schemas.openxmlformats.org/officeDocument/2006/relationships/hyperlink" Target="https://gouda.water-munisense.net/web/v5/nl/water/metadata/redirect-to-tube/groups/1/tubes/1107/dashboard" TargetMode="External"/><Relationship Id="rId30" Type="http://schemas.openxmlformats.org/officeDocument/2006/relationships/hyperlink" Target="https://gouda.water-munisense.net/web/v5/nl/water/metadata/redirect-to-tube/groups/1/tubes/1281/dashboard" TargetMode="External"/><Relationship Id="rId105" Type="http://schemas.openxmlformats.org/officeDocument/2006/relationships/hyperlink" Target="https://gouda.water-munisense.net/web/v5/nl/water/metadata/redirect-to-tube/groups/1/tubes/1057/dashboard" TargetMode="External"/><Relationship Id="rId126" Type="http://schemas.openxmlformats.org/officeDocument/2006/relationships/hyperlink" Target="https://gouda.water-munisense.net/web/v5/nl/water/metadata/redirect-to-tube/groups/1/tubes/1197/dashboard" TargetMode="External"/><Relationship Id="rId147" Type="http://schemas.openxmlformats.org/officeDocument/2006/relationships/hyperlink" Target="https://gouda.water-munisense.net/web/v5/nl/water/metadata/redirect-to-tube/groups/1/tubes/1239/dashboard" TargetMode="External"/><Relationship Id="rId168" Type="http://schemas.openxmlformats.org/officeDocument/2006/relationships/hyperlink" Target="https://gouda.water-munisense.net/web/v5/nl/water/metadata/redirect-to-tube/groups/1/tubes/25498/dashboard" TargetMode="External"/><Relationship Id="rId312" Type="http://schemas.openxmlformats.org/officeDocument/2006/relationships/hyperlink" Target="https://gouda.water-munisense.net/web/v5/nl/water/metadata/redirect-to-tube/groups/1/tubes/1157/dashboard" TargetMode="External"/><Relationship Id="rId333" Type="http://schemas.openxmlformats.org/officeDocument/2006/relationships/hyperlink" Target="https://gouda.water-munisense.net/web/v5/nl/water/metadata/redirect-to-tube/groups/1/tubes/1421/dashboard" TargetMode="External"/><Relationship Id="rId354" Type="http://schemas.openxmlformats.org/officeDocument/2006/relationships/hyperlink" Target="https://gouda.water-munisense.net/web/v5/nl/water/metadata/redirect-to-tube/groups/1/tubes/26034/dashboard" TargetMode="External"/><Relationship Id="rId51" Type="http://schemas.openxmlformats.org/officeDocument/2006/relationships/hyperlink" Target="https://gouda.water-munisense.net/web/v5/nl/water/metadata/redirect-to-tube/groups/1/tubes/949/dashboard" TargetMode="External"/><Relationship Id="rId72" Type="http://schemas.openxmlformats.org/officeDocument/2006/relationships/hyperlink" Target="https://gouda.water-munisense.net/web/v5/nl/water/metadata/redirect-to-tube/groups/1/tubes/991/dashboard" TargetMode="External"/><Relationship Id="rId93" Type="http://schemas.openxmlformats.org/officeDocument/2006/relationships/hyperlink" Target="https://gouda.water-munisense.net/web/v5/nl/water/metadata/redirect-to-tube/groups/1/tubes/1033/dashboard" TargetMode="External"/><Relationship Id="rId189" Type="http://schemas.openxmlformats.org/officeDocument/2006/relationships/hyperlink" Target="https://gouda.water-munisense.net/web/v5/nl/water/metadata/redirect-to-tube/groups/1/tubes/1393/dashboard" TargetMode="External"/><Relationship Id="rId375" Type="http://schemas.openxmlformats.org/officeDocument/2006/relationships/hyperlink" Target="https://gouda.water-munisense.net/web/v5/nl/water/metadata/redirect-to-tube/groups/1/tubes/26399/dashboard" TargetMode="External"/><Relationship Id="rId3" Type="http://schemas.openxmlformats.org/officeDocument/2006/relationships/hyperlink" Target="https://gouda.water-munisense.net/web/v5/nl/water/metadata/redirect-to-tube/groups/1/tubes/1311/dashboard" TargetMode="External"/><Relationship Id="rId214" Type="http://schemas.openxmlformats.org/officeDocument/2006/relationships/hyperlink" Target="https://gouda.water-munisense.net/web/v5/nl/water/metadata/redirect-to-tube/groups/1/tubes/21590/dashboard" TargetMode="External"/><Relationship Id="rId235" Type="http://schemas.openxmlformats.org/officeDocument/2006/relationships/hyperlink" Target="https://gouda.water-munisense.net/web/v5/nl/water/metadata/redirect-to-tube/groups/1/tubes/18748/dashboard" TargetMode="External"/><Relationship Id="rId256" Type="http://schemas.openxmlformats.org/officeDocument/2006/relationships/hyperlink" Target="https://gouda.water-munisense.net/web/v5/nl/water/metadata/redirect-to-tube/groups/1/tubes/871/dashboard" TargetMode="External"/><Relationship Id="rId277" Type="http://schemas.openxmlformats.org/officeDocument/2006/relationships/hyperlink" Target="https://gouda.water-munisense.net/web/v5/nl/water/metadata/redirect-to-tube/groups/1/tubes/1087/dashboard" TargetMode="External"/><Relationship Id="rId298" Type="http://schemas.openxmlformats.org/officeDocument/2006/relationships/hyperlink" Target="https://gouda.water-munisense.net/web/v5/nl/water/metadata/redirect-to-tube/groups/1/tubes/1129/dashboard" TargetMode="External"/><Relationship Id="rId116" Type="http://schemas.openxmlformats.org/officeDocument/2006/relationships/hyperlink" Target="https://gouda.water-munisense.net/web/v5/nl/water/metadata/redirect-to-tube/groups/1/tubes/1177/dashboard" TargetMode="External"/><Relationship Id="rId137" Type="http://schemas.openxmlformats.org/officeDocument/2006/relationships/hyperlink" Target="https://gouda.water-munisense.net/web/v5/nl/water/metadata/redirect-to-tube/groups/1/tubes/1219/dashboard" TargetMode="External"/><Relationship Id="rId158" Type="http://schemas.openxmlformats.org/officeDocument/2006/relationships/hyperlink" Target="https://gouda.water-munisense.net/web/v5/nl/water/metadata/redirect-to-tube/groups/1/tubes/25479/dashboard" TargetMode="External"/><Relationship Id="rId302" Type="http://schemas.openxmlformats.org/officeDocument/2006/relationships/hyperlink" Target="https://gouda.water-munisense.net/web/v5/nl/water/metadata/redirect-to-tube/groups/1/tubes/1137/dashboard" TargetMode="External"/><Relationship Id="rId323" Type="http://schemas.openxmlformats.org/officeDocument/2006/relationships/hyperlink" Target="https://gouda.water-munisense.net/web/v5/nl/water/metadata/redirect-to-tube/groups/1/tubes/1249/dashboard" TargetMode="External"/><Relationship Id="rId344" Type="http://schemas.openxmlformats.org/officeDocument/2006/relationships/hyperlink" Target="https://gouda.water-munisense.net/web/v5/nl/water/metadata/redirect-to-tube/groups/1/tubes/1271/dashboard" TargetMode="External"/><Relationship Id="rId20" Type="http://schemas.openxmlformats.org/officeDocument/2006/relationships/hyperlink" Target="https://gouda.water-munisense.net/web/v5/nl/water/metadata/redirect-to-tube/groups/1/tubes/1345/dashboard" TargetMode="External"/><Relationship Id="rId41" Type="http://schemas.openxmlformats.org/officeDocument/2006/relationships/hyperlink" Target="https://gouda.water-munisense.net/web/v5/nl/water/metadata/redirect-to-tube/groups/1/tubes/929/dashboard" TargetMode="External"/><Relationship Id="rId62" Type="http://schemas.openxmlformats.org/officeDocument/2006/relationships/hyperlink" Target="https://gouda.water-munisense.net/web/v5/nl/water/metadata/redirect-to-tube/groups/1/tubes/971/dashboard" TargetMode="External"/><Relationship Id="rId83" Type="http://schemas.openxmlformats.org/officeDocument/2006/relationships/hyperlink" Target="https://gouda.water-munisense.net/web/v5/nl/water/metadata/redirect-to-tube/groups/1/tubes/1013/dashboard" TargetMode="External"/><Relationship Id="rId179" Type="http://schemas.openxmlformats.org/officeDocument/2006/relationships/hyperlink" Target="https://gouda.water-munisense.net/web/v5/nl/water/metadata/redirect-to-tube/groups/1/tubes/1373/dashboard" TargetMode="External"/><Relationship Id="rId365" Type="http://schemas.openxmlformats.org/officeDocument/2006/relationships/hyperlink" Target="https://gouda.water-munisense.net/web/v5/nl/water/metadata/redirect-to-tube/groups/1/tubes/25510/dashboard" TargetMode="External"/><Relationship Id="rId190" Type="http://schemas.openxmlformats.org/officeDocument/2006/relationships/hyperlink" Target="https://gouda.water-munisense.net/web/v5/nl/water/metadata/redirect-to-tube/groups/1/tubes/1395/dashboard" TargetMode="External"/><Relationship Id="rId204" Type="http://schemas.openxmlformats.org/officeDocument/2006/relationships/hyperlink" Target="https://gouda.water-munisense.net/web/v5/nl/water/metadata/redirect-to-tube/groups/1/tubes/26415/dashboard" TargetMode="External"/><Relationship Id="rId225" Type="http://schemas.openxmlformats.org/officeDocument/2006/relationships/hyperlink" Target="https://gouda.water-munisense.net/web/v5/nl/water/metadata/redirect-to-tube/groups/1/tubes/857/dashboard" TargetMode="External"/><Relationship Id="rId246" Type="http://schemas.openxmlformats.org/officeDocument/2006/relationships/hyperlink" Target="https://gouda.water-munisense.net/web/v5/nl/water/metadata/redirect-to-tube/groups/1/tubes/23896/dashboard" TargetMode="External"/><Relationship Id="rId267" Type="http://schemas.openxmlformats.org/officeDocument/2006/relationships/hyperlink" Target="https://gouda.water-munisense.net/web/v5/nl/water/metadata/redirect-to-tube/groups/1/tubes/1067/dashboard" TargetMode="External"/><Relationship Id="rId288" Type="http://schemas.openxmlformats.org/officeDocument/2006/relationships/hyperlink" Target="https://gouda.water-munisense.net/web/v5/nl/water/metadata/redirect-to-tube/groups/1/tubes/1109/dashboard" TargetMode="External"/><Relationship Id="rId106" Type="http://schemas.openxmlformats.org/officeDocument/2006/relationships/hyperlink" Target="https://gouda.water-munisense.net/web/v5/nl/water/metadata/redirect-to-tube/groups/1/tubes/1059/dashboard" TargetMode="External"/><Relationship Id="rId127" Type="http://schemas.openxmlformats.org/officeDocument/2006/relationships/hyperlink" Target="https://gouda.water-munisense.net/web/v5/nl/water/metadata/redirect-to-tube/groups/1/tubes/1199/dashboard" TargetMode="External"/><Relationship Id="rId313" Type="http://schemas.openxmlformats.org/officeDocument/2006/relationships/hyperlink" Target="https://gouda.water-munisense.net/web/v5/nl/water/metadata/redirect-to-tube/groups/1/tubes/1159/dashboard" TargetMode="External"/><Relationship Id="rId10" Type="http://schemas.openxmlformats.org/officeDocument/2006/relationships/hyperlink" Target="https://gouda.water-munisense.net/web/v5/nl/water/metadata/redirect-to-tube/groups/1/tubes/1325/dashboard" TargetMode="External"/><Relationship Id="rId31" Type="http://schemas.openxmlformats.org/officeDocument/2006/relationships/hyperlink" Target="https://gouda.water-munisense.net/web/v5/nl/water/metadata/redirect-to-tube/groups/1/tubes/1351/dashboard" TargetMode="External"/><Relationship Id="rId52" Type="http://schemas.openxmlformats.org/officeDocument/2006/relationships/hyperlink" Target="https://gouda.water-munisense.net/web/v5/nl/water/metadata/redirect-to-tube/groups/1/tubes/951/dashboard" TargetMode="External"/><Relationship Id="rId73" Type="http://schemas.openxmlformats.org/officeDocument/2006/relationships/hyperlink" Target="https://gouda.water-munisense.net/web/v5/nl/water/metadata/redirect-to-tube/groups/1/tubes/993/dashboard" TargetMode="External"/><Relationship Id="rId94" Type="http://schemas.openxmlformats.org/officeDocument/2006/relationships/hyperlink" Target="https://gouda.water-munisense.net/web/v5/nl/water/metadata/redirect-to-tube/groups/1/tubes/1035/dashboard" TargetMode="External"/><Relationship Id="rId148" Type="http://schemas.openxmlformats.org/officeDocument/2006/relationships/hyperlink" Target="https://gouda.water-munisense.net/web/v5/nl/water/metadata/redirect-to-tube/groups/1/tubes/1241/dashboard" TargetMode="External"/><Relationship Id="rId169" Type="http://schemas.openxmlformats.org/officeDocument/2006/relationships/hyperlink" Target="https://gouda.water-munisense.net/web/v5/nl/water/metadata/redirect-to-tube/groups/1/tubes/25500/dashboard" TargetMode="External"/><Relationship Id="rId334" Type="http://schemas.openxmlformats.org/officeDocument/2006/relationships/hyperlink" Target="https://gouda.water-munisense.net/web/v5/nl/water/metadata/redirect-to-tube/groups/1/tubes/1259/dashboard" TargetMode="External"/><Relationship Id="rId355" Type="http://schemas.openxmlformats.org/officeDocument/2006/relationships/hyperlink" Target="https://gouda.water-munisense.net/web/v5/nl/water/metadata/redirect-to-tube/groups/1/tubes/24534/dashboard" TargetMode="External"/><Relationship Id="rId376" Type="http://schemas.openxmlformats.org/officeDocument/2006/relationships/hyperlink" Target="https://gouda.water-munisense.net/web/v5/nl/water/metadata/redirect-to-tube/groups/1/tubes/28419/dashboard" TargetMode="External"/><Relationship Id="rId4" Type="http://schemas.openxmlformats.org/officeDocument/2006/relationships/hyperlink" Target="https://gouda.water-munisense.net/web/v5/nl/water/metadata/redirect-to-tube/groups/1/tubes/1313/dashboard" TargetMode="External"/><Relationship Id="rId180" Type="http://schemas.openxmlformats.org/officeDocument/2006/relationships/hyperlink" Target="https://gouda.water-munisense.net/web/v5/nl/water/metadata/redirect-to-tube/groups/1/tubes/1375/dashboard" TargetMode="External"/><Relationship Id="rId215" Type="http://schemas.openxmlformats.org/officeDocument/2006/relationships/hyperlink" Target="https://gouda.water-munisense.net/web/v5/nl/water/metadata/redirect-to-tube/groups/1/tubes/25512/dashboard" TargetMode="External"/><Relationship Id="rId236" Type="http://schemas.openxmlformats.org/officeDocument/2006/relationships/hyperlink" Target="https://gouda.water-munisense.net/web/v5/nl/water/metadata/redirect-to-tube/groups/1/tubes/18750/dashboard" TargetMode="External"/><Relationship Id="rId257" Type="http://schemas.openxmlformats.org/officeDocument/2006/relationships/hyperlink" Target="https://gouda.water-munisense.net/web/v5/nl/water/metadata/redirect-to-tube/groups/1/tubes/873/dashboard" TargetMode="External"/><Relationship Id="rId278" Type="http://schemas.openxmlformats.org/officeDocument/2006/relationships/hyperlink" Target="https://gouda.water-munisense.net/web/v5/nl/water/metadata/redirect-to-tube/groups/1/tubes/1089/dashboar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gouda.water-munisense.net/web/v5/nl/water/metadata/redirect-to-tube/groups/1/tubes/1181/dashboard" TargetMode="External"/><Relationship Id="rId299" Type="http://schemas.openxmlformats.org/officeDocument/2006/relationships/hyperlink" Target="https://gouda.water-munisense.net/web/v5/nl/water/metadata/redirect-to-tube/groups/1/tubes/1137/dashboard" TargetMode="External"/><Relationship Id="rId303" Type="http://schemas.openxmlformats.org/officeDocument/2006/relationships/hyperlink" Target="https://gouda.water-munisense.net/web/v5/nl/water/metadata/redirect-to-tube/groups/1/tubes/1145/dashboard" TargetMode="External"/><Relationship Id="rId21" Type="http://schemas.openxmlformats.org/officeDocument/2006/relationships/hyperlink" Target="https://gouda.water-munisense.net/web/v5/nl/water/metadata/redirect-to-tube/groups/1/tubes/1347/dashboard" TargetMode="External"/><Relationship Id="rId42" Type="http://schemas.openxmlformats.org/officeDocument/2006/relationships/hyperlink" Target="https://gouda.water-munisense.net/web/v5/nl/water/metadata/redirect-to-tube/groups/1/tubes/931/dashboard" TargetMode="External"/><Relationship Id="rId63" Type="http://schemas.openxmlformats.org/officeDocument/2006/relationships/hyperlink" Target="https://gouda.water-munisense.net/web/v5/nl/water/metadata/redirect-to-tube/groups/1/tubes/973/dashboard" TargetMode="External"/><Relationship Id="rId84" Type="http://schemas.openxmlformats.org/officeDocument/2006/relationships/hyperlink" Target="https://gouda.water-munisense.net/web/v5/nl/water/metadata/redirect-to-tube/groups/1/tubes/1015/dashboard" TargetMode="External"/><Relationship Id="rId138" Type="http://schemas.openxmlformats.org/officeDocument/2006/relationships/hyperlink" Target="https://gouda.water-munisense.net/web/v5/nl/water/metadata/redirect-to-tube/groups/1/tubes/1223/dashboard" TargetMode="External"/><Relationship Id="rId159" Type="http://schemas.openxmlformats.org/officeDocument/2006/relationships/hyperlink" Target="https://gouda.water-munisense.net/web/v5/nl/water/metadata/redirect-to-tube/groups/1/tubes/25483/dashboard" TargetMode="External"/><Relationship Id="rId324" Type="http://schemas.openxmlformats.org/officeDocument/2006/relationships/hyperlink" Target="https://gouda.water-munisense.net/web/v5/nl/water/metadata/redirect-to-tube/groups/1/tubes/1257/dashboard" TargetMode="External"/><Relationship Id="rId345" Type="http://schemas.openxmlformats.org/officeDocument/2006/relationships/hyperlink" Target="https://gouda.water-munisense.net/web/v5/nl/water/metadata/redirect-to-tube/groups/1/tubes/26034/dashboard" TargetMode="External"/><Relationship Id="rId366" Type="http://schemas.openxmlformats.org/officeDocument/2006/relationships/hyperlink" Target="https://gouda.water-munisense.net/web/v5/nl/water/metadata/redirect-to-tube/groups/1/tubes/28419/dashboard" TargetMode="External"/><Relationship Id="rId170" Type="http://schemas.openxmlformats.org/officeDocument/2006/relationships/hyperlink" Target="https://gouda.water-munisense.net/web/v5/nl/water/metadata/redirect-to-tube/groups/1/tubes/25504/dashboard" TargetMode="External"/><Relationship Id="rId191" Type="http://schemas.openxmlformats.org/officeDocument/2006/relationships/hyperlink" Target="https://gouda.water-munisense.net/web/v5/nl/water/metadata/redirect-to-tube/groups/1/tubes/1399/dashboard" TargetMode="External"/><Relationship Id="rId205" Type="http://schemas.openxmlformats.org/officeDocument/2006/relationships/hyperlink" Target="https://gouda.water-munisense.net/web/v5/nl/water/metadata/redirect-to-tube/groups/1/tubes/1363/dashboard" TargetMode="External"/><Relationship Id="rId226" Type="http://schemas.openxmlformats.org/officeDocument/2006/relationships/hyperlink" Target="https://gouda.water-munisense.net/web/v5/nl/water/metadata/redirect-to-tube/groups/1/tubes/865/dashboard" TargetMode="External"/><Relationship Id="rId247" Type="http://schemas.openxmlformats.org/officeDocument/2006/relationships/hyperlink" Target="https://gouda.water-munisense.net/web/v5/nl/water/metadata/redirect-to-tube/groups/1/tubes/29524/dashboard" TargetMode="External"/><Relationship Id="rId107" Type="http://schemas.openxmlformats.org/officeDocument/2006/relationships/hyperlink" Target="https://gouda.water-munisense.net/web/v5/nl/water/metadata/redirect-to-tube/groups/1/tubes/1061/dashboard" TargetMode="External"/><Relationship Id="rId268" Type="http://schemas.openxmlformats.org/officeDocument/2006/relationships/hyperlink" Target="https://gouda.water-munisense.net/web/v5/nl/water/metadata/redirect-to-tube/groups/1/tubes/1075/dashboard" TargetMode="External"/><Relationship Id="rId289" Type="http://schemas.openxmlformats.org/officeDocument/2006/relationships/hyperlink" Target="https://gouda.water-munisense.net/web/v5/nl/water/metadata/redirect-to-tube/groups/1/tubes/1117/dashboard" TargetMode="External"/><Relationship Id="rId11" Type="http://schemas.openxmlformats.org/officeDocument/2006/relationships/hyperlink" Target="https://gouda.water-munisense.net/web/v5/nl/water/metadata/redirect-to-tube/groups/1/tubes/1327/dashboard" TargetMode="External"/><Relationship Id="rId32" Type="http://schemas.openxmlformats.org/officeDocument/2006/relationships/hyperlink" Target="https://gouda.water-munisense.net/web/v5/nl/water/metadata/redirect-to-tube/groups/1/tubes/1283/dashboard" TargetMode="External"/><Relationship Id="rId53" Type="http://schemas.openxmlformats.org/officeDocument/2006/relationships/hyperlink" Target="https://gouda.water-munisense.net/web/v5/nl/water/metadata/redirect-to-tube/groups/1/tubes/953/dashboard" TargetMode="External"/><Relationship Id="rId74" Type="http://schemas.openxmlformats.org/officeDocument/2006/relationships/hyperlink" Target="https://gouda.water-munisense.net/web/v5/nl/water/metadata/redirect-to-tube/groups/1/tubes/995/dashboard" TargetMode="External"/><Relationship Id="rId128" Type="http://schemas.openxmlformats.org/officeDocument/2006/relationships/hyperlink" Target="https://gouda.water-munisense.net/web/v5/nl/water/metadata/redirect-to-tube/groups/1/tubes/1203/dashboard" TargetMode="External"/><Relationship Id="rId149" Type="http://schemas.openxmlformats.org/officeDocument/2006/relationships/hyperlink" Target="https://gouda.water-munisense.net/web/v5/nl/water/metadata/redirect-to-tube/groups/1/tubes/22758/dashboard" TargetMode="External"/><Relationship Id="rId314" Type="http://schemas.openxmlformats.org/officeDocument/2006/relationships/hyperlink" Target="https://gouda.water-munisense.net/web/v5/nl/water/metadata/redirect-to-tube/groups/1/tubes/1167/dashboard" TargetMode="External"/><Relationship Id="rId335" Type="http://schemas.openxmlformats.org/officeDocument/2006/relationships/hyperlink" Target="https://gouda.water-munisense.net/web/v5/nl/water/metadata/redirect-to-tube/groups/1/tubes/26405/dashboard" TargetMode="External"/><Relationship Id="rId356" Type="http://schemas.openxmlformats.org/officeDocument/2006/relationships/hyperlink" Target="https://gouda.water-munisense.net/web/v5/nl/water/metadata/redirect-to-tube/groups/1/tubes/28641/dashboard" TargetMode="External"/><Relationship Id="rId5" Type="http://schemas.openxmlformats.org/officeDocument/2006/relationships/hyperlink" Target="https://gouda.water-munisense.net/web/v5/nl/water/metadata/redirect-to-tube/groups/1/tubes/1315/dashboard" TargetMode="External"/><Relationship Id="rId95" Type="http://schemas.openxmlformats.org/officeDocument/2006/relationships/hyperlink" Target="https://gouda.water-munisense.net/web/v5/nl/water/metadata/redirect-to-tube/groups/1/tubes/1037/dashboard" TargetMode="External"/><Relationship Id="rId160" Type="http://schemas.openxmlformats.org/officeDocument/2006/relationships/hyperlink" Target="https://gouda.water-munisense.net/web/v5/nl/water/metadata/redirect-to-tube/groups/1/tubes/26022/dashboard" TargetMode="External"/><Relationship Id="rId181" Type="http://schemas.openxmlformats.org/officeDocument/2006/relationships/hyperlink" Target="https://gouda.water-munisense.net/web/v5/nl/water/metadata/redirect-to-tube/groups/1/tubes/1379/dashboard" TargetMode="External"/><Relationship Id="rId216" Type="http://schemas.openxmlformats.org/officeDocument/2006/relationships/hyperlink" Target="https://gouda.water-munisense.net/web/v5/nl/water/metadata/redirect-to-tube/groups/1/tubes/29288/dashboard" TargetMode="External"/><Relationship Id="rId237" Type="http://schemas.openxmlformats.org/officeDocument/2006/relationships/hyperlink" Target="https://gouda.water-munisense.net/web/v5/nl/water/metadata/redirect-to-tube/groups/1/tubes/1355/dashboard" TargetMode="External"/><Relationship Id="rId258" Type="http://schemas.openxmlformats.org/officeDocument/2006/relationships/hyperlink" Target="https://gouda.water-munisense.net/web/v5/nl/water/metadata/redirect-to-tube/groups/1/tubes/881/dashboard" TargetMode="External"/><Relationship Id="rId279" Type="http://schemas.openxmlformats.org/officeDocument/2006/relationships/hyperlink" Target="https://gouda.water-munisense.net/web/v5/nl/water/metadata/redirect-to-tube/groups/1/tubes/1097/dashboard" TargetMode="External"/><Relationship Id="rId22" Type="http://schemas.openxmlformats.org/officeDocument/2006/relationships/hyperlink" Target="https://gouda.water-munisense.net/web/v5/nl/water/metadata/redirect-to-tube/groups/1/tubes/1279/dashboard" TargetMode="External"/><Relationship Id="rId43" Type="http://schemas.openxmlformats.org/officeDocument/2006/relationships/hyperlink" Target="https://gouda.water-munisense.net/web/v5/nl/water/metadata/redirect-to-tube/groups/1/tubes/933/dashboard" TargetMode="External"/><Relationship Id="rId64" Type="http://schemas.openxmlformats.org/officeDocument/2006/relationships/hyperlink" Target="https://gouda.water-munisense.net/web/v5/nl/water/metadata/redirect-to-tube/groups/1/tubes/975/dashboard" TargetMode="External"/><Relationship Id="rId118" Type="http://schemas.openxmlformats.org/officeDocument/2006/relationships/hyperlink" Target="https://gouda.water-munisense.net/web/v5/nl/water/metadata/redirect-to-tube/groups/1/tubes/1183/dashboard" TargetMode="External"/><Relationship Id="rId139" Type="http://schemas.openxmlformats.org/officeDocument/2006/relationships/hyperlink" Target="https://gouda.water-munisense.net/web/v5/nl/water/metadata/redirect-to-tube/groups/1/tubes/1225/dashboard" TargetMode="External"/><Relationship Id="rId290" Type="http://schemas.openxmlformats.org/officeDocument/2006/relationships/hyperlink" Target="https://gouda.water-munisense.net/web/v5/nl/water/metadata/redirect-to-tube/groups/1/tubes/1119/dashboard" TargetMode="External"/><Relationship Id="rId304" Type="http://schemas.openxmlformats.org/officeDocument/2006/relationships/hyperlink" Target="https://gouda.water-munisense.net/web/v5/nl/water/metadata/redirect-to-tube/groups/1/tubes/1147/dashboard" TargetMode="External"/><Relationship Id="rId325" Type="http://schemas.openxmlformats.org/officeDocument/2006/relationships/hyperlink" Target="https://gouda.water-munisense.net/web/v5/nl/water/metadata/redirect-to-tube/groups/1/tubes/851/dashboard" TargetMode="External"/><Relationship Id="rId346" Type="http://schemas.openxmlformats.org/officeDocument/2006/relationships/hyperlink" Target="https://gouda.water-munisense.net/web/v5/nl/water/metadata/redirect-to-tube/groups/1/tubes/24534/dashboard" TargetMode="External"/><Relationship Id="rId367" Type="http://schemas.openxmlformats.org/officeDocument/2006/relationships/hyperlink" Target="https://gouda.water-munisense.net/web/v5/nl/water/metadata/redirect-to-tube/groups/1/tubes/28421/dashboard" TargetMode="External"/><Relationship Id="rId85" Type="http://schemas.openxmlformats.org/officeDocument/2006/relationships/hyperlink" Target="https://gouda.water-munisense.net/web/v5/nl/water/metadata/redirect-to-tube/groups/1/tubes/1017/dashboard" TargetMode="External"/><Relationship Id="rId150" Type="http://schemas.openxmlformats.org/officeDocument/2006/relationships/hyperlink" Target="https://gouda.water-munisense.net/web/v5/nl/water/metadata/redirect-to-tube/groups/1/tubes/22760/dashboard" TargetMode="External"/><Relationship Id="rId171" Type="http://schemas.openxmlformats.org/officeDocument/2006/relationships/hyperlink" Target="https://gouda.water-munisense.net/web/v5/nl/water/metadata/redirect-to-tube/groups/1/tubes/901/dashboard" TargetMode="External"/><Relationship Id="rId192" Type="http://schemas.openxmlformats.org/officeDocument/2006/relationships/hyperlink" Target="https://gouda.water-munisense.net/web/v5/nl/water/metadata/redirect-to-tube/groups/1/tubes/1401/dashboard" TargetMode="External"/><Relationship Id="rId206" Type="http://schemas.openxmlformats.org/officeDocument/2006/relationships/hyperlink" Target="https://gouda.water-munisense.net/web/v5/nl/water/metadata/redirect-to-tube/groups/1/tubes/1365/dashboard" TargetMode="External"/><Relationship Id="rId227" Type="http://schemas.openxmlformats.org/officeDocument/2006/relationships/hyperlink" Target="https://gouda.water-munisense.net/web/v5/nl/water/metadata/redirect-to-tube/groups/1/tubes/891/dashboard" TargetMode="External"/><Relationship Id="rId248" Type="http://schemas.openxmlformats.org/officeDocument/2006/relationships/hyperlink" Target="https://gouda.water-munisense.net/web/v5/nl/water/metadata/redirect-to-tube/groups/1/tubes/29526/dashboard" TargetMode="External"/><Relationship Id="rId269" Type="http://schemas.openxmlformats.org/officeDocument/2006/relationships/hyperlink" Target="https://gouda.water-munisense.net/web/v5/nl/water/metadata/redirect-to-tube/groups/1/tubes/1077/dashboard" TargetMode="External"/><Relationship Id="rId12" Type="http://schemas.openxmlformats.org/officeDocument/2006/relationships/hyperlink" Target="https://gouda.water-munisense.net/web/v5/nl/water/metadata/redirect-to-tube/groups/1/tubes/1329/dashboard" TargetMode="External"/><Relationship Id="rId33" Type="http://schemas.openxmlformats.org/officeDocument/2006/relationships/hyperlink" Target="https://gouda.water-munisense.net/web/v5/nl/water/metadata/redirect-to-tube/groups/1/tubes/1285/dashboard" TargetMode="External"/><Relationship Id="rId108" Type="http://schemas.openxmlformats.org/officeDocument/2006/relationships/hyperlink" Target="https://gouda.water-munisense.net/web/v5/nl/water/metadata/redirect-to-tube/groups/1/tubes/1063/dashboard" TargetMode="External"/><Relationship Id="rId129" Type="http://schemas.openxmlformats.org/officeDocument/2006/relationships/hyperlink" Target="https://gouda.water-munisense.net/web/v5/nl/water/metadata/redirect-to-tube/groups/1/tubes/1205/dashboard" TargetMode="External"/><Relationship Id="rId280" Type="http://schemas.openxmlformats.org/officeDocument/2006/relationships/hyperlink" Target="https://gouda.water-munisense.net/web/v5/nl/water/metadata/redirect-to-tube/groups/1/tubes/1099/dashboard" TargetMode="External"/><Relationship Id="rId315" Type="http://schemas.openxmlformats.org/officeDocument/2006/relationships/hyperlink" Target="https://gouda.water-munisense.net/web/v5/nl/water/metadata/redirect-to-tube/groups/1/tubes/1169/dashboard" TargetMode="External"/><Relationship Id="rId336" Type="http://schemas.openxmlformats.org/officeDocument/2006/relationships/hyperlink" Target="https://gouda.water-munisense.net/web/v5/nl/water/metadata/redirect-to-tube/groups/1/tubes/26407/dashboard" TargetMode="External"/><Relationship Id="rId357" Type="http://schemas.openxmlformats.org/officeDocument/2006/relationships/hyperlink" Target="https://gouda.water-munisense.net/web/v5/nl/water/metadata/redirect-to-tube/groups/1/tubes/22994/dashboard" TargetMode="External"/><Relationship Id="rId54" Type="http://schemas.openxmlformats.org/officeDocument/2006/relationships/hyperlink" Target="https://gouda.water-munisense.net/web/v5/nl/water/metadata/redirect-to-tube/groups/1/tubes/955/dashboard" TargetMode="External"/><Relationship Id="rId75" Type="http://schemas.openxmlformats.org/officeDocument/2006/relationships/hyperlink" Target="https://gouda.water-munisense.net/web/v5/nl/water/metadata/redirect-to-tube/groups/1/tubes/997/dashboard" TargetMode="External"/><Relationship Id="rId96" Type="http://schemas.openxmlformats.org/officeDocument/2006/relationships/hyperlink" Target="https://gouda.water-munisense.net/web/v5/nl/water/metadata/redirect-to-tube/groups/1/tubes/1039/dashboard" TargetMode="External"/><Relationship Id="rId140" Type="http://schemas.openxmlformats.org/officeDocument/2006/relationships/hyperlink" Target="https://gouda.water-munisense.net/web/v5/nl/water/metadata/redirect-to-tube/groups/1/tubes/1227/dashboard" TargetMode="External"/><Relationship Id="rId161" Type="http://schemas.openxmlformats.org/officeDocument/2006/relationships/hyperlink" Target="https://gouda.water-munisense.net/web/v5/nl/water/metadata/redirect-to-tube/groups/1/tubes/25485/dashboard" TargetMode="External"/><Relationship Id="rId182" Type="http://schemas.openxmlformats.org/officeDocument/2006/relationships/hyperlink" Target="https://gouda.water-munisense.net/web/v5/nl/water/metadata/redirect-to-tube/groups/1/tubes/1381/dashboard" TargetMode="External"/><Relationship Id="rId217" Type="http://schemas.openxmlformats.org/officeDocument/2006/relationships/hyperlink" Target="https://gouda.water-munisense.net/web/v5/nl/water/metadata/redirect-to-tube/groups/1/tubes/28643/dashboard" TargetMode="External"/><Relationship Id="rId6" Type="http://schemas.openxmlformats.org/officeDocument/2006/relationships/hyperlink" Target="https://gouda.water-munisense.net/web/v5/nl/water/metadata/redirect-to-tube/groups/1/tubes/1317/dashboard" TargetMode="External"/><Relationship Id="rId238" Type="http://schemas.openxmlformats.org/officeDocument/2006/relationships/hyperlink" Target="https://gouda.water-munisense.net/web/v5/nl/water/metadata/redirect-to-tube/groups/1/tubes/1357/dashboard" TargetMode="External"/><Relationship Id="rId259" Type="http://schemas.openxmlformats.org/officeDocument/2006/relationships/hyperlink" Target="https://gouda.water-munisense.net/web/v5/nl/water/metadata/redirect-to-tube/groups/1/tubes/883/dashboard" TargetMode="External"/><Relationship Id="rId23" Type="http://schemas.openxmlformats.org/officeDocument/2006/relationships/hyperlink" Target="https://gouda.water-munisense.net/web/v5/nl/water/metadata/redirect-to-tube/groups/1/tubes/1349/dashboard" TargetMode="External"/><Relationship Id="rId119" Type="http://schemas.openxmlformats.org/officeDocument/2006/relationships/hyperlink" Target="https://gouda.water-munisense.net/web/v5/nl/water/metadata/redirect-to-tube/groups/1/tubes/1185/dashboard" TargetMode="External"/><Relationship Id="rId270" Type="http://schemas.openxmlformats.org/officeDocument/2006/relationships/hyperlink" Target="https://gouda.water-munisense.net/web/v5/nl/water/metadata/redirect-to-tube/groups/1/tubes/1079/dashboard" TargetMode="External"/><Relationship Id="rId291" Type="http://schemas.openxmlformats.org/officeDocument/2006/relationships/hyperlink" Target="https://gouda.water-munisense.net/web/v5/nl/water/metadata/redirect-to-tube/groups/1/tubes/1121/dashboard" TargetMode="External"/><Relationship Id="rId305" Type="http://schemas.openxmlformats.org/officeDocument/2006/relationships/hyperlink" Target="https://gouda.water-munisense.net/web/v5/nl/water/metadata/redirect-to-tube/groups/1/tubes/1149/dashboard" TargetMode="External"/><Relationship Id="rId326" Type="http://schemas.openxmlformats.org/officeDocument/2006/relationships/hyperlink" Target="https://gouda.water-munisense.net/web/v5/nl/water/metadata/redirect-to-tube/groups/1/tubes/853/dashboard" TargetMode="External"/><Relationship Id="rId347" Type="http://schemas.openxmlformats.org/officeDocument/2006/relationships/hyperlink" Target="https://gouda.water-munisense.net/web/v5/nl/water/metadata/redirect-to-tube/groups/1/tubes/913/dashboard" TargetMode="External"/><Relationship Id="rId44" Type="http://schemas.openxmlformats.org/officeDocument/2006/relationships/hyperlink" Target="https://gouda.water-munisense.net/web/v5/nl/water/metadata/redirect-to-tube/groups/1/tubes/935/dashboard" TargetMode="External"/><Relationship Id="rId65" Type="http://schemas.openxmlformats.org/officeDocument/2006/relationships/hyperlink" Target="https://gouda.water-munisense.net/web/v5/nl/water/metadata/redirect-to-tube/groups/1/tubes/977/dashboard" TargetMode="External"/><Relationship Id="rId86" Type="http://schemas.openxmlformats.org/officeDocument/2006/relationships/hyperlink" Target="https://gouda.water-munisense.net/web/v5/nl/water/metadata/redirect-to-tube/groups/1/tubes/1019/dashboard" TargetMode="External"/><Relationship Id="rId130" Type="http://schemas.openxmlformats.org/officeDocument/2006/relationships/hyperlink" Target="https://gouda.water-munisense.net/web/v5/nl/water/metadata/redirect-to-tube/groups/1/tubes/1207/dashboard" TargetMode="External"/><Relationship Id="rId151" Type="http://schemas.openxmlformats.org/officeDocument/2006/relationships/hyperlink" Target="https://gouda.water-munisense.net/web/v5/nl/water/metadata/redirect-to-tube/groups/1/tubes/22762/dashboard" TargetMode="External"/><Relationship Id="rId368" Type="http://schemas.openxmlformats.org/officeDocument/2006/relationships/hyperlink" Target="https://gouda.water-munisense.net/web/v5/nl/water/metadata/redirect-to-tube/groups/1/tubes/28423/dashboard" TargetMode="External"/><Relationship Id="rId172" Type="http://schemas.openxmlformats.org/officeDocument/2006/relationships/hyperlink" Target="https://gouda.water-munisense.net/web/v5/nl/water/metadata/redirect-to-tube/groups/1/tubes/903/dashboard" TargetMode="External"/><Relationship Id="rId193" Type="http://schemas.openxmlformats.org/officeDocument/2006/relationships/hyperlink" Target="https://gouda.water-munisense.net/web/v5/nl/water/metadata/redirect-to-tube/groups/1/tubes/1403/dashboard" TargetMode="External"/><Relationship Id="rId207" Type="http://schemas.openxmlformats.org/officeDocument/2006/relationships/hyperlink" Target="https://gouda.water-munisense.net/web/v5/nl/water/metadata/redirect-to-tube/groups/1/tubes/1367/dashboard" TargetMode="External"/><Relationship Id="rId228" Type="http://schemas.openxmlformats.org/officeDocument/2006/relationships/hyperlink" Target="https://gouda.water-munisense.net/web/v5/nl/water/metadata/redirect-to-tube/groups/1/tubes/893/dashboard" TargetMode="External"/><Relationship Id="rId249" Type="http://schemas.openxmlformats.org/officeDocument/2006/relationships/hyperlink" Target="https://gouda.water-munisense.net/web/v5/nl/water/metadata/redirect-to-tube/groups/1/tubes/29528/dashboard" TargetMode="External"/><Relationship Id="rId13" Type="http://schemas.openxmlformats.org/officeDocument/2006/relationships/hyperlink" Target="https://gouda.water-munisense.net/web/v5/nl/water/metadata/redirect-to-tube/groups/1/tubes/1331/dashboard" TargetMode="External"/><Relationship Id="rId109" Type="http://schemas.openxmlformats.org/officeDocument/2006/relationships/hyperlink" Target="https://gouda.water-munisense.net/web/v5/nl/water/metadata/redirect-to-tube/groups/1/tubes/1065/dashboard" TargetMode="External"/><Relationship Id="rId260" Type="http://schemas.openxmlformats.org/officeDocument/2006/relationships/hyperlink" Target="https://gouda.water-munisense.net/web/v5/nl/water/metadata/redirect-to-tube/groups/1/tubes/885/dashboard" TargetMode="External"/><Relationship Id="rId281" Type="http://schemas.openxmlformats.org/officeDocument/2006/relationships/hyperlink" Target="https://gouda.water-munisense.net/web/v5/nl/water/metadata/redirect-to-tube/groups/1/tubes/1101/dashboard" TargetMode="External"/><Relationship Id="rId316" Type="http://schemas.openxmlformats.org/officeDocument/2006/relationships/hyperlink" Target="https://gouda.water-munisense.net/web/v5/nl/water/metadata/redirect-to-tube/groups/1/tubes/1171/dashboard" TargetMode="External"/><Relationship Id="rId337" Type="http://schemas.openxmlformats.org/officeDocument/2006/relationships/hyperlink" Target="https://gouda.water-munisense.net/web/v5/nl/water/metadata/redirect-to-tube/groups/1/tubes/26409/dashboard" TargetMode="External"/><Relationship Id="rId34" Type="http://schemas.openxmlformats.org/officeDocument/2006/relationships/hyperlink" Target="https://gouda.water-munisense.net/web/v5/nl/water/metadata/redirect-to-tube/groups/1/tubes/1287/dashboard" TargetMode="External"/><Relationship Id="rId55" Type="http://schemas.openxmlformats.org/officeDocument/2006/relationships/hyperlink" Target="https://gouda.water-munisense.net/web/v5/nl/water/metadata/redirect-to-tube/groups/1/tubes/957/dashboard" TargetMode="External"/><Relationship Id="rId76" Type="http://schemas.openxmlformats.org/officeDocument/2006/relationships/hyperlink" Target="https://gouda.water-munisense.net/web/v5/nl/water/metadata/redirect-to-tube/groups/1/tubes/999/dashboard" TargetMode="External"/><Relationship Id="rId97" Type="http://schemas.openxmlformats.org/officeDocument/2006/relationships/hyperlink" Target="https://gouda.water-munisense.net/web/v5/nl/water/metadata/redirect-to-tube/groups/1/tubes/1041/dashboard" TargetMode="External"/><Relationship Id="rId120" Type="http://schemas.openxmlformats.org/officeDocument/2006/relationships/hyperlink" Target="https://gouda.water-munisense.net/web/v5/nl/water/metadata/redirect-to-tube/groups/1/tubes/1187/dashboard" TargetMode="External"/><Relationship Id="rId141" Type="http://schemas.openxmlformats.org/officeDocument/2006/relationships/hyperlink" Target="https://gouda.water-munisense.net/web/v5/nl/water/metadata/redirect-to-tube/groups/1/tubes/1229/dashboard" TargetMode="External"/><Relationship Id="rId358" Type="http://schemas.openxmlformats.org/officeDocument/2006/relationships/hyperlink" Target="https://gouda.water-munisense.net/web/v5/nl/water/metadata/redirect-to-tube/groups/1/tubes/26428/dashboard" TargetMode="External"/><Relationship Id="rId7" Type="http://schemas.openxmlformats.org/officeDocument/2006/relationships/hyperlink" Target="https://gouda.water-munisense.net/web/v5/nl/water/metadata/redirect-to-tube/groups/1/tubes/1319/dashboard" TargetMode="External"/><Relationship Id="rId162" Type="http://schemas.openxmlformats.org/officeDocument/2006/relationships/hyperlink" Target="https://gouda.water-munisense.net/web/v5/nl/water/metadata/redirect-to-tube/groups/1/tubes/25487/dashboard" TargetMode="External"/><Relationship Id="rId183" Type="http://schemas.openxmlformats.org/officeDocument/2006/relationships/hyperlink" Target="https://gouda.water-munisense.net/web/v5/nl/water/metadata/redirect-to-tube/groups/1/tubes/1383/dashboard" TargetMode="External"/><Relationship Id="rId218" Type="http://schemas.openxmlformats.org/officeDocument/2006/relationships/hyperlink" Target="https://gouda.water-munisense.net/web/v5/nl/water/metadata/redirect-to-tube/groups/1/tubes/29290/dashboard" TargetMode="External"/><Relationship Id="rId239" Type="http://schemas.openxmlformats.org/officeDocument/2006/relationships/hyperlink" Target="https://gouda.water-munisense.net/web/v5/nl/water/metadata/redirect-to-tube/groups/1/tubes/1359/dashboard" TargetMode="External"/><Relationship Id="rId250" Type="http://schemas.openxmlformats.org/officeDocument/2006/relationships/hyperlink" Target="https://gouda.water-munisense.net/web/v5/nl/water/metadata/redirect-to-tube/groups/1/tubes/29530/dashboard" TargetMode="External"/><Relationship Id="rId271" Type="http://schemas.openxmlformats.org/officeDocument/2006/relationships/hyperlink" Target="https://gouda.water-munisense.net/web/v5/nl/water/metadata/redirect-to-tube/groups/1/tubes/1081/dashboard" TargetMode="External"/><Relationship Id="rId292" Type="http://schemas.openxmlformats.org/officeDocument/2006/relationships/hyperlink" Target="https://gouda.water-munisense.net/web/v5/nl/water/metadata/redirect-to-tube/groups/1/tubes/1123/dashboard" TargetMode="External"/><Relationship Id="rId306" Type="http://schemas.openxmlformats.org/officeDocument/2006/relationships/hyperlink" Target="https://gouda.water-munisense.net/web/v5/nl/water/metadata/redirect-to-tube/groups/1/tubes/1151/dashboard" TargetMode="External"/><Relationship Id="rId24" Type="http://schemas.openxmlformats.org/officeDocument/2006/relationships/hyperlink" Target="https://gouda.water-munisense.net/web/v5/nl/water/metadata/redirect-to-tube/groups/1/tubes/1297/dashboard" TargetMode="External"/><Relationship Id="rId45" Type="http://schemas.openxmlformats.org/officeDocument/2006/relationships/hyperlink" Target="https://gouda.water-munisense.net/web/v5/nl/water/metadata/redirect-to-tube/groups/1/tubes/937/dashboard" TargetMode="External"/><Relationship Id="rId66" Type="http://schemas.openxmlformats.org/officeDocument/2006/relationships/hyperlink" Target="https://gouda.water-munisense.net/web/v5/nl/water/metadata/redirect-to-tube/groups/1/tubes/979/dashboard" TargetMode="External"/><Relationship Id="rId87" Type="http://schemas.openxmlformats.org/officeDocument/2006/relationships/hyperlink" Target="https://gouda.water-munisense.net/web/v5/nl/water/metadata/redirect-to-tube/groups/1/tubes/1021/dashboard" TargetMode="External"/><Relationship Id="rId110" Type="http://schemas.openxmlformats.org/officeDocument/2006/relationships/hyperlink" Target="https://gouda.water-munisense.net/web/v5/nl/water/metadata/redirect-to-tube/groups/1/tubes/28186/dashboard" TargetMode="External"/><Relationship Id="rId131" Type="http://schemas.openxmlformats.org/officeDocument/2006/relationships/hyperlink" Target="https://gouda.water-munisense.net/web/v5/nl/water/metadata/redirect-to-tube/groups/1/tubes/1209/dashboard" TargetMode="External"/><Relationship Id="rId327" Type="http://schemas.openxmlformats.org/officeDocument/2006/relationships/hyperlink" Target="https://gouda.water-munisense.net/web/v5/nl/water/metadata/redirect-to-tube/groups/1/tubes/855/dashboard" TargetMode="External"/><Relationship Id="rId348" Type="http://schemas.openxmlformats.org/officeDocument/2006/relationships/hyperlink" Target="https://gouda.water-munisense.net/web/v5/nl/water/metadata/redirect-to-tube/groups/1/tubes/917/dashboard" TargetMode="External"/><Relationship Id="rId369" Type="http://schemas.openxmlformats.org/officeDocument/2006/relationships/hyperlink" Target="https://gouda.water-munisense.net/web/v5/nl/water/metadata/redirect-to-tube/groups/1/tubes/28425/dashboard" TargetMode="External"/><Relationship Id="rId152" Type="http://schemas.openxmlformats.org/officeDocument/2006/relationships/hyperlink" Target="https://gouda.water-munisense.net/web/v5/nl/water/metadata/redirect-to-tube/groups/1/tubes/25506/dashboard" TargetMode="External"/><Relationship Id="rId173" Type="http://schemas.openxmlformats.org/officeDocument/2006/relationships/hyperlink" Target="https://gouda.water-munisense.net/web/v5/nl/water/metadata/redirect-to-tube/groups/1/tubes/905/dashboard" TargetMode="External"/><Relationship Id="rId194" Type="http://schemas.openxmlformats.org/officeDocument/2006/relationships/hyperlink" Target="https://gouda.water-munisense.net/web/v5/nl/water/metadata/redirect-to-tube/groups/1/tubes/1405/dashboard" TargetMode="External"/><Relationship Id="rId208" Type="http://schemas.openxmlformats.org/officeDocument/2006/relationships/hyperlink" Target="https://gouda.water-munisense.net/web/v5/nl/water/metadata/redirect-to-tube/groups/1/tubes/1369/dashboard" TargetMode="External"/><Relationship Id="rId229" Type="http://schemas.openxmlformats.org/officeDocument/2006/relationships/hyperlink" Target="https://gouda.water-munisense.net/web/v5/nl/water/metadata/redirect-to-tube/groups/1/tubes/895/dashboard" TargetMode="External"/><Relationship Id="rId240" Type="http://schemas.openxmlformats.org/officeDocument/2006/relationships/hyperlink" Target="https://gouda.water-munisense.net/web/v5/nl/water/metadata/redirect-to-tube/groups/1/tubes/1361/dashboard" TargetMode="External"/><Relationship Id="rId261" Type="http://schemas.openxmlformats.org/officeDocument/2006/relationships/hyperlink" Target="https://gouda.water-munisense.net/web/v5/nl/water/metadata/redirect-to-tube/groups/1/tubes/887/dashboard" TargetMode="External"/><Relationship Id="rId14" Type="http://schemas.openxmlformats.org/officeDocument/2006/relationships/hyperlink" Target="https://gouda.water-munisense.net/web/v5/nl/water/metadata/redirect-to-tube/groups/1/tubes/1333/dashboard" TargetMode="External"/><Relationship Id="rId35" Type="http://schemas.openxmlformats.org/officeDocument/2006/relationships/hyperlink" Target="https://gouda.water-munisense.net/web/v5/nl/water/metadata/redirect-to-tube/groups/1/tubes/1289/dashboard" TargetMode="External"/><Relationship Id="rId56" Type="http://schemas.openxmlformats.org/officeDocument/2006/relationships/hyperlink" Target="https://gouda.water-munisense.net/web/v5/nl/water/metadata/redirect-to-tube/groups/1/tubes/959/dashboard" TargetMode="External"/><Relationship Id="rId77" Type="http://schemas.openxmlformats.org/officeDocument/2006/relationships/hyperlink" Target="https://gouda.water-munisense.net/web/v5/nl/water/metadata/redirect-to-tube/groups/1/tubes/1001/dashboard" TargetMode="External"/><Relationship Id="rId100" Type="http://schemas.openxmlformats.org/officeDocument/2006/relationships/hyperlink" Target="https://gouda.water-munisense.net/web/v5/nl/water/metadata/redirect-to-tube/groups/1/tubes/1047/dashboard" TargetMode="External"/><Relationship Id="rId282" Type="http://schemas.openxmlformats.org/officeDocument/2006/relationships/hyperlink" Target="https://gouda.water-munisense.net/web/v5/nl/water/metadata/redirect-to-tube/groups/1/tubes/1103/dashboard" TargetMode="External"/><Relationship Id="rId317" Type="http://schemas.openxmlformats.org/officeDocument/2006/relationships/hyperlink" Target="https://gouda.water-munisense.net/web/v5/nl/water/metadata/redirect-to-tube/groups/1/tubes/1243/dashboard" TargetMode="External"/><Relationship Id="rId338" Type="http://schemas.openxmlformats.org/officeDocument/2006/relationships/hyperlink" Target="https://gouda.water-munisense.net/web/v5/nl/water/metadata/redirect-to-tube/groups/1/tubes/26411/dashboard" TargetMode="External"/><Relationship Id="rId359" Type="http://schemas.openxmlformats.org/officeDocument/2006/relationships/hyperlink" Target="https://gouda.water-munisense.net/web/v5/nl/water/metadata/redirect-to-tube/groups/1/tubes/26430/dashboard" TargetMode="External"/><Relationship Id="rId8" Type="http://schemas.openxmlformats.org/officeDocument/2006/relationships/hyperlink" Target="https://gouda.water-munisense.net/web/v5/nl/water/metadata/redirect-to-tube/groups/1/tubes/1321/dashboard" TargetMode="External"/><Relationship Id="rId98" Type="http://schemas.openxmlformats.org/officeDocument/2006/relationships/hyperlink" Target="https://gouda.water-munisense.net/web/v5/nl/water/metadata/redirect-to-tube/groups/1/tubes/1043/dashboard" TargetMode="External"/><Relationship Id="rId121" Type="http://schemas.openxmlformats.org/officeDocument/2006/relationships/hyperlink" Target="https://gouda.water-munisense.net/web/v5/nl/water/metadata/redirect-to-tube/groups/1/tubes/1189/dashboard" TargetMode="External"/><Relationship Id="rId142" Type="http://schemas.openxmlformats.org/officeDocument/2006/relationships/hyperlink" Target="https://gouda.water-munisense.net/web/v5/nl/water/metadata/redirect-to-tube/groups/1/tubes/1231/dashboard" TargetMode="External"/><Relationship Id="rId163" Type="http://schemas.openxmlformats.org/officeDocument/2006/relationships/hyperlink" Target="https://gouda.water-munisense.net/web/v5/nl/water/metadata/redirect-to-tube/groups/1/tubes/25489/dashboard" TargetMode="External"/><Relationship Id="rId184" Type="http://schemas.openxmlformats.org/officeDocument/2006/relationships/hyperlink" Target="https://gouda.water-munisense.net/web/v5/nl/water/metadata/redirect-to-tube/groups/1/tubes/1385/dashboard" TargetMode="External"/><Relationship Id="rId219" Type="http://schemas.openxmlformats.org/officeDocument/2006/relationships/hyperlink" Target="https://gouda.water-munisense.net/web/v5/nl/water/metadata/redirect-to-tube/groups/1/tubes/24536/dashboard" TargetMode="External"/><Relationship Id="rId370" Type="http://schemas.openxmlformats.org/officeDocument/2006/relationships/hyperlink" Target="https://gouda.water-munisense.net/web/v5/nl/water/metadata/redirect-to-tube/groups/1/tubes/1277/dashboard" TargetMode="External"/><Relationship Id="rId230" Type="http://schemas.openxmlformats.org/officeDocument/2006/relationships/hyperlink" Target="https://gouda.water-munisense.net/web/v5/nl/water/metadata/redirect-to-tube/groups/1/tubes/18744/dashboard" TargetMode="External"/><Relationship Id="rId251" Type="http://schemas.openxmlformats.org/officeDocument/2006/relationships/hyperlink" Target="https://gouda.water-munisense.net/web/v5/nl/water/metadata/redirect-to-tube/groups/1/tubes/869/dashboard" TargetMode="External"/><Relationship Id="rId25" Type="http://schemas.openxmlformats.org/officeDocument/2006/relationships/hyperlink" Target="https://gouda.water-munisense.net/web/v5/nl/water/metadata/redirect-to-tube/groups/1/tubes/1299/dashboard" TargetMode="External"/><Relationship Id="rId46" Type="http://schemas.openxmlformats.org/officeDocument/2006/relationships/hyperlink" Target="https://gouda.water-munisense.net/web/v5/nl/water/metadata/redirect-to-tube/groups/1/tubes/939/dashboard" TargetMode="External"/><Relationship Id="rId67" Type="http://schemas.openxmlformats.org/officeDocument/2006/relationships/hyperlink" Target="https://gouda.water-munisense.net/web/v5/nl/water/metadata/redirect-to-tube/groups/1/tubes/981/dashboard" TargetMode="External"/><Relationship Id="rId272" Type="http://schemas.openxmlformats.org/officeDocument/2006/relationships/hyperlink" Target="https://gouda.water-munisense.net/web/v5/nl/water/metadata/redirect-to-tube/groups/1/tubes/1083/dashboard" TargetMode="External"/><Relationship Id="rId293" Type="http://schemas.openxmlformats.org/officeDocument/2006/relationships/hyperlink" Target="https://gouda.water-munisense.net/web/v5/nl/water/metadata/redirect-to-tube/groups/1/tubes/1125/dashboard" TargetMode="External"/><Relationship Id="rId307" Type="http://schemas.openxmlformats.org/officeDocument/2006/relationships/hyperlink" Target="https://gouda.water-munisense.net/web/v5/nl/water/metadata/redirect-to-tube/groups/1/tubes/1153/dashboard" TargetMode="External"/><Relationship Id="rId328" Type="http://schemas.openxmlformats.org/officeDocument/2006/relationships/hyperlink" Target="https://gouda.water-munisense.net/web/v5/nl/water/metadata/redirect-to-tube/groups/1/tubes/22990/dashboard" TargetMode="External"/><Relationship Id="rId349" Type="http://schemas.openxmlformats.org/officeDocument/2006/relationships/hyperlink" Target="https://gouda.water-munisense.net/web/v5/nl/water/metadata/redirect-to-tube/groups/1/tubes/919/dashboard" TargetMode="External"/><Relationship Id="rId88" Type="http://schemas.openxmlformats.org/officeDocument/2006/relationships/hyperlink" Target="https://gouda.water-munisense.net/web/v5/nl/water/metadata/redirect-to-tube/groups/1/tubes/1023/dashboard" TargetMode="External"/><Relationship Id="rId111" Type="http://schemas.openxmlformats.org/officeDocument/2006/relationships/hyperlink" Target="https://gouda.water-munisense.net/web/v5/nl/water/metadata/redirect-to-tube/groups/1/tubes/28188/dashboard" TargetMode="External"/><Relationship Id="rId132" Type="http://schemas.openxmlformats.org/officeDocument/2006/relationships/hyperlink" Target="https://gouda.water-munisense.net/web/v5/nl/water/metadata/redirect-to-tube/groups/1/tubes/1211/dashboard" TargetMode="External"/><Relationship Id="rId153" Type="http://schemas.openxmlformats.org/officeDocument/2006/relationships/hyperlink" Target="https://gouda.water-munisense.net/web/v5/nl/water/metadata/redirect-to-tube/groups/1/tubes/897/dashboard" TargetMode="External"/><Relationship Id="rId174" Type="http://schemas.openxmlformats.org/officeDocument/2006/relationships/hyperlink" Target="https://gouda.water-munisense.net/web/v5/nl/water/metadata/redirect-to-tube/groups/1/tubes/907/dashboard" TargetMode="External"/><Relationship Id="rId195" Type="http://schemas.openxmlformats.org/officeDocument/2006/relationships/hyperlink" Target="https://gouda.water-munisense.net/web/v5/nl/water/metadata/redirect-to-tube/groups/1/tubes/1407/dashboard" TargetMode="External"/><Relationship Id="rId209" Type="http://schemas.openxmlformats.org/officeDocument/2006/relationships/hyperlink" Target="https://gouda.water-munisense.net/web/v5/nl/water/metadata/redirect-to-tube/groups/1/tubes/21588/dashboard" TargetMode="External"/><Relationship Id="rId360" Type="http://schemas.openxmlformats.org/officeDocument/2006/relationships/hyperlink" Target="https://gouda.water-munisense.net/web/v5/nl/water/metadata/redirect-to-tube/groups/1/tubes/26387/dashboard" TargetMode="External"/><Relationship Id="rId220" Type="http://schemas.openxmlformats.org/officeDocument/2006/relationships/hyperlink" Target="https://gouda.water-munisense.net/web/v5/nl/water/metadata/redirect-to-tube/groups/1/tubes/24538/dashboard" TargetMode="External"/><Relationship Id="rId241" Type="http://schemas.openxmlformats.org/officeDocument/2006/relationships/hyperlink" Target="https://gouda.water-munisense.net/web/v5/nl/water/metadata/redirect-to-tube/groups/1/tubes/23888/dashboard" TargetMode="External"/><Relationship Id="rId15" Type="http://schemas.openxmlformats.org/officeDocument/2006/relationships/hyperlink" Target="https://gouda.water-munisense.net/web/v5/nl/water/metadata/redirect-to-tube/groups/1/tubes/1335/dashboard" TargetMode="External"/><Relationship Id="rId36" Type="http://schemas.openxmlformats.org/officeDocument/2006/relationships/hyperlink" Target="https://gouda.water-munisense.net/web/v5/nl/water/metadata/redirect-to-tube/groups/1/tubes/1291/dashboard" TargetMode="External"/><Relationship Id="rId57" Type="http://schemas.openxmlformats.org/officeDocument/2006/relationships/hyperlink" Target="https://gouda.water-munisense.net/web/v5/nl/water/metadata/redirect-to-tube/groups/1/tubes/961/dashboard" TargetMode="External"/><Relationship Id="rId262" Type="http://schemas.openxmlformats.org/officeDocument/2006/relationships/hyperlink" Target="https://gouda.water-munisense.net/web/v5/nl/water/metadata/redirect-to-tube/groups/1/tubes/889/dashboard" TargetMode="External"/><Relationship Id="rId283" Type="http://schemas.openxmlformats.org/officeDocument/2006/relationships/hyperlink" Target="https://gouda.water-munisense.net/web/v5/nl/water/metadata/redirect-to-tube/groups/1/tubes/1105/dashboard" TargetMode="External"/><Relationship Id="rId318" Type="http://schemas.openxmlformats.org/officeDocument/2006/relationships/hyperlink" Target="https://gouda.water-munisense.net/web/v5/nl/water/metadata/redirect-to-tube/groups/1/tubes/1245/dashboard" TargetMode="External"/><Relationship Id="rId339" Type="http://schemas.openxmlformats.org/officeDocument/2006/relationships/hyperlink" Target="https://gouda.water-munisense.net/web/v5/nl/water/metadata/redirect-to-tube/groups/1/tubes/24523/dashboard" TargetMode="External"/><Relationship Id="rId10" Type="http://schemas.openxmlformats.org/officeDocument/2006/relationships/hyperlink" Target="https://gouda.water-munisense.net/web/v5/nl/water/metadata/redirect-to-tube/groups/1/tubes/1325/dashboard" TargetMode="External"/><Relationship Id="rId31" Type="http://schemas.openxmlformats.org/officeDocument/2006/relationships/hyperlink" Target="https://gouda.water-munisense.net/web/v5/nl/water/metadata/redirect-to-tube/groups/1/tubes/1351/dashboard" TargetMode="External"/><Relationship Id="rId52" Type="http://schemas.openxmlformats.org/officeDocument/2006/relationships/hyperlink" Target="https://gouda.water-munisense.net/web/v5/nl/water/metadata/redirect-to-tube/groups/1/tubes/951/dashboard" TargetMode="External"/><Relationship Id="rId73" Type="http://schemas.openxmlformats.org/officeDocument/2006/relationships/hyperlink" Target="https://gouda.water-munisense.net/web/v5/nl/water/metadata/redirect-to-tube/groups/1/tubes/993/dashboard" TargetMode="External"/><Relationship Id="rId78" Type="http://schemas.openxmlformats.org/officeDocument/2006/relationships/hyperlink" Target="https://gouda.water-munisense.net/web/v5/nl/water/metadata/redirect-to-tube/groups/1/tubes/1003/dashboard" TargetMode="External"/><Relationship Id="rId94" Type="http://schemas.openxmlformats.org/officeDocument/2006/relationships/hyperlink" Target="https://gouda.water-munisense.net/web/v5/nl/water/metadata/redirect-to-tube/groups/1/tubes/1035/dashboard" TargetMode="External"/><Relationship Id="rId99" Type="http://schemas.openxmlformats.org/officeDocument/2006/relationships/hyperlink" Target="https://gouda.water-munisense.net/web/v5/nl/water/metadata/redirect-to-tube/groups/1/tubes/1045/dashboard" TargetMode="External"/><Relationship Id="rId101" Type="http://schemas.openxmlformats.org/officeDocument/2006/relationships/hyperlink" Target="https://gouda.water-munisense.net/web/v5/nl/water/metadata/redirect-to-tube/groups/1/tubes/1049/dashboard" TargetMode="External"/><Relationship Id="rId122" Type="http://schemas.openxmlformats.org/officeDocument/2006/relationships/hyperlink" Target="https://gouda.water-munisense.net/web/v5/nl/water/metadata/redirect-to-tube/groups/1/tubes/1191/dashboard" TargetMode="External"/><Relationship Id="rId143" Type="http://schemas.openxmlformats.org/officeDocument/2006/relationships/hyperlink" Target="https://gouda.water-munisense.net/web/v5/nl/water/metadata/redirect-to-tube/groups/1/tubes/1233/dashboard" TargetMode="External"/><Relationship Id="rId148" Type="http://schemas.openxmlformats.org/officeDocument/2006/relationships/hyperlink" Target="https://gouda.water-munisense.net/web/v5/nl/water/metadata/redirect-to-tube/groups/1/tubes/22756/dashboard" TargetMode="External"/><Relationship Id="rId164" Type="http://schemas.openxmlformats.org/officeDocument/2006/relationships/hyperlink" Target="https://gouda.water-munisense.net/web/v5/nl/water/metadata/redirect-to-tube/groups/1/tubes/899/dashboard" TargetMode="External"/><Relationship Id="rId169" Type="http://schemas.openxmlformats.org/officeDocument/2006/relationships/hyperlink" Target="https://gouda.water-munisense.net/web/v5/nl/water/metadata/redirect-to-tube/groups/1/tubes/25502/dashboard" TargetMode="External"/><Relationship Id="rId185" Type="http://schemas.openxmlformats.org/officeDocument/2006/relationships/hyperlink" Target="https://gouda.water-munisense.net/web/v5/nl/water/metadata/redirect-to-tube/groups/1/tubes/1387/dashboard" TargetMode="External"/><Relationship Id="rId334" Type="http://schemas.openxmlformats.org/officeDocument/2006/relationships/hyperlink" Target="https://gouda.water-munisense.net/web/v5/nl/water/metadata/redirect-to-tube/groups/1/tubes/1267/dashboard" TargetMode="External"/><Relationship Id="rId350" Type="http://schemas.openxmlformats.org/officeDocument/2006/relationships/hyperlink" Target="https://gouda.water-munisense.net/web/v5/nl/water/metadata/redirect-to-tube/groups/1/tubes/921/dashboard" TargetMode="External"/><Relationship Id="rId355" Type="http://schemas.openxmlformats.org/officeDocument/2006/relationships/hyperlink" Target="https://gouda.water-munisense.net/web/v5/nl/water/metadata/redirect-to-tube/groups/1/tubes/25510/dashboard" TargetMode="External"/><Relationship Id="rId371" Type="http://schemas.openxmlformats.org/officeDocument/2006/relationships/printerSettings" Target="../printerSettings/printerSettings2.bin"/><Relationship Id="rId4" Type="http://schemas.openxmlformats.org/officeDocument/2006/relationships/hyperlink" Target="https://gouda.water-munisense.net/web/v5/nl/water/metadata/redirect-to-tube/groups/1/tubes/1313/dashboard" TargetMode="External"/><Relationship Id="rId9" Type="http://schemas.openxmlformats.org/officeDocument/2006/relationships/hyperlink" Target="https://gouda.water-munisense.net/web/v5/nl/water/metadata/redirect-to-tube/groups/1/tubes/1323/dashboard" TargetMode="External"/><Relationship Id="rId180" Type="http://schemas.openxmlformats.org/officeDocument/2006/relationships/hyperlink" Target="https://gouda.water-munisense.net/web/v5/nl/water/metadata/redirect-to-tube/groups/1/tubes/1377/dashboard" TargetMode="External"/><Relationship Id="rId210" Type="http://schemas.openxmlformats.org/officeDocument/2006/relationships/hyperlink" Target="https://gouda.water-munisense.net/web/v5/nl/water/metadata/redirect-to-tube/groups/1/tubes/21582/dashboard" TargetMode="External"/><Relationship Id="rId215" Type="http://schemas.openxmlformats.org/officeDocument/2006/relationships/hyperlink" Target="https://gouda.water-munisense.net/web/v5/nl/water/metadata/redirect-to-tube/groups/1/tubes/26056/dashboard" TargetMode="External"/><Relationship Id="rId236" Type="http://schemas.openxmlformats.org/officeDocument/2006/relationships/hyperlink" Target="https://gouda.water-munisense.net/web/v5/nl/water/metadata/redirect-to-tube/groups/1/tubes/1353/dashboard" TargetMode="External"/><Relationship Id="rId257" Type="http://schemas.openxmlformats.org/officeDocument/2006/relationships/hyperlink" Target="https://gouda.water-munisense.net/web/v5/nl/water/metadata/redirect-to-tube/groups/1/tubes/879/dashboard" TargetMode="External"/><Relationship Id="rId278" Type="http://schemas.openxmlformats.org/officeDocument/2006/relationships/hyperlink" Target="https://gouda.water-munisense.net/web/v5/nl/water/metadata/redirect-to-tube/groups/1/tubes/1095/dashboard" TargetMode="External"/><Relationship Id="rId26" Type="http://schemas.openxmlformats.org/officeDocument/2006/relationships/hyperlink" Target="https://gouda.water-munisense.net/web/v5/nl/water/metadata/redirect-to-tube/groups/1/tubes/1301/dashboard" TargetMode="External"/><Relationship Id="rId231" Type="http://schemas.openxmlformats.org/officeDocument/2006/relationships/hyperlink" Target="https://gouda.water-munisense.net/web/v5/nl/water/metadata/redirect-to-tube/groups/1/tubes/18746/dashboard" TargetMode="External"/><Relationship Id="rId252" Type="http://schemas.openxmlformats.org/officeDocument/2006/relationships/hyperlink" Target="https://gouda.water-munisense.net/web/v5/nl/water/metadata/redirect-to-tube/groups/1/tubes/867/dashboard" TargetMode="External"/><Relationship Id="rId273" Type="http://schemas.openxmlformats.org/officeDocument/2006/relationships/hyperlink" Target="https://gouda.water-munisense.net/web/v5/nl/water/metadata/redirect-to-tube/groups/1/tubes/1085/dashboard" TargetMode="External"/><Relationship Id="rId294" Type="http://schemas.openxmlformats.org/officeDocument/2006/relationships/hyperlink" Target="https://gouda.water-munisense.net/web/v5/nl/water/metadata/redirect-to-tube/groups/1/tubes/1127/dashboard" TargetMode="External"/><Relationship Id="rId308" Type="http://schemas.openxmlformats.org/officeDocument/2006/relationships/hyperlink" Target="https://gouda.water-munisense.net/web/v5/nl/water/metadata/redirect-to-tube/groups/1/tubes/1155/dashboard" TargetMode="External"/><Relationship Id="rId329" Type="http://schemas.openxmlformats.org/officeDocument/2006/relationships/hyperlink" Target="https://gouda.water-munisense.net/web/v5/nl/water/metadata/redirect-to-tube/groups/1/tubes/22992/dashboard" TargetMode="External"/><Relationship Id="rId47" Type="http://schemas.openxmlformats.org/officeDocument/2006/relationships/hyperlink" Target="https://gouda.water-munisense.net/web/v5/nl/water/metadata/redirect-to-tube/groups/1/tubes/941/dashboard" TargetMode="External"/><Relationship Id="rId68" Type="http://schemas.openxmlformats.org/officeDocument/2006/relationships/hyperlink" Target="https://gouda.water-munisense.net/web/v5/nl/water/metadata/redirect-to-tube/groups/1/tubes/983/dashboard" TargetMode="External"/><Relationship Id="rId89" Type="http://schemas.openxmlformats.org/officeDocument/2006/relationships/hyperlink" Target="https://gouda.water-munisense.net/web/v5/nl/water/metadata/redirect-to-tube/groups/1/tubes/1025/dashboard" TargetMode="External"/><Relationship Id="rId112" Type="http://schemas.openxmlformats.org/officeDocument/2006/relationships/hyperlink" Target="https://gouda.water-munisense.net/web/v5/nl/water/metadata/redirect-to-tube/groups/1/tubes/28194/dashboard" TargetMode="External"/><Relationship Id="rId133" Type="http://schemas.openxmlformats.org/officeDocument/2006/relationships/hyperlink" Target="https://gouda.water-munisense.net/web/v5/nl/water/metadata/redirect-to-tube/groups/1/tubes/1213/dashboard" TargetMode="External"/><Relationship Id="rId154" Type="http://schemas.openxmlformats.org/officeDocument/2006/relationships/hyperlink" Target="https://gouda.water-munisense.net/web/v5/nl/water/metadata/redirect-to-tube/groups/1/tubes/25473/dashboard" TargetMode="External"/><Relationship Id="rId175" Type="http://schemas.openxmlformats.org/officeDocument/2006/relationships/hyperlink" Target="https://gouda.water-munisense.net/web/v5/nl/water/metadata/redirect-to-tube/groups/1/tubes/909/dashboard" TargetMode="External"/><Relationship Id="rId340" Type="http://schemas.openxmlformats.org/officeDocument/2006/relationships/hyperlink" Target="https://gouda.water-munisense.net/web/v5/nl/water/metadata/redirect-to-tube/groups/1/tubes/24525/dashboard" TargetMode="External"/><Relationship Id="rId361" Type="http://schemas.openxmlformats.org/officeDocument/2006/relationships/hyperlink" Target="https://gouda.water-munisense.net/web/v5/nl/water/metadata/redirect-to-tube/groups/1/tubes/26389/dashboard" TargetMode="External"/><Relationship Id="rId196" Type="http://schemas.openxmlformats.org/officeDocument/2006/relationships/hyperlink" Target="https://gouda.water-munisense.net/web/v5/nl/water/metadata/redirect-to-tube/groups/1/tubes/1409/dashboard" TargetMode="External"/><Relationship Id="rId200" Type="http://schemas.openxmlformats.org/officeDocument/2006/relationships/hyperlink" Target="https://gouda.water-munisense.net/web/v5/nl/water/metadata/redirect-to-tube/groups/1/tubes/1417/dashboard" TargetMode="External"/><Relationship Id="rId16" Type="http://schemas.openxmlformats.org/officeDocument/2006/relationships/hyperlink" Target="https://gouda.water-munisense.net/web/v5/nl/water/metadata/redirect-to-tube/groups/1/tubes/1337/dashboard" TargetMode="External"/><Relationship Id="rId221" Type="http://schemas.openxmlformats.org/officeDocument/2006/relationships/hyperlink" Target="https://gouda.water-munisense.net/web/v5/nl/water/metadata/redirect-to-tube/groups/1/tubes/24540/dashboard" TargetMode="External"/><Relationship Id="rId242" Type="http://schemas.openxmlformats.org/officeDocument/2006/relationships/hyperlink" Target="https://gouda.water-munisense.net/web/v5/nl/water/metadata/redirect-to-tube/groups/1/tubes/23890/dashboard" TargetMode="External"/><Relationship Id="rId263" Type="http://schemas.openxmlformats.org/officeDocument/2006/relationships/hyperlink" Target="https://gouda.water-munisense.net/web/v5/nl/water/metadata/redirect-to-tube/groups/1/tubes/18935/dashboard" TargetMode="External"/><Relationship Id="rId284" Type="http://schemas.openxmlformats.org/officeDocument/2006/relationships/hyperlink" Target="https://gouda.water-munisense.net/web/v5/nl/water/metadata/redirect-to-tube/groups/1/tubes/1107/dashboard" TargetMode="External"/><Relationship Id="rId319" Type="http://schemas.openxmlformats.org/officeDocument/2006/relationships/hyperlink" Target="https://gouda.water-munisense.net/web/v5/nl/water/metadata/redirect-to-tube/groups/1/tubes/1247/dashboard" TargetMode="External"/><Relationship Id="rId37" Type="http://schemas.openxmlformats.org/officeDocument/2006/relationships/hyperlink" Target="https://gouda.water-munisense.net/web/v5/nl/water/metadata/redirect-to-tube/groups/1/tubes/1293/dashboard" TargetMode="External"/><Relationship Id="rId58" Type="http://schemas.openxmlformats.org/officeDocument/2006/relationships/hyperlink" Target="https://gouda.water-munisense.net/web/v5/nl/water/metadata/redirect-to-tube/groups/1/tubes/963/dashboard" TargetMode="External"/><Relationship Id="rId79" Type="http://schemas.openxmlformats.org/officeDocument/2006/relationships/hyperlink" Target="https://gouda.water-munisense.net/web/v5/nl/water/metadata/redirect-to-tube/groups/1/tubes/1005/dashboard" TargetMode="External"/><Relationship Id="rId102" Type="http://schemas.openxmlformats.org/officeDocument/2006/relationships/hyperlink" Target="https://gouda.water-munisense.net/web/v5/nl/water/metadata/redirect-to-tube/groups/1/tubes/1051/dashboard" TargetMode="External"/><Relationship Id="rId123" Type="http://schemas.openxmlformats.org/officeDocument/2006/relationships/hyperlink" Target="https://gouda.water-munisense.net/web/v5/nl/water/metadata/redirect-to-tube/groups/1/tubes/1193/dashboard" TargetMode="External"/><Relationship Id="rId144" Type="http://schemas.openxmlformats.org/officeDocument/2006/relationships/hyperlink" Target="https://gouda.water-munisense.net/web/v5/nl/water/metadata/redirect-to-tube/groups/1/tubes/1235/dashboard" TargetMode="External"/><Relationship Id="rId330" Type="http://schemas.openxmlformats.org/officeDocument/2006/relationships/hyperlink" Target="https://gouda.water-munisense.net/web/v5/nl/water/metadata/redirect-to-tube/groups/1/tubes/1421/dashboard" TargetMode="External"/><Relationship Id="rId90" Type="http://schemas.openxmlformats.org/officeDocument/2006/relationships/hyperlink" Target="https://gouda.water-munisense.net/web/v5/nl/water/metadata/redirect-to-tube/groups/1/tubes/1027/dashboard" TargetMode="External"/><Relationship Id="rId165" Type="http://schemas.openxmlformats.org/officeDocument/2006/relationships/hyperlink" Target="https://gouda.water-munisense.net/web/v5/nl/water/metadata/redirect-to-tube/groups/1/tubes/25491/dashboard" TargetMode="External"/><Relationship Id="rId186" Type="http://schemas.openxmlformats.org/officeDocument/2006/relationships/hyperlink" Target="https://gouda.water-munisense.net/web/v5/nl/water/metadata/redirect-to-tube/groups/1/tubes/1389/dashboard" TargetMode="External"/><Relationship Id="rId351" Type="http://schemas.openxmlformats.org/officeDocument/2006/relationships/hyperlink" Target="https://gouda.water-munisense.net/web/v5/nl/water/metadata/redirect-to-tube/groups/1/tubes/923/dashboard" TargetMode="External"/><Relationship Id="rId211" Type="http://schemas.openxmlformats.org/officeDocument/2006/relationships/hyperlink" Target="https://gouda.water-munisense.net/web/v5/nl/water/metadata/redirect-to-tube/groups/1/tubes/21586/dashboard" TargetMode="External"/><Relationship Id="rId232" Type="http://schemas.openxmlformats.org/officeDocument/2006/relationships/hyperlink" Target="https://gouda.water-munisense.net/web/v5/nl/water/metadata/redirect-to-tube/groups/1/tubes/18748/dashboard" TargetMode="External"/><Relationship Id="rId253" Type="http://schemas.openxmlformats.org/officeDocument/2006/relationships/hyperlink" Target="https://gouda.water-munisense.net/web/v5/nl/water/metadata/redirect-to-tube/groups/1/tubes/871/dashboard" TargetMode="External"/><Relationship Id="rId274" Type="http://schemas.openxmlformats.org/officeDocument/2006/relationships/hyperlink" Target="https://gouda.water-munisense.net/web/v5/nl/water/metadata/redirect-to-tube/groups/1/tubes/1087/dashboard" TargetMode="External"/><Relationship Id="rId295" Type="http://schemas.openxmlformats.org/officeDocument/2006/relationships/hyperlink" Target="https://gouda.water-munisense.net/web/v5/nl/water/metadata/redirect-to-tube/groups/1/tubes/1129/dashboard" TargetMode="External"/><Relationship Id="rId309" Type="http://schemas.openxmlformats.org/officeDocument/2006/relationships/hyperlink" Target="https://gouda.water-munisense.net/web/v5/nl/water/metadata/redirect-to-tube/groups/1/tubes/1157/dashboard" TargetMode="External"/><Relationship Id="rId27" Type="http://schemas.openxmlformats.org/officeDocument/2006/relationships/hyperlink" Target="https://gouda.water-munisense.net/web/v5/nl/water/metadata/redirect-to-tube/groups/1/tubes/1303/dashboard" TargetMode="External"/><Relationship Id="rId48" Type="http://schemas.openxmlformats.org/officeDocument/2006/relationships/hyperlink" Target="https://gouda.water-munisense.net/web/v5/nl/water/metadata/redirect-to-tube/groups/1/tubes/943/dashboard" TargetMode="External"/><Relationship Id="rId69" Type="http://schemas.openxmlformats.org/officeDocument/2006/relationships/hyperlink" Target="https://gouda.water-munisense.net/web/v5/nl/water/metadata/redirect-to-tube/groups/1/tubes/985/dashboard" TargetMode="External"/><Relationship Id="rId113" Type="http://schemas.openxmlformats.org/officeDocument/2006/relationships/hyperlink" Target="https://gouda.water-munisense.net/web/v5/nl/water/metadata/redirect-to-tube/groups/1/tubes/1173/dashboard" TargetMode="External"/><Relationship Id="rId134" Type="http://schemas.openxmlformats.org/officeDocument/2006/relationships/hyperlink" Target="https://gouda.water-munisense.net/web/v5/nl/water/metadata/redirect-to-tube/groups/1/tubes/1215/dashboard" TargetMode="External"/><Relationship Id="rId320" Type="http://schemas.openxmlformats.org/officeDocument/2006/relationships/hyperlink" Target="https://gouda.water-munisense.net/web/v5/nl/water/metadata/redirect-to-tube/groups/1/tubes/1249/dashboard" TargetMode="External"/><Relationship Id="rId80" Type="http://schemas.openxmlformats.org/officeDocument/2006/relationships/hyperlink" Target="https://gouda.water-munisense.net/web/v5/nl/water/metadata/redirect-to-tube/groups/1/tubes/1007/dashboard" TargetMode="External"/><Relationship Id="rId155" Type="http://schemas.openxmlformats.org/officeDocument/2006/relationships/hyperlink" Target="https://gouda.water-munisense.net/web/v5/nl/water/metadata/redirect-to-tube/groups/1/tubes/25475/dashboard" TargetMode="External"/><Relationship Id="rId176" Type="http://schemas.openxmlformats.org/officeDocument/2006/relationships/hyperlink" Target="https://gouda.water-munisense.net/web/v5/nl/water/metadata/redirect-to-tube/groups/1/tubes/911/dashboard" TargetMode="External"/><Relationship Id="rId197" Type="http://schemas.openxmlformats.org/officeDocument/2006/relationships/hyperlink" Target="https://gouda.water-munisense.net/web/v5/nl/water/metadata/redirect-to-tube/groups/1/tubes/1411/dashboard" TargetMode="External"/><Relationship Id="rId341" Type="http://schemas.openxmlformats.org/officeDocument/2006/relationships/hyperlink" Target="https://gouda.water-munisense.net/web/v5/nl/water/metadata/redirect-to-tube/groups/1/tubes/26024/dashboard" TargetMode="External"/><Relationship Id="rId362" Type="http://schemas.openxmlformats.org/officeDocument/2006/relationships/hyperlink" Target="https://gouda.water-munisense.net/web/v5/nl/water/metadata/redirect-to-tube/groups/1/tubes/26392/dashboard" TargetMode="External"/><Relationship Id="rId201" Type="http://schemas.openxmlformats.org/officeDocument/2006/relationships/hyperlink" Target="https://gouda.water-munisense.net/web/v5/nl/water/metadata/redirect-to-tube/groups/1/tubes/1419/dashboard" TargetMode="External"/><Relationship Id="rId222" Type="http://schemas.openxmlformats.org/officeDocument/2006/relationships/hyperlink" Target="https://gouda.water-munisense.net/web/v5/nl/water/metadata/redirect-to-tube/groups/1/tubes/857/dashboard" TargetMode="External"/><Relationship Id="rId243" Type="http://schemas.openxmlformats.org/officeDocument/2006/relationships/hyperlink" Target="https://gouda.water-munisense.net/web/v5/nl/water/metadata/redirect-to-tube/groups/1/tubes/23896/dashboard" TargetMode="External"/><Relationship Id="rId264" Type="http://schemas.openxmlformats.org/officeDocument/2006/relationships/hyperlink" Target="https://gouda.water-munisense.net/web/v5/nl/water/metadata/redirect-to-tube/groups/1/tubes/1067/dashboard" TargetMode="External"/><Relationship Id="rId285" Type="http://schemas.openxmlformats.org/officeDocument/2006/relationships/hyperlink" Target="https://gouda.water-munisense.net/web/v5/nl/water/metadata/redirect-to-tube/groups/1/tubes/1109/dashboard" TargetMode="External"/><Relationship Id="rId17" Type="http://schemas.openxmlformats.org/officeDocument/2006/relationships/hyperlink" Target="https://gouda.water-munisense.net/web/v5/nl/water/metadata/redirect-to-tube/groups/1/tubes/1339/dashboard" TargetMode="External"/><Relationship Id="rId38" Type="http://schemas.openxmlformats.org/officeDocument/2006/relationships/hyperlink" Target="https://gouda.water-munisense.net/web/v5/nl/water/metadata/redirect-to-tube/groups/1/tubes/1295/dashboard" TargetMode="External"/><Relationship Id="rId59" Type="http://schemas.openxmlformats.org/officeDocument/2006/relationships/hyperlink" Target="https://gouda.water-munisense.net/web/v5/nl/water/metadata/redirect-to-tube/groups/1/tubes/965/dashboard" TargetMode="External"/><Relationship Id="rId103" Type="http://schemas.openxmlformats.org/officeDocument/2006/relationships/hyperlink" Target="https://gouda.water-munisense.net/web/v5/nl/water/metadata/redirect-to-tube/groups/1/tubes/1053/dashboard" TargetMode="External"/><Relationship Id="rId124" Type="http://schemas.openxmlformats.org/officeDocument/2006/relationships/hyperlink" Target="https://gouda.water-munisense.net/web/v5/nl/water/metadata/redirect-to-tube/groups/1/tubes/1195/dashboard" TargetMode="External"/><Relationship Id="rId310" Type="http://schemas.openxmlformats.org/officeDocument/2006/relationships/hyperlink" Target="https://gouda.water-munisense.net/web/v5/nl/water/metadata/redirect-to-tube/groups/1/tubes/1159/dashboard" TargetMode="External"/><Relationship Id="rId70" Type="http://schemas.openxmlformats.org/officeDocument/2006/relationships/hyperlink" Target="https://gouda.water-munisense.net/web/v5/nl/water/metadata/redirect-to-tube/groups/1/tubes/987/dashboard" TargetMode="External"/><Relationship Id="rId91" Type="http://schemas.openxmlformats.org/officeDocument/2006/relationships/hyperlink" Target="https://gouda.water-munisense.net/web/v5/nl/water/metadata/redirect-to-tube/groups/1/tubes/1029/dashboard" TargetMode="External"/><Relationship Id="rId145" Type="http://schemas.openxmlformats.org/officeDocument/2006/relationships/hyperlink" Target="https://gouda.water-munisense.net/web/v5/nl/water/metadata/redirect-to-tube/groups/1/tubes/1237/dashboard" TargetMode="External"/><Relationship Id="rId166" Type="http://schemas.openxmlformats.org/officeDocument/2006/relationships/hyperlink" Target="https://gouda.water-munisense.net/web/v5/nl/water/metadata/redirect-to-tube/groups/1/tubes/25493/dashboard" TargetMode="External"/><Relationship Id="rId187" Type="http://schemas.openxmlformats.org/officeDocument/2006/relationships/hyperlink" Target="https://gouda.water-munisense.net/web/v5/nl/water/metadata/redirect-to-tube/groups/1/tubes/1391/dashboard" TargetMode="External"/><Relationship Id="rId331" Type="http://schemas.openxmlformats.org/officeDocument/2006/relationships/hyperlink" Target="https://gouda.water-munisense.net/web/v5/nl/water/metadata/redirect-to-tube/groups/1/tubes/1261/dashboard" TargetMode="External"/><Relationship Id="rId352" Type="http://schemas.openxmlformats.org/officeDocument/2006/relationships/hyperlink" Target="https://gouda.water-munisense.net/web/v5/nl/water/metadata/redirect-to-tube/groups/1/tubes/16985/dashboard" TargetMode="External"/><Relationship Id="rId1" Type="http://schemas.openxmlformats.org/officeDocument/2006/relationships/hyperlink" Target="https://gouda.water-munisense.net/web/v5/nl/water/metadata/redirect-to-tube/groups/1/tubes/1307/dashboard" TargetMode="External"/><Relationship Id="rId212" Type="http://schemas.openxmlformats.org/officeDocument/2006/relationships/hyperlink" Target="https://gouda.water-munisense.net/web/v5/nl/water/metadata/redirect-to-tube/groups/1/tubes/21584/dashboard" TargetMode="External"/><Relationship Id="rId233" Type="http://schemas.openxmlformats.org/officeDocument/2006/relationships/hyperlink" Target="https://gouda.water-munisense.net/web/v5/nl/water/metadata/redirect-to-tube/groups/1/tubes/18750/dashboard" TargetMode="External"/><Relationship Id="rId254" Type="http://schemas.openxmlformats.org/officeDocument/2006/relationships/hyperlink" Target="https://gouda.water-munisense.net/web/v5/nl/water/metadata/redirect-to-tube/groups/1/tubes/873/dashboard" TargetMode="External"/><Relationship Id="rId28" Type="http://schemas.openxmlformats.org/officeDocument/2006/relationships/hyperlink" Target="https://gouda.water-munisense.net/web/v5/nl/water/metadata/redirect-to-tube/groups/1/tubes/1305/dashboard" TargetMode="External"/><Relationship Id="rId49" Type="http://schemas.openxmlformats.org/officeDocument/2006/relationships/hyperlink" Target="https://gouda.water-munisense.net/web/v5/nl/water/metadata/redirect-to-tube/groups/1/tubes/945/dashboard" TargetMode="External"/><Relationship Id="rId114" Type="http://schemas.openxmlformats.org/officeDocument/2006/relationships/hyperlink" Target="https://gouda.water-munisense.net/web/v5/nl/water/metadata/redirect-to-tube/groups/1/tubes/1175/dashboard" TargetMode="External"/><Relationship Id="rId275" Type="http://schemas.openxmlformats.org/officeDocument/2006/relationships/hyperlink" Target="https://gouda.water-munisense.net/web/v5/nl/water/metadata/redirect-to-tube/groups/1/tubes/1089/dashboard" TargetMode="External"/><Relationship Id="rId296" Type="http://schemas.openxmlformats.org/officeDocument/2006/relationships/hyperlink" Target="https://gouda.water-munisense.net/web/v5/nl/water/metadata/redirect-to-tube/groups/1/tubes/1131/dashboard" TargetMode="External"/><Relationship Id="rId300" Type="http://schemas.openxmlformats.org/officeDocument/2006/relationships/hyperlink" Target="https://gouda.water-munisense.net/web/v5/nl/water/metadata/redirect-to-tube/groups/1/tubes/1139/dashboard" TargetMode="External"/><Relationship Id="rId60" Type="http://schemas.openxmlformats.org/officeDocument/2006/relationships/hyperlink" Target="https://gouda.water-munisense.net/web/v5/nl/water/metadata/redirect-to-tube/groups/1/tubes/967/dashboard" TargetMode="External"/><Relationship Id="rId81" Type="http://schemas.openxmlformats.org/officeDocument/2006/relationships/hyperlink" Target="https://gouda.water-munisense.net/web/v5/nl/water/metadata/redirect-to-tube/groups/1/tubes/1009/dashboard" TargetMode="External"/><Relationship Id="rId135" Type="http://schemas.openxmlformats.org/officeDocument/2006/relationships/hyperlink" Target="https://gouda.water-munisense.net/web/v5/nl/water/metadata/redirect-to-tube/groups/1/tubes/1217/dashboard" TargetMode="External"/><Relationship Id="rId156" Type="http://schemas.openxmlformats.org/officeDocument/2006/relationships/hyperlink" Target="https://gouda.water-munisense.net/web/v5/nl/water/metadata/redirect-to-tube/groups/1/tubes/25477/dashboard" TargetMode="External"/><Relationship Id="rId177" Type="http://schemas.openxmlformats.org/officeDocument/2006/relationships/hyperlink" Target="https://gouda.water-munisense.net/web/v5/nl/water/metadata/redirect-to-tube/groups/1/tubes/1371/dashboard" TargetMode="External"/><Relationship Id="rId198" Type="http://schemas.openxmlformats.org/officeDocument/2006/relationships/hyperlink" Target="https://gouda.water-munisense.net/web/v5/nl/water/metadata/redirect-to-tube/groups/1/tubes/1413/dashboard" TargetMode="External"/><Relationship Id="rId321" Type="http://schemas.openxmlformats.org/officeDocument/2006/relationships/hyperlink" Target="https://gouda.water-munisense.net/web/v5/nl/water/metadata/redirect-to-tube/groups/1/tubes/1251/dashboard" TargetMode="External"/><Relationship Id="rId342" Type="http://schemas.openxmlformats.org/officeDocument/2006/relationships/hyperlink" Target="https://gouda.water-munisense.net/web/v5/nl/water/metadata/redirect-to-tube/groups/1/tubes/26026/dashboard" TargetMode="External"/><Relationship Id="rId363" Type="http://schemas.openxmlformats.org/officeDocument/2006/relationships/hyperlink" Target="https://gouda.water-munisense.net/web/v5/nl/water/metadata/redirect-to-tube/groups/1/tubes/26395/dashboard" TargetMode="External"/><Relationship Id="rId202" Type="http://schemas.openxmlformats.org/officeDocument/2006/relationships/hyperlink" Target="https://gouda.water-munisense.net/web/v5/nl/water/metadata/redirect-to-tube/groups/1/tubes/26413/dashboard" TargetMode="External"/><Relationship Id="rId223" Type="http://schemas.openxmlformats.org/officeDocument/2006/relationships/hyperlink" Target="https://gouda.water-munisense.net/web/v5/nl/water/metadata/redirect-to-tube/groups/1/tubes/859/dashboard" TargetMode="External"/><Relationship Id="rId244" Type="http://schemas.openxmlformats.org/officeDocument/2006/relationships/hyperlink" Target="https://gouda.water-munisense.net/web/v5/nl/water/metadata/redirect-to-tube/groups/1/tubes/23892/dashboard" TargetMode="External"/><Relationship Id="rId18" Type="http://schemas.openxmlformats.org/officeDocument/2006/relationships/hyperlink" Target="https://gouda.water-munisense.net/web/v5/nl/water/metadata/redirect-to-tube/groups/1/tubes/1341/dashboard" TargetMode="External"/><Relationship Id="rId39" Type="http://schemas.openxmlformats.org/officeDocument/2006/relationships/hyperlink" Target="https://gouda.water-munisense.net/web/v5/nl/water/metadata/redirect-to-tube/groups/1/tubes/925/dashboard" TargetMode="External"/><Relationship Id="rId265" Type="http://schemas.openxmlformats.org/officeDocument/2006/relationships/hyperlink" Target="https://gouda.water-munisense.net/web/v5/nl/water/metadata/redirect-to-tube/groups/1/tubes/1069/dashboard" TargetMode="External"/><Relationship Id="rId286" Type="http://schemas.openxmlformats.org/officeDocument/2006/relationships/hyperlink" Target="https://gouda.water-munisense.net/web/v5/nl/water/metadata/redirect-to-tube/groups/1/tubes/1111/dashboard" TargetMode="External"/><Relationship Id="rId50" Type="http://schemas.openxmlformats.org/officeDocument/2006/relationships/hyperlink" Target="https://gouda.water-munisense.net/web/v5/nl/water/metadata/redirect-to-tube/groups/1/tubes/947/dashboard" TargetMode="External"/><Relationship Id="rId104" Type="http://schemas.openxmlformats.org/officeDocument/2006/relationships/hyperlink" Target="https://gouda.water-munisense.net/web/v5/nl/water/metadata/redirect-to-tube/groups/1/tubes/1055/dashboard" TargetMode="External"/><Relationship Id="rId125" Type="http://schemas.openxmlformats.org/officeDocument/2006/relationships/hyperlink" Target="https://gouda.water-munisense.net/web/v5/nl/water/metadata/redirect-to-tube/groups/1/tubes/1197/dashboard" TargetMode="External"/><Relationship Id="rId146" Type="http://schemas.openxmlformats.org/officeDocument/2006/relationships/hyperlink" Target="https://gouda.water-munisense.net/web/v5/nl/water/metadata/redirect-to-tube/groups/1/tubes/1239/dashboard" TargetMode="External"/><Relationship Id="rId167" Type="http://schemas.openxmlformats.org/officeDocument/2006/relationships/hyperlink" Target="https://gouda.water-munisense.net/web/v5/nl/water/metadata/redirect-to-tube/groups/1/tubes/25498/dashboard" TargetMode="External"/><Relationship Id="rId188" Type="http://schemas.openxmlformats.org/officeDocument/2006/relationships/hyperlink" Target="https://gouda.water-munisense.net/web/v5/nl/water/metadata/redirect-to-tube/groups/1/tubes/1393/dashboard" TargetMode="External"/><Relationship Id="rId311" Type="http://schemas.openxmlformats.org/officeDocument/2006/relationships/hyperlink" Target="https://gouda.water-munisense.net/web/v5/nl/water/metadata/redirect-to-tube/groups/1/tubes/1161/dashboard" TargetMode="External"/><Relationship Id="rId332" Type="http://schemas.openxmlformats.org/officeDocument/2006/relationships/hyperlink" Target="https://gouda.water-munisense.net/web/v5/nl/water/metadata/redirect-to-tube/groups/1/tubes/1263/dashboard" TargetMode="External"/><Relationship Id="rId353" Type="http://schemas.openxmlformats.org/officeDocument/2006/relationships/hyperlink" Target="https://gouda.water-munisense.net/web/v5/nl/water/metadata/redirect-to-tube/groups/1/tubes/16987/dashboard" TargetMode="External"/><Relationship Id="rId71" Type="http://schemas.openxmlformats.org/officeDocument/2006/relationships/hyperlink" Target="https://gouda.water-munisense.net/web/v5/nl/water/metadata/redirect-to-tube/groups/1/tubes/989/dashboard" TargetMode="External"/><Relationship Id="rId92" Type="http://schemas.openxmlformats.org/officeDocument/2006/relationships/hyperlink" Target="https://gouda.water-munisense.net/web/v5/nl/water/metadata/redirect-to-tube/groups/1/tubes/1031/dashboard" TargetMode="External"/><Relationship Id="rId213" Type="http://schemas.openxmlformats.org/officeDocument/2006/relationships/hyperlink" Target="https://gouda.water-munisense.net/web/v5/nl/water/metadata/redirect-to-tube/groups/1/tubes/21590/dashboard" TargetMode="External"/><Relationship Id="rId234" Type="http://schemas.openxmlformats.org/officeDocument/2006/relationships/hyperlink" Target="https://gouda.water-munisense.net/web/v5/nl/water/metadata/redirect-to-tube/groups/1/tubes/18752/dashboard" TargetMode="External"/><Relationship Id="rId2" Type="http://schemas.openxmlformats.org/officeDocument/2006/relationships/hyperlink" Target="https://gouda.water-munisense.net/web/v5/nl/water/metadata/redirect-to-tube/groups/1/tubes/1309/dashboard" TargetMode="External"/><Relationship Id="rId29" Type="http://schemas.openxmlformats.org/officeDocument/2006/relationships/hyperlink" Target="https://gouda.water-munisense.net/web/v5/nl/water/metadata/redirect-to-tube/groups/1/tubes/25495/dashboard" TargetMode="External"/><Relationship Id="rId255" Type="http://schemas.openxmlformats.org/officeDocument/2006/relationships/hyperlink" Target="https://gouda.water-munisense.net/web/v5/nl/water/metadata/redirect-to-tube/groups/1/tubes/875/dashboard" TargetMode="External"/><Relationship Id="rId276" Type="http://schemas.openxmlformats.org/officeDocument/2006/relationships/hyperlink" Target="https://gouda.water-munisense.net/web/v5/nl/water/metadata/redirect-to-tube/groups/1/tubes/1091/dashboard" TargetMode="External"/><Relationship Id="rId297" Type="http://schemas.openxmlformats.org/officeDocument/2006/relationships/hyperlink" Target="https://gouda.water-munisense.net/web/v5/nl/water/metadata/redirect-to-tube/groups/1/tubes/1133/dashboard" TargetMode="External"/><Relationship Id="rId40" Type="http://schemas.openxmlformats.org/officeDocument/2006/relationships/hyperlink" Target="https://gouda.water-munisense.net/web/v5/nl/water/metadata/redirect-to-tube/groups/1/tubes/927/dashboard" TargetMode="External"/><Relationship Id="rId115" Type="http://schemas.openxmlformats.org/officeDocument/2006/relationships/hyperlink" Target="https://gouda.water-munisense.net/web/v5/nl/water/metadata/redirect-to-tube/groups/1/tubes/1177/dashboard" TargetMode="External"/><Relationship Id="rId136" Type="http://schemas.openxmlformats.org/officeDocument/2006/relationships/hyperlink" Target="https://gouda.water-munisense.net/web/v5/nl/water/metadata/redirect-to-tube/groups/1/tubes/1219/dashboard" TargetMode="External"/><Relationship Id="rId157" Type="http://schemas.openxmlformats.org/officeDocument/2006/relationships/hyperlink" Target="https://gouda.water-munisense.net/web/v5/nl/water/metadata/redirect-to-tube/groups/1/tubes/25479/dashboard" TargetMode="External"/><Relationship Id="rId178" Type="http://schemas.openxmlformats.org/officeDocument/2006/relationships/hyperlink" Target="https://gouda.water-munisense.net/web/v5/nl/water/metadata/redirect-to-tube/groups/1/tubes/1373/dashboard" TargetMode="External"/><Relationship Id="rId301" Type="http://schemas.openxmlformats.org/officeDocument/2006/relationships/hyperlink" Target="https://gouda.water-munisense.net/web/v5/nl/water/metadata/redirect-to-tube/groups/1/tubes/1141/dashboard" TargetMode="External"/><Relationship Id="rId322" Type="http://schemas.openxmlformats.org/officeDocument/2006/relationships/hyperlink" Target="https://gouda.water-munisense.net/web/v5/nl/water/metadata/redirect-to-tube/groups/1/tubes/1253/dashboard" TargetMode="External"/><Relationship Id="rId343" Type="http://schemas.openxmlformats.org/officeDocument/2006/relationships/hyperlink" Target="https://gouda.water-munisense.net/web/v5/nl/water/metadata/redirect-to-tube/groups/1/tubes/26028/dashboard" TargetMode="External"/><Relationship Id="rId364" Type="http://schemas.openxmlformats.org/officeDocument/2006/relationships/hyperlink" Target="https://gouda.water-munisense.net/web/v5/nl/water/metadata/redirect-to-tube/groups/1/tubes/26397/dashboard" TargetMode="External"/><Relationship Id="rId61" Type="http://schemas.openxmlformats.org/officeDocument/2006/relationships/hyperlink" Target="https://gouda.water-munisense.net/web/v5/nl/water/metadata/redirect-to-tube/groups/1/tubes/969/dashboard" TargetMode="External"/><Relationship Id="rId82" Type="http://schemas.openxmlformats.org/officeDocument/2006/relationships/hyperlink" Target="https://gouda.water-munisense.net/web/v5/nl/water/metadata/redirect-to-tube/groups/1/tubes/1011/dashboard" TargetMode="External"/><Relationship Id="rId199" Type="http://schemas.openxmlformats.org/officeDocument/2006/relationships/hyperlink" Target="https://gouda.water-munisense.net/web/v5/nl/water/metadata/redirect-to-tube/groups/1/tubes/1415/dashboard" TargetMode="External"/><Relationship Id="rId203" Type="http://schemas.openxmlformats.org/officeDocument/2006/relationships/hyperlink" Target="https://gouda.water-munisense.net/web/v5/nl/water/metadata/redirect-to-tube/groups/1/tubes/26415/dashboard" TargetMode="External"/><Relationship Id="rId19" Type="http://schemas.openxmlformats.org/officeDocument/2006/relationships/hyperlink" Target="https://gouda.water-munisense.net/web/v5/nl/water/metadata/redirect-to-tube/groups/1/tubes/1343/dashboard" TargetMode="External"/><Relationship Id="rId224" Type="http://schemas.openxmlformats.org/officeDocument/2006/relationships/hyperlink" Target="https://gouda.water-munisense.net/web/v5/nl/water/metadata/redirect-to-tube/groups/1/tubes/861/dashboard" TargetMode="External"/><Relationship Id="rId245" Type="http://schemas.openxmlformats.org/officeDocument/2006/relationships/hyperlink" Target="https://gouda.water-munisense.net/web/v5/nl/water/metadata/redirect-to-tube/groups/1/tubes/23894/dashboard" TargetMode="External"/><Relationship Id="rId266" Type="http://schemas.openxmlformats.org/officeDocument/2006/relationships/hyperlink" Target="https://gouda.water-munisense.net/web/v5/nl/water/metadata/redirect-to-tube/groups/1/tubes/1071/dashboard" TargetMode="External"/><Relationship Id="rId287" Type="http://schemas.openxmlformats.org/officeDocument/2006/relationships/hyperlink" Target="https://gouda.water-munisense.net/web/v5/nl/water/metadata/redirect-to-tube/groups/1/tubes/1113/dashboard" TargetMode="External"/><Relationship Id="rId30" Type="http://schemas.openxmlformats.org/officeDocument/2006/relationships/hyperlink" Target="https://gouda.water-munisense.net/web/v5/nl/water/metadata/redirect-to-tube/groups/1/tubes/1281/dashboard" TargetMode="External"/><Relationship Id="rId105" Type="http://schemas.openxmlformats.org/officeDocument/2006/relationships/hyperlink" Target="https://gouda.water-munisense.net/web/v5/nl/water/metadata/redirect-to-tube/groups/1/tubes/1057/dashboard" TargetMode="External"/><Relationship Id="rId126" Type="http://schemas.openxmlformats.org/officeDocument/2006/relationships/hyperlink" Target="https://gouda.water-munisense.net/web/v5/nl/water/metadata/redirect-to-tube/groups/1/tubes/1199/dashboard" TargetMode="External"/><Relationship Id="rId147" Type="http://schemas.openxmlformats.org/officeDocument/2006/relationships/hyperlink" Target="https://gouda.water-munisense.net/web/v5/nl/water/metadata/redirect-to-tube/groups/1/tubes/1241/dashboard" TargetMode="External"/><Relationship Id="rId168" Type="http://schemas.openxmlformats.org/officeDocument/2006/relationships/hyperlink" Target="https://gouda.water-munisense.net/web/v5/nl/water/metadata/redirect-to-tube/groups/1/tubes/25500/dashboard" TargetMode="External"/><Relationship Id="rId312" Type="http://schemas.openxmlformats.org/officeDocument/2006/relationships/hyperlink" Target="https://gouda.water-munisense.net/web/v5/nl/water/metadata/redirect-to-tube/groups/1/tubes/1163/dashboard" TargetMode="External"/><Relationship Id="rId333" Type="http://schemas.openxmlformats.org/officeDocument/2006/relationships/hyperlink" Target="https://gouda.water-munisense.net/web/v5/nl/water/metadata/redirect-to-tube/groups/1/tubes/1265/dashboard" TargetMode="External"/><Relationship Id="rId354" Type="http://schemas.openxmlformats.org/officeDocument/2006/relationships/hyperlink" Target="https://gouda.water-munisense.net/web/v5/nl/water/metadata/redirect-to-tube/groups/1/tubes/25508/dashboard" TargetMode="External"/><Relationship Id="rId51" Type="http://schemas.openxmlformats.org/officeDocument/2006/relationships/hyperlink" Target="https://gouda.water-munisense.net/web/v5/nl/water/metadata/redirect-to-tube/groups/1/tubes/949/dashboard" TargetMode="External"/><Relationship Id="rId72" Type="http://schemas.openxmlformats.org/officeDocument/2006/relationships/hyperlink" Target="https://gouda.water-munisense.net/web/v5/nl/water/metadata/redirect-to-tube/groups/1/tubes/991/dashboard" TargetMode="External"/><Relationship Id="rId93" Type="http://schemas.openxmlformats.org/officeDocument/2006/relationships/hyperlink" Target="https://gouda.water-munisense.net/web/v5/nl/water/metadata/redirect-to-tube/groups/1/tubes/1033/dashboard" TargetMode="External"/><Relationship Id="rId189" Type="http://schemas.openxmlformats.org/officeDocument/2006/relationships/hyperlink" Target="https://gouda.water-munisense.net/web/v5/nl/water/metadata/redirect-to-tube/groups/1/tubes/1395/dashboard" TargetMode="External"/><Relationship Id="rId3" Type="http://schemas.openxmlformats.org/officeDocument/2006/relationships/hyperlink" Target="https://gouda.water-munisense.net/web/v5/nl/water/metadata/redirect-to-tube/groups/1/tubes/1311/dashboard" TargetMode="External"/><Relationship Id="rId214" Type="http://schemas.openxmlformats.org/officeDocument/2006/relationships/hyperlink" Target="https://gouda.water-munisense.net/web/v5/nl/water/metadata/redirect-to-tube/groups/1/tubes/25550/dashboard" TargetMode="External"/><Relationship Id="rId235" Type="http://schemas.openxmlformats.org/officeDocument/2006/relationships/hyperlink" Target="https://gouda.water-munisense.net/web/v5/nl/water/metadata/redirect-to-tube/groups/1/tubes/18754/dashboard" TargetMode="External"/><Relationship Id="rId256" Type="http://schemas.openxmlformats.org/officeDocument/2006/relationships/hyperlink" Target="https://gouda.water-munisense.net/web/v5/nl/water/metadata/redirect-to-tube/groups/1/tubes/877/dashboard" TargetMode="External"/><Relationship Id="rId277" Type="http://schemas.openxmlformats.org/officeDocument/2006/relationships/hyperlink" Target="https://gouda.water-munisense.net/web/v5/nl/water/metadata/redirect-to-tube/groups/1/tubes/1093/dashboard" TargetMode="External"/><Relationship Id="rId298" Type="http://schemas.openxmlformats.org/officeDocument/2006/relationships/hyperlink" Target="https://gouda.water-munisense.net/web/v5/nl/water/metadata/redirect-to-tube/groups/1/tubes/1135/dashboard" TargetMode="External"/><Relationship Id="rId116" Type="http://schemas.openxmlformats.org/officeDocument/2006/relationships/hyperlink" Target="https://gouda.water-munisense.net/web/v5/nl/water/metadata/redirect-to-tube/groups/1/tubes/1179/dashboard" TargetMode="External"/><Relationship Id="rId137" Type="http://schemas.openxmlformats.org/officeDocument/2006/relationships/hyperlink" Target="https://gouda.water-munisense.net/web/v5/nl/water/metadata/redirect-to-tube/groups/1/tubes/1221/dashboard" TargetMode="External"/><Relationship Id="rId158" Type="http://schemas.openxmlformats.org/officeDocument/2006/relationships/hyperlink" Target="https://gouda.water-munisense.net/web/v5/nl/water/metadata/redirect-to-tube/groups/1/tubes/26020/dashboard" TargetMode="External"/><Relationship Id="rId302" Type="http://schemas.openxmlformats.org/officeDocument/2006/relationships/hyperlink" Target="https://gouda.water-munisense.net/web/v5/nl/water/metadata/redirect-to-tube/groups/1/tubes/1143/dashboard" TargetMode="External"/><Relationship Id="rId323" Type="http://schemas.openxmlformats.org/officeDocument/2006/relationships/hyperlink" Target="https://gouda.water-munisense.net/web/v5/nl/water/metadata/redirect-to-tube/groups/1/tubes/1255/dashboard" TargetMode="External"/><Relationship Id="rId344" Type="http://schemas.openxmlformats.org/officeDocument/2006/relationships/hyperlink" Target="https://gouda.water-munisense.net/web/v5/nl/water/metadata/redirect-to-tube/groups/1/tubes/26032/dashboard" TargetMode="External"/><Relationship Id="rId20" Type="http://schemas.openxmlformats.org/officeDocument/2006/relationships/hyperlink" Target="https://gouda.water-munisense.net/web/v5/nl/water/metadata/redirect-to-tube/groups/1/tubes/1345/dashboard" TargetMode="External"/><Relationship Id="rId41" Type="http://schemas.openxmlformats.org/officeDocument/2006/relationships/hyperlink" Target="https://gouda.water-munisense.net/web/v5/nl/water/metadata/redirect-to-tube/groups/1/tubes/929/dashboard" TargetMode="External"/><Relationship Id="rId62" Type="http://schemas.openxmlformats.org/officeDocument/2006/relationships/hyperlink" Target="https://gouda.water-munisense.net/web/v5/nl/water/metadata/redirect-to-tube/groups/1/tubes/971/dashboard" TargetMode="External"/><Relationship Id="rId83" Type="http://schemas.openxmlformats.org/officeDocument/2006/relationships/hyperlink" Target="https://gouda.water-munisense.net/web/v5/nl/water/metadata/redirect-to-tube/groups/1/tubes/1013/dashboard" TargetMode="External"/><Relationship Id="rId179" Type="http://schemas.openxmlformats.org/officeDocument/2006/relationships/hyperlink" Target="https://gouda.water-munisense.net/web/v5/nl/water/metadata/redirect-to-tube/groups/1/tubes/1375/dashboard" TargetMode="External"/><Relationship Id="rId365" Type="http://schemas.openxmlformats.org/officeDocument/2006/relationships/hyperlink" Target="https://gouda.water-munisense.net/web/v5/nl/water/metadata/redirect-to-tube/groups/1/tubes/26399/dashboard" TargetMode="External"/><Relationship Id="rId190" Type="http://schemas.openxmlformats.org/officeDocument/2006/relationships/hyperlink" Target="https://gouda.water-munisense.net/web/v5/nl/water/metadata/redirect-to-tube/groups/1/tubes/1397/dashboard" TargetMode="External"/><Relationship Id="rId204" Type="http://schemas.openxmlformats.org/officeDocument/2006/relationships/hyperlink" Target="https://gouda.water-munisense.net/web/v5/nl/water/metadata/redirect-to-tube/groups/1/tubes/26417/dashboard" TargetMode="External"/><Relationship Id="rId225" Type="http://schemas.openxmlformats.org/officeDocument/2006/relationships/hyperlink" Target="https://gouda.water-munisense.net/web/v5/nl/water/metadata/redirect-to-tube/groups/1/tubes/863/dashboard" TargetMode="External"/><Relationship Id="rId246" Type="http://schemas.openxmlformats.org/officeDocument/2006/relationships/hyperlink" Target="https://gouda.water-munisense.net/web/v5/nl/water/metadata/redirect-to-tube/groups/1/tubes/29522/dashboard" TargetMode="External"/><Relationship Id="rId267" Type="http://schemas.openxmlformats.org/officeDocument/2006/relationships/hyperlink" Target="https://gouda.water-munisense.net/web/v5/nl/water/metadata/redirect-to-tube/groups/1/tubes/1073/dashboard" TargetMode="External"/><Relationship Id="rId288" Type="http://schemas.openxmlformats.org/officeDocument/2006/relationships/hyperlink" Target="https://gouda.water-munisense.net/web/v5/nl/water/metadata/redirect-to-tube/groups/1/tubes/1115/dashboard" TargetMode="External"/><Relationship Id="rId106" Type="http://schemas.openxmlformats.org/officeDocument/2006/relationships/hyperlink" Target="https://gouda.water-munisense.net/web/v5/nl/water/metadata/redirect-to-tube/groups/1/tubes/1059/dashboard" TargetMode="External"/><Relationship Id="rId127" Type="http://schemas.openxmlformats.org/officeDocument/2006/relationships/hyperlink" Target="https://gouda.water-munisense.net/web/v5/nl/water/metadata/redirect-to-tube/groups/1/tubes/1201/dashboard" TargetMode="External"/><Relationship Id="rId313" Type="http://schemas.openxmlformats.org/officeDocument/2006/relationships/hyperlink" Target="https://gouda.water-munisense.net/web/v5/nl/water/metadata/redirect-to-tube/groups/1/tubes/1165/dashboard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0C01D-902C-41DA-864A-85498F9BD922}">
  <sheetPr codeName="Blad1">
    <pageSetUpPr fitToPage="1"/>
  </sheetPr>
  <dimension ref="A1:AQ478"/>
  <sheetViews>
    <sheetView zoomScaleNormal="100" workbookViewId="0">
      <pane xSplit="2" ySplit="1" topLeftCell="C453" activePane="bottomRight" state="frozen"/>
      <selection pane="topRight" activeCell="C1" sqref="C1"/>
      <selection pane="bottomLeft" activeCell="A2" sqref="A2"/>
      <selection pane="bottomRight" activeCell="D474" sqref="D474"/>
    </sheetView>
  </sheetViews>
  <sheetFormatPr defaultRowHeight="14.25" x14ac:dyDescent="0.2"/>
  <cols>
    <col min="1" max="1" width="17.7109375" style="1" bestFit="1" customWidth="1"/>
    <col min="2" max="2" width="22" style="1" bestFit="1" customWidth="1"/>
    <col min="3" max="3" width="32.28515625" style="1" bestFit="1" customWidth="1"/>
    <col min="4" max="4" width="61.28515625" style="1" bestFit="1" customWidth="1"/>
    <col min="5" max="5" width="16.7109375" style="1" bestFit="1" customWidth="1"/>
    <col min="6" max="7" width="11" style="1" customWidth="1"/>
    <col min="8" max="8" width="24.140625" style="1" bestFit="1" customWidth="1"/>
    <col min="9" max="9" width="25.7109375" style="1" bestFit="1" customWidth="1"/>
    <col min="10" max="11" width="21.85546875" style="1" customWidth="1"/>
    <col min="12" max="13" width="17.42578125" style="1" bestFit="1" customWidth="1"/>
    <col min="14" max="14" width="12" style="1" bestFit="1" customWidth="1"/>
    <col min="15" max="16" width="12" style="1" customWidth="1"/>
    <col min="17" max="17" width="25.140625" style="1" bestFit="1" customWidth="1"/>
    <col min="18" max="18" width="24.85546875" style="1" bestFit="1" customWidth="1"/>
    <col min="19" max="19" width="16.28515625" style="1" bestFit="1" customWidth="1"/>
    <col min="20" max="20" width="17.42578125" style="1" bestFit="1" customWidth="1"/>
    <col min="21" max="21" width="16.28515625" style="1" bestFit="1" customWidth="1"/>
    <col min="22" max="22" width="23.140625" style="1" bestFit="1" customWidth="1"/>
    <col min="23" max="23" width="30.28515625" style="1" bestFit="1" customWidth="1"/>
    <col min="24" max="24" width="23.140625" style="1" bestFit="1" customWidth="1"/>
    <col min="25" max="25" width="17.42578125" style="1" bestFit="1" customWidth="1"/>
    <col min="26" max="26" width="17.7109375" style="1" bestFit="1" customWidth="1"/>
    <col min="27" max="27" width="21.28515625" style="1" bestFit="1" customWidth="1"/>
    <col min="28" max="28" width="26.85546875" style="1" bestFit="1" customWidth="1"/>
    <col min="29" max="29" width="26" style="1" bestFit="1" customWidth="1"/>
    <col min="30" max="30" width="21" style="1" bestFit="1" customWidth="1"/>
    <col min="31" max="31" width="17.42578125" style="1" bestFit="1" customWidth="1"/>
    <col min="32" max="32" width="16" style="1" bestFit="1" customWidth="1"/>
    <col min="33" max="33" width="28.85546875" style="1" bestFit="1" customWidth="1"/>
    <col min="34" max="34" width="28" style="1" bestFit="1" customWidth="1"/>
    <col min="35" max="35" width="21.85546875" style="1" bestFit="1" customWidth="1"/>
    <col min="36" max="36" width="19.140625" style="1" bestFit="1" customWidth="1"/>
    <col min="37" max="37" width="19.28515625" style="1" bestFit="1" customWidth="1"/>
    <col min="38" max="38" width="23.7109375" style="1" bestFit="1" customWidth="1"/>
    <col min="39" max="39" width="12.28515625" style="1" bestFit="1" customWidth="1"/>
    <col min="40" max="40" width="28.140625" style="1" bestFit="1" customWidth="1"/>
    <col min="41" max="41" width="35.5703125" style="1" bestFit="1" customWidth="1"/>
    <col min="42" max="42" width="42.28515625" style="1" bestFit="1" customWidth="1"/>
    <col min="43" max="43" width="28.140625" style="1" bestFit="1" customWidth="1"/>
    <col min="44" max="16384" width="9.140625" style="1"/>
  </cols>
  <sheetData>
    <row r="1" spans="1:43" s="11" customFormat="1" ht="29.25" customHeight="1" thickBot="1" x14ac:dyDescent="0.25">
      <c r="A1" s="10" t="s">
        <v>0</v>
      </c>
      <c r="B1" s="10" t="s">
        <v>1</v>
      </c>
      <c r="C1" s="10" t="s">
        <v>1701</v>
      </c>
      <c r="D1" s="10" t="s">
        <v>2</v>
      </c>
      <c r="E1" s="17" t="s">
        <v>3405</v>
      </c>
      <c r="F1" s="17" t="s">
        <v>3406</v>
      </c>
      <c r="G1" s="17" t="s">
        <v>3407</v>
      </c>
      <c r="H1" s="10" t="s">
        <v>2764</v>
      </c>
      <c r="I1" s="10" t="s">
        <v>2765</v>
      </c>
      <c r="J1" s="10" t="s">
        <v>2838</v>
      </c>
      <c r="K1" s="10" t="s">
        <v>2839</v>
      </c>
      <c r="L1" s="10" t="s">
        <v>1702</v>
      </c>
      <c r="M1" s="10" t="s">
        <v>1703</v>
      </c>
      <c r="N1" s="10" t="s">
        <v>1704</v>
      </c>
      <c r="O1" s="10" t="s">
        <v>2840</v>
      </c>
      <c r="P1" s="10" t="s">
        <v>2841</v>
      </c>
      <c r="Q1" s="10" t="s">
        <v>3</v>
      </c>
      <c r="R1" s="10" t="s">
        <v>4</v>
      </c>
      <c r="S1" s="10" t="s">
        <v>5</v>
      </c>
      <c r="T1" s="10" t="s">
        <v>6</v>
      </c>
      <c r="U1" s="10" t="s">
        <v>7</v>
      </c>
      <c r="V1" s="10" t="s">
        <v>8</v>
      </c>
      <c r="W1" s="10" t="s">
        <v>9</v>
      </c>
      <c r="X1" s="10" t="s">
        <v>2281</v>
      </c>
      <c r="Y1" s="10" t="s">
        <v>2282</v>
      </c>
      <c r="Z1" s="10" t="s">
        <v>2283</v>
      </c>
      <c r="AA1" s="10" t="s">
        <v>2284</v>
      </c>
      <c r="AB1" s="10" t="s">
        <v>2285</v>
      </c>
      <c r="AC1" s="10" t="s">
        <v>2286</v>
      </c>
      <c r="AD1" s="10" t="s">
        <v>2287</v>
      </c>
      <c r="AE1" s="10" t="s">
        <v>2288</v>
      </c>
      <c r="AF1" s="10" t="s">
        <v>2289</v>
      </c>
      <c r="AG1" s="10" t="s">
        <v>2290</v>
      </c>
      <c r="AH1" s="10" t="s">
        <v>2291</v>
      </c>
      <c r="AI1" s="10" t="s">
        <v>2292</v>
      </c>
      <c r="AJ1" s="10" t="s">
        <v>2293</v>
      </c>
      <c r="AK1" s="10" t="s">
        <v>2294</v>
      </c>
      <c r="AL1" s="10" t="s">
        <v>2295</v>
      </c>
      <c r="AM1" s="10" t="s">
        <v>2296</v>
      </c>
      <c r="AN1" s="10" t="s">
        <v>2297</v>
      </c>
      <c r="AO1" s="10" t="s">
        <v>2298</v>
      </c>
      <c r="AP1" s="10" t="s">
        <v>2299</v>
      </c>
      <c r="AQ1" s="10" t="s">
        <v>2297</v>
      </c>
    </row>
    <row r="2" spans="1:43" ht="15" thickBot="1" x14ac:dyDescent="0.25">
      <c r="A2" s="2" t="s">
        <v>10</v>
      </c>
      <c r="B2" s="3">
        <v>101465</v>
      </c>
      <c r="C2" s="3" t="s">
        <v>2766</v>
      </c>
      <c r="D2" s="3" t="s">
        <v>11</v>
      </c>
      <c r="E2" s="3"/>
      <c r="F2" s="3"/>
      <c r="G2" s="3"/>
      <c r="H2" s="5">
        <v>5201638</v>
      </c>
      <c r="I2" s="5">
        <v>471613</v>
      </c>
      <c r="J2" s="5"/>
      <c r="K2" s="5"/>
      <c r="L2" s="3" t="s">
        <v>290</v>
      </c>
      <c r="M2" s="3" t="s">
        <v>1705</v>
      </c>
      <c r="N2" s="3" t="s">
        <v>1706</v>
      </c>
      <c r="O2" s="3"/>
      <c r="P2" s="3"/>
      <c r="Q2" s="3" t="s">
        <v>12</v>
      </c>
      <c r="R2" s="3" t="s">
        <v>13</v>
      </c>
      <c r="S2" s="3" t="s">
        <v>14</v>
      </c>
      <c r="T2" s="3" t="s">
        <v>15</v>
      </c>
      <c r="U2" s="3" t="s">
        <v>16</v>
      </c>
      <c r="V2" s="4">
        <v>45868.392071759263</v>
      </c>
      <c r="W2" s="3"/>
      <c r="X2" s="3" t="s">
        <v>2300</v>
      </c>
      <c r="Y2" s="3" t="s">
        <v>2301</v>
      </c>
      <c r="Z2" s="3">
        <v>1</v>
      </c>
      <c r="AA2" s="3" t="s">
        <v>2302</v>
      </c>
      <c r="AB2" s="3" t="s">
        <v>2303</v>
      </c>
      <c r="AC2" s="3" t="s">
        <v>2304</v>
      </c>
      <c r="AD2" s="3"/>
      <c r="AE2" s="3" t="s">
        <v>2303</v>
      </c>
      <c r="AF2" s="3" t="s">
        <v>2305</v>
      </c>
      <c r="AG2" s="3" t="s">
        <v>2306</v>
      </c>
      <c r="AH2" s="3" t="s">
        <v>2307</v>
      </c>
      <c r="AI2" s="3"/>
      <c r="AJ2" s="3" t="s">
        <v>2308</v>
      </c>
      <c r="AK2" s="3" t="s">
        <v>2303</v>
      </c>
      <c r="AL2" s="3" t="s">
        <v>2303</v>
      </c>
      <c r="AM2" s="3" t="s">
        <v>2303</v>
      </c>
      <c r="AN2" s="3" t="s">
        <v>2309</v>
      </c>
      <c r="AO2" s="3" t="s">
        <v>2310</v>
      </c>
      <c r="AP2" s="3" t="s">
        <v>2310</v>
      </c>
      <c r="AQ2" s="3" t="s">
        <v>2309</v>
      </c>
    </row>
    <row r="3" spans="1:43" ht="15" thickBot="1" x14ac:dyDescent="0.25">
      <c r="A3" s="6" t="s">
        <v>17</v>
      </c>
      <c r="B3" s="7">
        <v>101465</v>
      </c>
      <c r="C3" s="7" t="s">
        <v>2766</v>
      </c>
      <c r="D3" s="7" t="s">
        <v>18</v>
      </c>
      <c r="E3" s="7"/>
      <c r="F3" s="7"/>
      <c r="G3" s="7"/>
      <c r="H3" s="9">
        <v>52015748</v>
      </c>
      <c r="I3" s="9">
        <v>471631</v>
      </c>
      <c r="J3" s="9"/>
      <c r="K3" s="9"/>
      <c r="L3" s="7" t="s">
        <v>1707</v>
      </c>
      <c r="M3" s="7" t="s">
        <v>1708</v>
      </c>
      <c r="N3" s="7" t="s">
        <v>1709</v>
      </c>
      <c r="O3" s="7"/>
      <c r="P3" s="7"/>
      <c r="Q3" s="7" t="s">
        <v>19</v>
      </c>
      <c r="R3" s="7" t="s">
        <v>20</v>
      </c>
      <c r="S3" s="7" t="s">
        <v>21</v>
      </c>
      <c r="T3" s="7" t="s">
        <v>22</v>
      </c>
      <c r="U3" s="7" t="s">
        <v>23</v>
      </c>
      <c r="V3" s="8">
        <v>45868.39340277778</v>
      </c>
      <c r="W3" s="8">
        <v>41247.041666666664</v>
      </c>
      <c r="X3" s="7" t="s">
        <v>2311</v>
      </c>
      <c r="Y3" s="7" t="s">
        <v>2312</v>
      </c>
      <c r="Z3" s="7">
        <v>1</v>
      </c>
      <c r="AA3" s="7" t="s">
        <v>2302</v>
      </c>
      <c r="AB3" s="7" t="s">
        <v>2313</v>
      </c>
      <c r="AC3" s="7" t="s">
        <v>2303</v>
      </c>
      <c r="AD3" s="7"/>
      <c r="AE3" s="7" t="s">
        <v>2303</v>
      </c>
      <c r="AF3" s="7" t="s">
        <v>2303</v>
      </c>
      <c r="AG3" s="7" t="s">
        <v>2314</v>
      </c>
      <c r="AH3" s="7"/>
      <c r="AI3" s="7"/>
      <c r="AJ3" s="7" t="s">
        <v>2303</v>
      </c>
      <c r="AK3" s="7" t="s">
        <v>2303</v>
      </c>
      <c r="AL3" s="7" t="s">
        <v>2303</v>
      </c>
      <c r="AM3" s="7" t="s">
        <v>2303</v>
      </c>
      <c r="AN3" s="7" t="s">
        <v>2303</v>
      </c>
      <c r="AO3" s="7" t="s">
        <v>2303</v>
      </c>
      <c r="AP3" s="7" t="s">
        <v>2303</v>
      </c>
      <c r="AQ3" s="7" t="s">
        <v>2303</v>
      </c>
    </row>
    <row r="4" spans="1:43" ht="15" thickBot="1" x14ac:dyDescent="0.25">
      <c r="A4" s="2" t="s">
        <v>24</v>
      </c>
      <c r="B4" s="3">
        <v>101465</v>
      </c>
      <c r="C4" s="3" t="s">
        <v>2766</v>
      </c>
      <c r="D4" s="3" t="s">
        <v>25</v>
      </c>
      <c r="E4" s="3"/>
      <c r="F4" s="3"/>
      <c r="G4" s="3"/>
      <c r="H4" s="5">
        <v>52015369</v>
      </c>
      <c r="I4" s="5">
        <v>4715343</v>
      </c>
      <c r="J4" s="5"/>
      <c r="K4" s="5"/>
      <c r="L4" s="3" t="s">
        <v>1710</v>
      </c>
      <c r="M4" s="3" t="s">
        <v>1711</v>
      </c>
      <c r="N4" s="3" t="s">
        <v>1712</v>
      </c>
      <c r="O4" s="3"/>
      <c r="P4" s="3"/>
      <c r="Q4" s="3" t="s">
        <v>26</v>
      </c>
      <c r="R4" s="3" t="s">
        <v>27</v>
      </c>
      <c r="S4" s="3" t="s">
        <v>28</v>
      </c>
      <c r="T4" s="3" t="s">
        <v>29</v>
      </c>
      <c r="U4" s="3" t="s">
        <v>30</v>
      </c>
      <c r="V4" s="4">
        <v>45868.394780092596</v>
      </c>
      <c r="W4" s="4">
        <v>41247.041666666664</v>
      </c>
      <c r="X4" s="3" t="s">
        <v>2315</v>
      </c>
      <c r="Y4" s="3" t="s">
        <v>2316</v>
      </c>
      <c r="Z4" s="3">
        <v>1</v>
      </c>
      <c r="AA4" s="3" t="s">
        <v>2302</v>
      </c>
      <c r="AB4" s="3" t="s">
        <v>2313</v>
      </c>
      <c r="AC4" s="3" t="s">
        <v>2303</v>
      </c>
      <c r="AD4" s="3"/>
      <c r="AE4" s="3" t="s">
        <v>2303</v>
      </c>
      <c r="AF4" s="3" t="s">
        <v>2303</v>
      </c>
      <c r="AG4" s="3" t="s">
        <v>2314</v>
      </c>
      <c r="AH4" s="3"/>
      <c r="AI4" s="3"/>
      <c r="AJ4" s="3" t="s">
        <v>2303</v>
      </c>
      <c r="AK4" s="3" t="s">
        <v>2303</v>
      </c>
      <c r="AL4" s="3" t="s">
        <v>2303</v>
      </c>
      <c r="AM4" s="3" t="s">
        <v>2303</v>
      </c>
      <c r="AN4" s="3" t="s">
        <v>2303</v>
      </c>
      <c r="AO4" s="3" t="s">
        <v>2303</v>
      </c>
      <c r="AP4" s="3" t="s">
        <v>2303</v>
      </c>
      <c r="AQ4" s="3" t="s">
        <v>2303</v>
      </c>
    </row>
    <row r="5" spans="1:43" ht="15" thickBot="1" x14ac:dyDescent="0.25">
      <c r="A5" s="6" t="s">
        <v>31</v>
      </c>
      <c r="B5" s="7">
        <v>101465</v>
      </c>
      <c r="C5" s="7" t="s">
        <v>2766</v>
      </c>
      <c r="D5" s="7" t="s">
        <v>32</v>
      </c>
      <c r="E5" s="7"/>
      <c r="F5" s="7"/>
      <c r="G5" s="7"/>
      <c r="H5" s="9">
        <v>52014651</v>
      </c>
      <c r="I5" s="9">
        <v>4716382</v>
      </c>
      <c r="J5" s="9"/>
      <c r="K5" s="9"/>
      <c r="L5" s="7" t="s">
        <v>1713</v>
      </c>
      <c r="M5" s="7" t="s">
        <v>969</v>
      </c>
      <c r="N5" s="7" t="s">
        <v>1714</v>
      </c>
      <c r="O5" s="7"/>
      <c r="P5" s="7"/>
      <c r="Q5" s="7" t="s">
        <v>33</v>
      </c>
      <c r="R5" s="7" t="s">
        <v>34</v>
      </c>
      <c r="S5" s="7" t="s">
        <v>35</v>
      </c>
      <c r="T5" s="7" t="s">
        <v>36</v>
      </c>
      <c r="U5" s="7" t="s">
        <v>37</v>
      </c>
      <c r="V5" s="8">
        <v>45868.396585648145</v>
      </c>
      <c r="W5" s="8">
        <v>41246.041666666664</v>
      </c>
      <c r="X5" s="7" t="s">
        <v>2317</v>
      </c>
      <c r="Y5" s="7" t="s">
        <v>2318</v>
      </c>
      <c r="Z5" s="7">
        <v>1</v>
      </c>
      <c r="AA5" s="7" t="s">
        <v>2302</v>
      </c>
      <c r="AB5" s="7" t="s">
        <v>2313</v>
      </c>
      <c r="AC5" s="7" t="s">
        <v>2303</v>
      </c>
      <c r="AD5" s="7"/>
      <c r="AE5" s="7" t="s">
        <v>2303</v>
      </c>
      <c r="AF5" s="7" t="s">
        <v>2303</v>
      </c>
      <c r="AG5" s="7" t="s">
        <v>2314</v>
      </c>
      <c r="AH5" s="7"/>
      <c r="AI5" s="7"/>
      <c r="AJ5" s="7" t="s">
        <v>2303</v>
      </c>
      <c r="AK5" s="7" t="s">
        <v>2303</v>
      </c>
      <c r="AL5" s="7" t="s">
        <v>2303</v>
      </c>
      <c r="AM5" s="7" t="s">
        <v>2303</v>
      </c>
      <c r="AN5" s="7" t="s">
        <v>2303</v>
      </c>
      <c r="AO5" s="7" t="s">
        <v>2303</v>
      </c>
      <c r="AP5" s="7" t="s">
        <v>2303</v>
      </c>
      <c r="AQ5" s="7" t="s">
        <v>2303</v>
      </c>
    </row>
    <row r="6" spans="1:43" ht="15" thickBot="1" x14ac:dyDescent="0.25">
      <c r="A6" s="2" t="s">
        <v>38</v>
      </c>
      <c r="B6" s="3">
        <v>101465</v>
      </c>
      <c r="C6" s="3" t="s">
        <v>2766</v>
      </c>
      <c r="D6" s="3" t="s">
        <v>39</v>
      </c>
      <c r="E6" s="3"/>
      <c r="F6" s="3"/>
      <c r="G6" s="3"/>
      <c r="H6" s="5">
        <v>52014727</v>
      </c>
      <c r="I6" s="5">
        <v>4717155</v>
      </c>
      <c r="J6" s="5"/>
      <c r="K6" s="5"/>
      <c r="L6" s="3" t="s">
        <v>1715</v>
      </c>
      <c r="M6" s="3" t="s">
        <v>156</v>
      </c>
      <c r="N6" s="3" t="s">
        <v>1716</v>
      </c>
      <c r="O6" s="3"/>
      <c r="P6" s="3"/>
      <c r="Q6" s="3" t="s">
        <v>40</v>
      </c>
      <c r="R6" s="3" t="s">
        <v>13</v>
      </c>
      <c r="S6" s="3" t="s">
        <v>41</v>
      </c>
      <c r="T6" s="3" t="s">
        <v>42</v>
      </c>
      <c r="U6" s="3" t="s">
        <v>43</v>
      </c>
      <c r="V6" s="4">
        <v>45868.398240740738</v>
      </c>
      <c r="W6" s="3"/>
      <c r="X6" s="3" t="s">
        <v>2319</v>
      </c>
      <c r="Y6" s="3" t="s">
        <v>2320</v>
      </c>
      <c r="Z6" s="3">
        <v>1</v>
      </c>
      <c r="AA6" s="3" t="s">
        <v>2302</v>
      </c>
      <c r="AB6" s="3" t="s">
        <v>2303</v>
      </c>
      <c r="AC6" s="3" t="s">
        <v>2321</v>
      </c>
      <c r="AD6" s="3"/>
      <c r="AE6" s="3"/>
      <c r="AF6" s="3" t="s">
        <v>2305</v>
      </c>
      <c r="AG6" s="3" t="s">
        <v>2306</v>
      </c>
      <c r="AH6" s="3" t="s">
        <v>2307</v>
      </c>
      <c r="AI6" s="3"/>
      <c r="AJ6" s="3" t="s">
        <v>2308</v>
      </c>
      <c r="AK6" s="3" t="s">
        <v>2303</v>
      </c>
      <c r="AL6" s="3" t="s">
        <v>2303</v>
      </c>
      <c r="AM6" s="3" t="s">
        <v>2303</v>
      </c>
      <c r="AN6" s="3" t="s">
        <v>2309</v>
      </c>
      <c r="AO6" s="3" t="s">
        <v>2310</v>
      </c>
      <c r="AP6" s="3" t="s">
        <v>2310</v>
      </c>
      <c r="AQ6" s="3" t="s">
        <v>2309</v>
      </c>
    </row>
    <row r="7" spans="1:43" ht="15" thickBot="1" x14ac:dyDescent="0.25">
      <c r="A7" s="6" t="s">
        <v>44</v>
      </c>
      <c r="B7" s="7">
        <v>101465</v>
      </c>
      <c r="C7" s="7" t="s">
        <v>2766</v>
      </c>
      <c r="D7" s="7" t="s">
        <v>45</v>
      </c>
      <c r="E7" s="7"/>
      <c r="F7" s="7"/>
      <c r="G7" s="7"/>
      <c r="H7" s="9">
        <v>5201621</v>
      </c>
      <c r="I7" s="9">
        <v>4719033</v>
      </c>
      <c r="J7" s="9"/>
      <c r="K7" s="9"/>
      <c r="L7" s="7" t="s">
        <v>1717</v>
      </c>
      <c r="M7" s="7" t="s">
        <v>591</v>
      </c>
      <c r="N7" s="7" t="s">
        <v>1718</v>
      </c>
      <c r="O7" s="7"/>
      <c r="P7" s="7"/>
      <c r="Q7" s="7" t="s">
        <v>46</v>
      </c>
      <c r="R7" s="7" t="s">
        <v>47</v>
      </c>
      <c r="S7" s="7" t="s">
        <v>48</v>
      </c>
      <c r="T7" s="7" t="s">
        <v>49</v>
      </c>
      <c r="U7" s="7" t="s">
        <v>50</v>
      </c>
      <c r="V7" s="8">
        <v>45868.402048611111</v>
      </c>
      <c r="W7" s="7"/>
      <c r="X7" s="7" t="s">
        <v>2322</v>
      </c>
      <c r="Y7" s="7" t="s">
        <v>2323</v>
      </c>
      <c r="Z7" s="7">
        <v>1</v>
      </c>
      <c r="AA7" s="7" t="s">
        <v>2302</v>
      </c>
      <c r="AB7" s="7" t="s">
        <v>2303</v>
      </c>
      <c r="AC7" s="7" t="s">
        <v>2304</v>
      </c>
      <c r="AD7" s="7"/>
      <c r="AE7" s="7"/>
      <c r="AF7" s="7" t="s">
        <v>2305</v>
      </c>
      <c r="AG7" s="7" t="s">
        <v>2306</v>
      </c>
      <c r="AH7" s="7" t="s">
        <v>2307</v>
      </c>
      <c r="AI7" s="7"/>
      <c r="AJ7" s="7" t="s">
        <v>2308</v>
      </c>
      <c r="AK7" s="7" t="s">
        <v>2303</v>
      </c>
      <c r="AL7" s="7" t="s">
        <v>2303</v>
      </c>
      <c r="AM7" s="7" t="s">
        <v>2303</v>
      </c>
      <c r="AN7" s="7" t="s">
        <v>2309</v>
      </c>
      <c r="AO7" s="7" t="s">
        <v>2310</v>
      </c>
      <c r="AP7" s="7" t="s">
        <v>2310</v>
      </c>
      <c r="AQ7" s="7" t="s">
        <v>2309</v>
      </c>
    </row>
    <row r="8" spans="1:43" ht="15" thickBot="1" x14ac:dyDescent="0.25">
      <c r="A8" s="2" t="s">
        <v>51</v>
      </c>
      <c r="B8" s="3">
        <v>101465</v>
      </c>
      <c r="C8" s="3" t="s">
        <v>2766</v>
      </c>
      <c r="D8" s="3" t="s">
        <v>52</v>
      </c>
      <c r="E8" s="3"/>
      <c r="F8" s="3"/>
      <c r="G8" s="3"/>
      <c r="H8" s="5">
        <v>52015713</v>
      </c>
      <c r="I8" s="5">
        <v>4719157</v>
      </c>
      <c r="J8" s="5"/>
      <c r="K8" s="5"/>
      <c r="L8" s="3" t="s">
        <v>251</v>
      </c>
      <c r="M8" s="3" t="s">
        <v>1207</v>
      </c>
      <c r="N8" s="3" t="s">
        <v>1719</v>
      </c>
      <c r="O8" s="3"/>
      <c r="P8" s="3"/>
      <c r="Q8" s="3" t="s">
        <v>53</v>
      </c>
      <c r="R8" s="3" t="s">
        <v>54</v>
      </c>
      <c r="S8" s="3" t="s">
        <v>55</v>
      </c>
      <c r="T8" s="3" t="s">
        <v>56</v>
      </c>
      <c r="U8" s="3" t="s">
        <v>57</v>
      </c>
      <c r="V8" s="4">
        <v>45868.405092592591</v>
      </c>
      <c r="W8" s="4">
        <v>41246.041666666664</v>
      </c>
      <c r="X8" s="3" t="s">
        <v>2324</v>
      </c>
      <c r="Y8" s="3" t="s">
        <v>2325</v>
      </c>
      <c r="Z8" s="3">
        <v>1</v>
      </c>
      <c r="AA8" s="3" t="s">
        <v>2302</v>
      </c>
      <c r="AB8" s="3" t="s">
        <v>2313</v>
      </c>
      <c r="AC8" s="3" t="s">
        <v>2303</v>
      </c>
      <c r="AD8" s="3"/>
      <c r="AE8" s="3" t="s">
        <v>2303</v>
      </c>
      <c r="AF8" s="3" t="s">
        <v>2303</v>
      </c>
      <c r="AG8" s="3" t="s">
        <v>2314</v>
      </c>
      <c r="AH8" s="3"/>
      <c r="AI8" s="3"/>
      <c r="AJ8" s="3" t="s">
        <v>2303</v>
      </c>
      <c r="AK8" s="3" t="s">
        <v>2303</v>
      </c>
      <c r="AL8" s="3" t="s">
        <v>2303</v>
      </c>
      <c r="AM8" s="3" t="s">
        <v>2303</v>
      </c>
      <c r="AN8" s="3" t="s">
        <v>2303</v>
      </c>
      <c r="AO8" s="3" t="s">
        <v>2303</v>
      </c>
      <c r="AP8" s="3" t="s">
        <v>2303</v>
      </c>
      <c r="AQ8" s="3" t="s">
        <v>2303</v>
      </c>
    </row>
    <row r="9" spans="1:43" ht="15" thickBot="1" x14ac:dyDescent="0.25">
      <c r="A9" s="6" t="s">
        <v>58</v>
      </c>
      <c r="B9" s="7">
        <v>101465</v>
      </c>
      <c r="C9" s="7" t="s">
        <v>2766</v>
      </c>
      <c r="D9" s="7" t="s">
        <v>59</v>
      </c>
      <c r="E9" s="7"/>
      <c r="F9" s="7"/>
      <c r="G9" s="7"/>
      <c r="H9" s="9">
        <v>52015348</v>
      </c>
      <c r="I9" s="9">
        <v>4721253</v>
      </c>
      <c r="J9" s="9"/>
      <c r="K9" s="9"/>
      <c r="L9" s="7" t="s">
        <v>1024</v>
      </c>
      <c r="M9" s="7" t="s">
        <v>1720</v>
      </c>
      <c r="N9" s="7" t="s">
        <v>1721</v>
      </c>
      <c r="O9" s="7"/>
      <c r="P9" s="7"/>
      <c r="Q9" s="7" t="s">
        <v>60</v>
      </c>
      <c r="R9" s="7" t="s">
        <v>61</v>
      </c>
      <c r="S9" s="7" t="s">
        <v>62</v>
      </c>
      <c r="T9" s="7" t="s">
        <v>63</v>
      </c>
      <c r="U9" s="7" t="s">
        <v>64</v>
      </c>
      <c r="V9" s="8">
        <v>45894.551458333335</v>
      </c>
      <c r="W9" s="8">
        <v>41246.041666666664</v>
      </c>
      <c r="X9" s="7" t="s">
        <v>2326</v>
      </c>
      <c r="Y9" s="7" t="s">
        <v>2327</v>
      </c>
      <c r="Z9" s="7">
        <v>1</v>
      </c>
      <c r="AA9" s="7" t="s">
        <v>2302</v>
      </c>
      <c r="AB9" s="7" t="s">
        <v>2313</v>
      </c>
      <c r="AC9" s="7" t="s">
        <v>2303</v>
      </c>
      <c r="AD9" s="7"/>
      <c r="AE9" s="7" t="s">
        <v>2303</v>
      </c>
      <c r="AF9" s="7" t="s">
        <v>2303</v>
      </c>
      <c r="AG9" s="7" t="s">
        <v>2314</v>
      </c>
      <c r="AH9" s="7"/>
      <c r="AI9" s="7"/>
      <c r="AJ9" s="7" t="s">
        <v>2303</v>
      </c>
      <c r="AK9" s="7" t="s">
        <v>2303</v>
      </c>
      <c r="AL9" s="7" t="s">
        <v>2303</v>
      </c>
      <c r="AM9" s="7" t="s">
        <v>2303</v>
      </c>
      <c r="AN9" s="7" t="s">
        <v>2303</v>
      </c>
      <c r="AO9" s="7" t="s">
        <v>2303</v>
      </c>
      <c r="AP9" s="7" t="s">
        <v>2303</v>
      </c>
      <c r="AQ9" s="7" t="s">
        <v>2303</v>
      </c>
    </row>
    <row r="10" spans="1:43" ht="15" thickBot="1" x14ac:dyDescent="0.25">
      <c r="A10" s="2" t="s">
        <v>65</v>
      </c>
      <c r="B10" s="3">
        <v>101465</v>
      </c>
      <c r="C10" s="3" t="s">
        <v>2766</v>
      </c>
      <c r="D10" s="3" t="s">
        <v>66</v>
      </c>
      <c r="E10" s="3"/>
      <c r="F10" s="3"/>
      <c r="G10" s="3"/>
      <c r="H10" s="5">
        <v>52014575</v>
      </c>
      <c r="I10" s="5">
        <v>4720156</v>
      </c>
      <c r="J10" s="5"/>
      <c r="K10" s="5"/>
      <c r="L10" s="3" t="s">
        <v>1722</v>
      </c>
      <c r="M10" s="3" t="s">
        <v>1723</v>
      </c>
      <c r="N10" s="3" t="s">
        <v>1718</v>
      </c>
      <c r="O10" s="3"/>
      <c r="P10" s="3"/>
      <c r="Q10" s="3" t="s">
        <v>67</v>
      </c>
      <c r="R10" s="3" t="s">
        <v>68</v>
      </c>
      <c r="S10" s="3" t="s">
        <v>69</v>
      </c>
      <c r="T10" s="3" t="s">
        <v>70</v>
      </c>
      <c r="U10" s="3" t="s">
        <v>71</v>
      </c>
      <c r="V10" s="4">
        <v>45868.411793981482</v>
      </c>
      <c r="W10" s="4">
        <v>41246.041666666664</v>
      </c>
      <c r="X10" s="3" t="s">
        <v>2328</v>
      </c>
      <c r="Y10" s="3" t="s">
        <v>2329</v>
      </c>
      <c r="Z10" s="3">
        <v>1</v>
      </c>
      <c r="AA10" s="3" t="s">
        <v>2302</v>
      </c>
      <c r="AB10" s="3" t="s">
        <v>2313</v>
      </c>
      <c r="AC10" s="3" t="s">
        <v>2303</v>
      </c>
      <c r="AD10" s="3"/>
      <c r="AE10" s="3" t="s">
        <v>2303</v>
      </c>
      <c r="AF10" s="3" t="s">
        <v>2303</v>
      </c>
      <c r="AG10" s="3" t="s">
        <v>2314</v>
      </c>
      <c r="AH10" s="3"/>
      <c r="AI10" s="3"/>
      <c r="AJ10" s="3" t="s">
        <v>2303</v>
      </c>
      <c r="AK10" s="3" t="s">
        <v>2303</v>
      </c>
      <c r="AL10" s="3" t="s">
        <v>2303</v>
      </c>
      <c r="AM10" s="3" t="s">
        <v>2303</v>
      </c>
      <c r="AN10" s="3" t="s">
        <v>2303</v>
      </c>
      <c r="AO10" s="3" t="s">
        <v>2303</v>
      </c>
      <c r="AP10" s="3" t="s">
        <v>2303</v>
      </c>
      <c r="AQ10" s="3" t="s">
        <v>2303</v>
      </c>
    </row>
    <row r="11" spans="1:43" ht="15" thickBot="1" x14ac:dyDescent="0.25">
      <c r="A11" s="6" t="s">
        <v>72</v>
      </c>
      <c r="B11" s="7">
        <v>101465</v>
      </c>
      <c r="C11" s="7" t="s">
        <v>2766</v>
      </c>
      <c r="D11" s="7" t="s">
        <v>73</v>
      </c>
      <c r="E11" s="7"/>
      <c r="F11" s="7"/>
      <c r="G11" s="7"/>
      <c r="H11" s="9">
        <v>52014973</v>
      </c>
      <c r="I11" s="9">
        <v>4714735</v>
      </c>
      <c r="J11" s="9"/>
      <c r="K11" s="9"/>
      <c r="L11" s="7" t="s">
        <v>357</v>
      </c>
      <c r="M11" s="7" t="s">
        <v>1724</v>
      </c>
      <c r="N11" s="7" t="s">
        <v>1725</v>
      </c>
      <c r="O11" s="7"/>
      <c r="P11" s="7"/>
      <c r="Q11" s="7" t="s">
        <v>74</v>
      </c>
      <c r="R11" s="7" t="s">
        <v>75</v>
      </c>
      <c r="S11" s="7" t="s">
        <v>76</v>
      </c>
      <c r="T11" s="7" t="s">
        <v>77</v>
      </c>
      <c r="U11" s="7" t="s">
        <v>78</v>
      </c>
      <c r="V11" s="8">
        <v>45868.416215277779</v>
      </c>
      <c r="W11" s="8">
        <v>43987.083333333336</v>
      </c>
      <c r="X11" s="7" t="s">
        <v>2330</v>
      </c>
      <c r="Y11" s="7" t="s">
        <v>2331</v>
      </c>
      <c r="Z11" s="7">
        <v>1</v>
      </c>
      <c r="AA11" s="7" t="s">
        <v>2332</v>
      </c>
      <c r="AB11" s="7" t="s">
        <v>2313</v>
      </c>
      <c r="AC11" s="7" t="s">
        <v>2321</v>
      </c>
      <c r="AD11" s="7" t="s">
        <v>2333</v>
      </c>
      <c r="AE11" s="7"/>
      <c r="AF11" s="7" t="s">
        <v>2305</v>
      </c>
      <c r="AG11" s="7" t="s">
        <v>2306</v>
      </c>
      <c r="AH11" s="7" t="s">
        <v>2334</v>
      </c>
      <c r="AI11" s="7" t="s">
        <v>2335</v>
      </c>
      <c r="AJ11" s="7" t="s">
        <v>2336</v>
      </c>
      <c r="AK11" s="7" t="s">
        <v>2337</v>
      </c>
      <c r="AL11" s="7" t="s">
        <v>2338</v>
      </c>
      <c r="AM11" s="7" t="s">
        <v>2339</v>
      </c>
      <c r="AN11" s="7" t="s">
        <v>2309</v>
      </c>
      <c r="AO11" s="7" t="s">
        <v>2310</v>
      </c>
      <c r="AP11" s="7" t="s">
        <v>2310</v>
      </c>
      <c r="AQ11" s="7" t="s">
        <v>2309</v>
      </c>
    </row>
    <row r="12" spans="1:43" ht="15" thickBot="1" x14ac:dyDescent="0.25">
      <c r="A12" s="2" t="s">
        <v>79</v>
      </c>
      <c r="B12" s="3">
        <v>101465</v>
      </c>
      <c r="C12" s="3" t="s">
        <v>2766</v>
      </c>
      <c r="D12" s="3" t="s">
        <v>80</v>
      </c>
      <c r="E12" s="3"/>
      <c r="F12" s="3"/>
      <c r="G12" s="3"/>
      <c r="H12" s="5">
        <v>52015878</v>
      </c>
      <c r="I12" s="5">
        <v>4714234</v>
      </c>
      <c r="J12" s="5"/>
      <c r="K12" s="5"/>
      <c r="L12" s="3" t="s">
        <v>1726</v>
      </c>
      <c r="M12" s="3" t="s">
        <v>969</v>
      </c>
      <c r="N12" s="3" t="s">
        <v>1727</v>
      </c>
      <c r="O12" s="3"/>
      <c r="P12" s="3"/>
      <c r="Q12" s="3" t="s">
        <v>81</v>
      </c>
      <c r="R12" s="3" t="s">
        <v>82</v>
      </c>
      <c r="S12" s="3" t="s">
        <v>83</v>
      </c>
      <c r="T12" s="3" t="s">
        <v>84</v>
      </c>
      <c r="U12" s="3" t="s">
        <v>85</v>
      </c>
      <c r="V12" s="4">
        <v>45868.430706018517</v>
      </c>
      <c r="W12" s="4">
        <v>43987.083333333336</v>
      </c>
      <c r="X12" s="3" t="s">
        <v>2340</v>
      </c>
      <c r="Y12" s="3" t="s">
        <v>2341</v>
      </c>
      <c r="Z12" s="3">
        <v>1</v>
      </c>
      <c r="AA12" s="3" t="s">
        <v>2332</v>
      </c>
      <c r="AB12" s="3" t="s">
        <v>2313</v>
      </c>
      <c r="AC12" s="3" t="s">
        <v>2321</v>
      </c>
      <c r="AD12" s="3" t="s">
        <v>2333</v>
      </c>
      <c r="AE12" s="3"/>
      <c r="AF12" s="3" t="s">
        <v>2305</v>
      </c>
      <c r="AG12" s="3" t="s">
        <v>2306</v>
      </c>
      <c r="AH12" s="3" t="s">
        <v>2334</v>
      </c>
      <c r="AI12" s="3" t="s">
        <v>2335</v>
      </c>
      <c r="AJ12" s="3" t="s">
        <v>2336</v>
      </c>
      <c r="AK12" s="3" t="s">
        <v>2337</v>
      </c>
      <c r="AL12" s="3" t="s">
        <v>2338</v>
      </c>
      <c r="AM12" s="3" t="s">
        <v>2339</v>
      </c>
      <c r="AN12" s="3" t="s">
        <v>2309</v>
      </c>
      <c r="AO12" s="3" t="s">
        <v>2310</v>
      </c>
      <c r="AP12" s="3" t="s">
        <v>2310</v>
      </c>
      <c r="AQ12" s="3" t="s">
        <v>2309</v>
      </c>
    </row>
    <row r="13" spans="1:43" ht="15" thickBot="1" x14ac:dyDescent="0.25">
      <c r="A13" s="6" t="s">
        <v>86</v>
      </c>
      <c r="B13" s="7">
        <v>101465</v>
      </c>
      <c r="C13" s="7" t="s">
        <v>2766</v>
      </c>
      <c r="D13" s="7" t="s">
        <v>87</v>
      </c>
      <c r="E13" s="7"/>
      <c r="F13" s="7"/>
      <c r="G13" s="7"/>
      <c r="H13" s="9">
        <v>520164</v>
      </c>
      <c r="I13" s="9">
        <v>4712469</v>
      </c>
      <c r="J13" s="9"/>
      <c r="K13" s="9"/>
      <c r="L13" s="7" t="s">
        <v>1728</v>
      </c>
      <c r="M13" s="7" t="s">
        <v>1407</v>
      </c>
      <c r="N13" s="7" t="s">
        <v>1729</v>
      </c>
      <c r="O13" s="7"/>
      <c r="P13" s="7"/>
      <c r="Q13" s="7" t="s">
        <v>88</v>
      </c>
      <c r="R13" s="7" t="s">
        <v>89</v>
      </c>
      <c r="S13" s="7" t="s">
        <v>55</v>
      </c>
      <c r="T13" s="7" t="s">
        <v>90</v>
      </c>
      <c r="U13" s="7" t="s">
        <v>91</v>
      </c>
      <c r="V13" s="8">
        <v>45868.427986111114</v>
      </c>
      <c r="W13" s="8">
        <v>43987.083333333336</v>
      </c>
      <c r="X13" s="7" t="s">
        <v>2342</v>
      </c>
      <c r="Y13" s="7" t="s">
        <v>2343</v>
      </c>
      <c r="Z13" s="7">
        <v>1</v>
      </c>
      <c r="AA13" s="7" t="s">
        <v>2332</v>
      </c>
      <c r="AB13" s="7" t="s">
        <v>2313</v>
      </c>
      <c r="AC13" s="7" t="s">
        <v>2321</v>
      </c>
      <c r="AD13" s="7" t="s">
        <v>2333</v>
      </c>
      <c r="AE13" s="7"/>
      <c r="AF13" s="7" t="s">
        <v>2305</v>
      </c>
      <c r="AG13" s="7" t="s">
        <v>2306</v>
      </c>
      <c r="AH13" s="7" t="s">
        <v>2334</v>
      </c>
      <c r="AI13" s="7" t="s">
        <v>2335</v>
      </c>
      <c r="AJ13" s="7" t="s">
        <v>2336</v>
      </c>
      <c r="AK13" s="7" t="s">
        <v>2337</v>
      </c>
      <c r="AL13" s="7" t="s">
        <v>2338</v>
      </c>
      <c r="AM13" s="7" t="s">
        <v>2339</v>
      </c>
      <c r="AN13" s="7" t="s">
        <v>2309</v>
      </c>
      <c r="AO13" s="7" t="s">
        <v>2310</v>
      </c>
      <c r="AP13" s="7" t="s">
        <v>2310</v>
      </c>
      <c r="AQ13" s="7" t="s">
        <v>2309</v>
      </c>
    </row>
    <row r="14" spans="1:43" ht="15" thickBot="1" x14ac:dyDescent="0.25">
      <c r="A14" s="2" t="s">
        <v>92</v>
      </c>
      <c r="B14" s="3">
        <v>101465</v>
      </c>
      <c r="C14" s="3" t="s">
        <v>2766</v>
      </c>
      <c r="D14" s="3" t="s">
        <v>93</v>
      </c>
      <c r="E14" s="3"/>
      <c r="F14" s="3"/>
      <c r="G14" s="3"/>
      <c r="H14" s="5">
        <v>52016659</v>
      </c>
      <c r="I14" s="5">
        <v>4710854</v>
      </c>
      <c r="J14" s="5"/>
      <c r="K14" s="5"/>
      <c r="L14" s="3" t="s">
        <v>30</v>
      </c>
      <c r="M14" s="3" t="s">
        <v>104</v>
      </c>
      <c r="N14" s="3" t="s">
        <v>1730</v>
      </c>
      <c r="O14" s="3"/>
      <c r="P14" s="3"/>
      <c r="Q14" s="3" t="s">
        <v>94</v>
      </c>
      <c r="R14" s="3" t="s">
        <v>95</v>
      </c>
      <c r="S14" s="3" t="s">
        <v>96</v>
      </c>
      <c r="T14" s="3" t="s">
        <v>97</v>
      </c>
      <c r="U14" s="3" t="s">
        <v>98</v>
      </c>
      <c r="V14" s="4">
        <v>45868.426111111112</v>
      </c>
      <c r="W14" s="4">
        <v>43987.083333333336</v>
      </c>
      <c r="X14" s="3" t="s">
        <v>2344</v>
      </c>
      <c r="Y14" s="3" t="s">
        <v>2345</v>
      </c>
      <c r="Z14" s="3">
        <v>1</v>
      </c>
      <c r="AA14" s="3" t="s">
        <v>2332</v>
      </c>
      <c r="AB14" s="3" t="s">
        <v>2313</v>
      </c>
      <c r="AC14" s="3" t="s">
        <v>2321</v>
      </c>
      <c r="AD14" s="3" t="s">
        <v>2333</v>
      </c>
      <c r="AE14" s="3"/>
      <c r="AF14" s="3" t="s">
        <v>2305</v>
      </c>
      <c r="AG14" s="3" t="s">
        <v>2306</v>
      </c>
      <c r="AH14" s="3" t="s">
        <v>2334</v>
      </c>
      <c r="AI14" s="3" t="s">
        <v>2335</v>
      </c>
      <c r="AJ14" s="3" t="s">
        <v>2336</v>
      </c>
      <c r="AK14" s="3" t="s">
        <v>2337</v>
      </c>
      <c r="AL14" s="3" t="s">
        <v>2338</v>
      </c>
      <c r="AM14" s="3" t="s">
        <v>2339</v>
      </c>
      <c r="AN14" s="3" t="s">
        <v>2309</v>
      </c>
      <c r="AO14" s="3" t="s">
        <v>2310</v>
      </c>
      <c r="AP14" s="3" t="s">
        <v>2310</v>
      </c>
      <c r="AQ14" s="3" t="s">
        <v>2309</v>
      </c>
    </row>
    <row r="15" spans="1:43" ht="15" thickBot="1" x14ac:dyDescent="0.25">
      <c r="A15" s="6" t="s">
        <v>99</v>
      </c>
      <c r="B15" s="7">
        <v>101465</v>
      </c>
      <c r="C15" s="7" t="s">
        <v>2766</v>
      </c>
      <c r="D15" s="7" t="s">
        <v>100</v>
      </c>
      <c r="E15" s="7"/>
      <c r="F15" s="7"/>
      <c r="G15" s="7"/>
      <c r="H15" s="9">
        <v>52016481</v>
      </c>
      <c r="I15" s="9">
        <v>4713429</v>
      </c>
      <c r="J15" s="9"/>
      <c r="K15" s="9"/>
      <c r="L15" s="7" t="s">
        <v>884</v>
      </c>
      <c r="M15" s="7" t="s">
        <v>284</v>
      </c>
      <c r="N15" s="7" t="s">
        <v>1731</v>
      </c>
      <c r="O15" s="7"/>
      <c r="P15" s="7"/>
      <c r="Q15" s="7" t="s">
        <v>74</v>
      </c>
      <c r="R15" s="7" t="s">
        <v>101</v>
      </c>
      <c r="S15" s="7" t="s">
        <v>102</v>
      </c>
      <c r="T15" s="7" t="s">
        <v>103</v>
      </c>
      <c r="U15" s="7" t="s">
        <v>104</v>
      </c>
      <c r="V15" s="8">
        <v>45868.429293981484</v>
      </c>
      <c r="W15" s="8">
        <v>43987.083333333336</v>
      </c>
      <c r="X15" s="7" t="s">
        <v>2346</v>
      </c>
      <c r="Y15" s="7" t="s">
        <v>2347</v>
      </c>
      <c r="Z15" s="7">
        <v>1</v>
      </c>
      <c r="AA15" s="7" t="s">
        <v>2332</v>
      </c>
      <c r="AB15" s="7" t="s">
        <v>2313</v>
      </c>
      <c r="AC15" s="7" t="s">
        <v>2321</v>
      </c>
      <c r="AD15" s="7" t="s">
        <v>2333</v>
      </c>
      <c r="AE15" s="7"/>
      <c r="AF15" s="7" t="s">
        <v>2305</v>
      </c>
      <c r="AG15" s="7" t="s">
        <v>2306</v>
      </c>
      <c r="AH15" s="7" t="s">
        <v>2334</v>
      </c>
      <c r="AI15" s="7" t="s">
        <v>2335</v>
      </c>
      <c r="AJ15" s="7" t="s">
        <v>2336</v>
      </c>
      <c r="AK15" s="7" t="s">
        <v>2337</v>
      </c>
      <c r="AL15" s="7" t="s">
        <v>2338</v>
      </c>
      <c r="AM15" s="7" t="s">
        <v>2339</v>
      </c>
      <c r="AN15" s="7" t="s">
        <v>2309</v>
      </c>
      <c r="AO15" s="7" t="s">
        <v>2310</v>
      </c>
      <c r="AP15" s="7" t="s">
        <v>2310</v>
      </c>
      <c r="AQ15" s="7" t="s">
        <v>2309</v>
      </c>
    </row>
    <row r="16" spans="1:43" ht="15" thickBot="1" x14ac:dyDescent="0.25">
      <c r="A16" s="2" t="s">
        <v>105</v>
      </c>
      <c r="B16" s="3">
        <v>101465</v>
      </c>
      <c r="C16" s="3" t="s">
        <v>2766</v>
      </c>
      <c r="D16" s="3" t="s">
        <v>106</v>
      </c>
      <c r="E16" s="3"/>
      <c r="F16" s="3"/>
      <c r="G16" s="3"/>
      <c r="H16" s="5">
        <v>52013745</v>
      </c>
      <c r="I16" s="5">
        <v>4716429</v>
      </c>
      <c r="J16" s="5"/>
      <c r="K16" s="5"/>
      <c r="L16" s="3" t="s">
        <v>1732</v>
      </c>
      <c r="M16" s="3" t="s">
        <v>144</v>
      </c>
      <c r="N16" s="3" t="s">
        <v>1733</v>
      </c>
      <c r="O16" s="3"/>
      <c r="P16" s="3"/>
      <c r="Q16" s="3" t="s">
        <v>107</v>
      </c>
      <c r="R16" s="3" t="s">
        <v>108</v>
      </c>
      <c r="S16" s="3" t="s">
        <v>109</v>
      </c>
      <c r="T16" s="3" t="s">
        <v>110</v>
      </c>
      <c r="U16" s="3" t="s">
        <v>111</v>
      </c>
      <c r="V16" s="4">
        <v>45868.439664351848</v>
      </c>
      <c r="W16" s="4">
        <v>43991.083333333336</v>
      </c>
      <c r="X16" s="3" t="s">
        <v>2348</v>
      </c>
      <c r="Y16" s="3" t="s">
        <v>2349</v>
      </c>
      <c r="Z16" s="3">
        <v>1</v>
      </c>
      <c r="AA16" s="3" t="s">
        <v>2332</v>
      </c>
      <c r="AB16" s="3" t="s">
        <v>2313</v>
      </c>
      <c r="AC16" s="3" t="s">
        <v>2321</v>
      </c>
      <c r="AD16" s="3" t="s">
        <v>2333</v>
      </c>
      <c r="AE16" s="3"/>
      <c r="AF16" s="3" t="s">
        <v>2305</v>
      </c>
      <c r="AG16" s="3" t="s">
        <v>2306</v>
      </c>
      <c r="AH16" s="3" t="s">
        <v>2334</v>
      </c>
      <c r="AI16" s="3" t="s">
        <v>2335</v>
      </c>
      <c r="AJ16" s="3" t="s">
        <v>2336</v>
      </c>
      <c r="AK16" s="3" t="s">
        <v>2337</v>
      </c>
      <c r="AL16" s="3" t="s">
        <v>2338</v>
      </c>
      <c r="AM16" s="3" t="s">
        <v>2339</v>
      </c>
      <c r="AN16" s="3" t="s">
        <v>2309</v>
      </c>
      <c r="AO16" s="3" t="s">
        <v>2310</v>
      </c>
      <c r="AP16" s="3" t="s">
        <v>2310</v>
      </c>
      <c r="AQ16" s="3" t="s">
        <v>2309</v>
      </c>
    </row>
    <row r="17" spans="1:43" ht="15" thickBot="1" x14ac:dyDescent="0.25">
      <c r="A17" s="6" t="s">
        <v>112</v>
      </c>
      <c r="B17" s="7">
        <v>101465</v>
      </c>
      <c r="C17" s="7" t="s">
        <v>2766</v>
      </c>
      <c r="D17" s="7" t="s">
        <v>113</v>
      </c>
      <c r="E17" s="7"/>
      <c r="F17" s="7"/>
      <c r="G17" s="7"/>
      <c r="H17" s="9">
        <v>52014817</v>
      </c>
      <c r="I17" s="9">
        <v>4715728</v>
      </c>
      <c r="J17" s="9"/>
      <c r="K17" s="9"/>
      <c r="L17" s="7" t="s">
        <v>144</v>
      </c>
      <c r="M17" s="7" t="s">
        <v>1728</v>
      </c>
      <c r="N17" s="7" t="s">
        <v>1727</v>
      </c>
      <c r="O17" s="7"/>
      <c r="P17" s="7"/>
      <c r="Q17" s="7" t="s">
        <v>114</v>
      </c>
      <c r="R17" s="7" t="s">
        <v>75</v>
      </c>
      <c r="S17" s="7" t="s">
        <v>115</v>
      </c>
      <c r="T17" s="7" t="s">
        <v>116</v>
      </c>
      <c r="U17" s="7" t="s">
        <v>37</v>
      </c>
      <c r="V17" s="8">
        <v>45868.435162037036</v>
      </c>
      <c r="W17" s="8">
        <v>43991.083333333336</v>
      </c>
      <c r="X17" s="7" t="s">
        <v>2350</v>
      </c>
      <c r="Y17" s="7" t="s">
        <v>2351</v>
      </c>
      <c r="Z17" s="7">
        <v>1</v>
      </c>
      <c r="AA17" s="7" t="s">
        <v>2332</v>
      </c>
      <c r="AB17" s="7" t="s">
        <v>2313</v>
      </c>
      <c r="AC17" s="7" t="s">
        <v>2321</v>
      </c>
      <c r="AD17" s="7" t="s">
        <v>2333</v>
      </c>
      <c r="AE17" s="7"/>
      <c r="AF17" s="7" t="s">
        <v>2305</v>
      </c>
      <c r="AG17" s="7" t="s">
        <v>2306</v>
      </c>
      <c r="AH17" s="7" t="s">
        <v>2334</v>
      </c>
      <c r="AI17" s="7" t="s">
        <v>2335</v>
      </c>
      <c r="AJ17" s="7" t="s">
        <v>2336</v>
      </c>
      <c r="AK17" s="7" t="s">
        <v>2337</v>
      </c>
      <c r="AL17" s="7" t="s">
        <v>2338</v>
      </c>
      <c r="AM17" s="7" t="s">
        <v>2339</v>
      </c>
      <c r="AN17" s="7" t="s">
        <v>2309</v>
      </c>
      <c r="AO17" s="7" t="s">
        <v>2310</v>
      </c>
      <c r="AP17" s="7" t="s">
        <v>2310</v>
      </c>
      <c r="AQ17" s="7" t="s">
        <v>2309</v>
      </c>
    </row>
    <row r="18" spans="1:43" ht="15" thickBot="1" x14ac:dyDescent="0.25">
      <c r="A18" s="2" t="s">
        <v>117</v>
      </c>
      <c r="B18" s="3">
        <v>101465</v>
      </c>
      <c r="C18" s="3" t="s">
        <v>2766</v>
      </c>
      <c r="D18" s="3" t="s">
        <v>118</v>
      </c>
      <c r="E18" s="3"/>
      <c r="F18" s="3"/>
      <c r="G18" s="3"/>
      <c r="H18" s="5">
        <v>52014426</v>
      </c>
      <c r="I18" s="5">
        <v>4715082</v>
      </c>
      <c r="J18" s="5"/>
      <c r="K18" s="5"/>
      <c r="L18" s="3" t="s">
        <v>884</v>
      </c>
      <c r="M18" s="3" t="s">
        <v>969</v>
      </c>
      <c r="N18" s="3" t="s">
        <v>1734</v>
      </c>
      <c r="O18" s="3"/>
      <c r="P18" s="3"/>
      <c r="Q18" s="3" t="s">
        <v>119</v>
      </c>
      <c r="R18" s="3" t="s">
        <v>120</v>
      </c>
      <c r="S18" s="3" t="s">
        <v>121</v>
      </c>
      <c r="T18" s="3" t="s">
        <v>116</v>
      </c>
      <c r="U18" s="3" t="s">
        <v>85</v>
      </c>
      <c r="V18" s="4">
        <v>45868.448657407411</v>
      </c>
      <c r="W18" s="4">
        <v>43987.083333333336</v>
      </c>
      <c r="X18" s="3" t="s">
        <v>2352</v>
      </c>
      <c r="Y18" s="3" t="s">
        <v>2353</v>
      </c>
      <c r="Z18" s="3">
        <v>1</v>
      </c>
      <c r="AA18" s="3" t="s">
        <v>2332</v>
      </c>
      <c r="AB18" s="3" t="s">
        <v>2313</v>
      </c>
      <c r="AC18" s="3" t="s">
        <v>2321</v>
      </c>
      <c r="AD18" s="3" t="s">
        <v>2333</v>
      </c>
      <c r="AE18" s="3"/>
      <c r="AF18" s="3" t="s">
        <v>2305</v>
      </c>
      <c r="AG18" s="3" t="s">
        <v>2306</v>
      </c>
      <c r="AH18" s="3" t="s">
        <v>2334</v>
      </c>
      <c r="AI18" s="3" t="s">
        <v>2335</v>
      </c>
      <c r="AJ18" s="3" t="s">
        <v>2336</v>
      </c>
      <c r="AK18" s="3" t="s">
        <v>2337</v>
      </c>
      <c r="AL18" s="3" t="s">
        <v>2338</v>
      </c>
      <c r="AM18" s="3" t="s">
        <v>2339</v>
      </c>
      <c r="AN18" s="3" t="s">
        <v>2309</v>
      </c>
      <c r="AO18" s="3" t="s">
        <v>2310</v>
      </c>
      <c r="AP18" s="3" t="s">
        <v>2310</v>
      </c>
      <c r="AQ18" s="3" t="s">
        <v>2309</v>
      </c>
    </row>
    <row r="19" spans="1:43" ht="15" thickBot="1" x14ac:dyDescent="0.25">
      <c r="A19" s="6" t="s">
        <v>122</v>
      </c>
      <c r="B19" s="7">
        <v>101465</v>
      </c>
      <c r="C19" s="7" t="s">
        <v>2766</v>
      </c>
      <c r="D19" s="7" t="s">
        <v>123</v>
      </c>
      <c r="E19" s="7"/>
      <c r="F19" s="7"/>
      <c r="G19" s="7"/>
      <c r="H19" s="9">
        <v>52015891</v>
      </c>
      <c r="I19" s="9">
        <v>4710899</v>
      </c>
      <c r="J19" s="9"/>
      <c r="K19" s="9"/>
      <c r="L19" s="7" t="s">
        <v>23</v>
      </c>
      <c r="M19" s="7" t="s">
        <v>37</v>
      </c>
      <c r="N19" s="7" t="s">
        <v>1734</v>
      </c>
      <c r="O19" s="7"/>
      <c r="P19" s="7"/>
      <c r="Q19" s="7" t="s">
        <v>94</v>
      </c>
      <c r="R19" s="7" t="s">
        <v>114</v>
      </c>
      <c r="S19" s="7" t="s">
        <v>124</v>
      </c>
      <c r="T19" s="7" t="s">
        <v>125</v>
      </c>
      <c r="U19" s="7" t="s">
        <v>126</v>
      </c>
      <c r="V19" s="8">
        <v>45868.424224537041</v>
      </c>
      <c r="W19" s="8">
        <v>41492.083333333336</v>
      </c>
      <c r="X19" s="7" t="s">
        <v>2354</v>
      </c>
      <c r="Y19" s="7" t="s">
        <v>2355</v>
      </c>
      <c r="Z19" s="7">
        <v>1</v>
      </c>
      <c r="AA19" s="7" t="s">
        <v>2302</v>
      </c>
      <c r="AB19" s="7" t="s">
        <v>2313</v>
      </c>
      <c r="AC19" s="7" t="s">
        <v>2303</v>
      </c>
      <c r="AD19" s="7"/>
      <c r="AE19" s="7" t="s">
        <v>2303</v>
      </c>
      <c r="AF19" s="7" t="s">
        <v>2303</v>
      </c>
      <c r="AG19" s="7" t="s">
        <v>2314</v>
      </c>
      <c r="AH19" s="7"/>
      <c r="AI19" s="7"/>
      <c r="AJ19" s="7" t="s">
        <v>2303</v>
      </c>
      <c r="AK19" s="7" t="s">
        <v>2303</v>
      </c>
      <c r="AL19" s="7" t="s">
        <v>2303</v>
      </c>
      <c r="AM19" s="7" t="s">
        <v>2303</v>
      </c>
      <c r="AN19" s="7" t="s">
        <v>2303</v>
      </c>
      <c r="AO19" s="7" t="s">
        <v>2303</v>
      </c>
      <c r="AP19" s="7" t="s">
        <v>2303</v>
      </c>
      <c r="AQ19" s="7" t="s">
        <v>2303</v>
      </c>
    </row>
    <row r="20" spans="1:43" ht="15" thickBot="1" x14ac:dyDescent="0.25">
      <c r="A20" s="2" t="s">
        <v>127</v>
      </c>
      <c r="B20" s="3">
        <v>101465</v>
      </c>
      <c r="C20" s="3" t="s">
        <v>2766</v>
      </c>
      <c r="D20" s="3" t="s">
        <v>128</v>
      </c>
      <c r="E20" s="3"/>
      <c r="F20" s="3"/>
      <c r="G20" s="3"/>
      <c r="H20" s="5">
        <v>52015082</v>
      </c>
      <c r="I20" s="5">
        <v>4712859</v>
      </c>
      <c r="J20" s="5"/>
      <c r="K20" s="5"/>
      <c r="L20" s="3" t="s">
        <v>1724</v>
      </c>
      <c r="M20" s="3" t="s">
        <v>156</v>
      </c>
      <c r="N20" s="3" t="s">
        <v>1734</v>
      </c>
      <c r="O20" s="3"/>
      <c r="P20" s="3"/>
      <c r="Q20" s="3" t="s">
        <v>107</v>
      </c>
      <c r="R20" s="3" t="s">
        <v>101</v>
      </c>
      <c r="S20" s="3" t="s">
        <v>129</v>
      </c>
      <c r="T20" s="3" t="s">
        <v>130</v>
      </c>
      <c r="U20" s="3" t="s">
        <v>57</v>
      </c>
      <c r="V20" s="4">
        <v>45868.420092592591</v>
      </c>
      <c r="W20" s="4">
        <v>41492.083333333336</v>
      </c>
      <c r="X20" s="3" t="s">
        <v>2356</v>
      </c>
      <c r="Y20" s="3" t="s">
        <v>2357</v>
      </c>
      <c r="Z20" s="3">
        <v>1</v>
      </c>
      <c r="AA20" s="3" t="s">
        <v>2302</v>
      </c>
      <c r="AB20" s="3" t="s">
        <v>2313</v>
      </c>
      <c r="AC20" s="3" t="s">
        <v>2303</v>
      </c>
      <c r="AD20" s="3"/>
      <c r="AE20" s="3" t="s">
        <v>2303</v>
      </c>
      <c r="AF20" s="3" t="s">
        <v>2303</v>
      </c>
      <c r="AG20" s="3" t="s">
        <v>2314</v>
      </c>
      <c r="AH20" s="3"/>
      <c r="AI20" s="3"/>
      <c r="AJ20" s="3" t="s">
        <v>2303</v>
      </c>
      <c r="AK20" s="3" t="s">
        <v>2303</v>
      </c>
      <c r="AL20" s="3" t="s">
        <v>2303</v>
      </c>
      <c r="AM20" s="3" t="s">
        <v>2303</v>
      </c>
      <c r="AN20" s="3" t="s">
        <v>2303</v>
      </c>
      <c r="AO20" s="3" t="s">
        <v>2303</v>
      </c>
      <c r="AP20" s="3" t="s">
        <v>2303</v>
      </c>
      <c r="AQ20" s="3" t="s">
        <v>2303</v>
      </c>
    </row>
    <row r="21" spans="1:43" ht="15" thickBot="1" x14ac:dyDescent="0.25">
      <c r="A21" s="6" t="s">
        <v>131</v>
      </c>
      <c r="B21" s="7">
        <v>101465</v>
      </c>
      <c r="C21" s="7" t="s">
        <v>2766</v>
      </c>
      <c r="D21" s="7" t="s">
        <v>132</v>
      </c>
      <c r="E21" s="7"/>
      <c r="F21" s="7"/>
      <c r="G21" s="7"/>
      <c r="H21" s="9">
        <v>52014599</v>
      </c>
      <c r="I21" s="9">
        <v>4713792</v>
      </c>
      <c r="J21" s="9"/>
      <c r="K21" s="9"/>
      <c r="L21" s="7" t="s">
        <v>1735</v>
      </c>
      <c r="M21" s="7" t="s">
        <v>1736</v>
      </c>
      <c r="N21" s="7" t="s">
        <v>1737</v>
      </c>
      <c r="O21" s="7"/>
      <c r="P21" s="7"/>
      <c r="Q21" s="7" t="s">
        <v>133</v>
      </c>
      <c r="R21" s="7" t="s">
        <v>134</v>
      </c>
      <c r="S21" s="7" t="s">
        <v>135</v>
      </c>
      <c r="T21" s="7" t="s">
        <v>136</v>
      </c>
      <c r="U21" s="7" t="s">
        <v>137</v>
      </c>
      <c r="V21" s="8">
        <v>45868.417615740742</v>
      </c>
      <c r="W21" s="7"/>
      <c r="X21" s="7" t="s">
        <v>2358</v>
      </c>
      <c r="Y21" s="7" t="s">
        <v>2359</v>
      </c>
      <c r="Z21" s="7">
        <v>1</v>
      </c>
      <c r="AA21" s="7" t="s">
        <v>2302</v>
      </c>
      <c r="AB21" s="7" t="s">
        <v>2303</v>
      </c>
      <c r="AC21" s="7" t="s">
        <v>2304</v>
      </c>
      <c r="AD21" s="7"/>
      <c r="AE21" s="7"/>
      <c r="AF21" s="7" t="s">
        <v>2305</v>
      </c>
      <c r="AG21" s="7" t="s">
        <v>2306</v>
      </c>
      <c r="AH21" s="7" t="s">
        <v>2360</v>
      </c>
      <c r="AI21" s="7"/>
      <c r="AJ21" s="7" t="s">
        <v>2336</v>
      </c>
      <c r="AK21" s="7" t="s">
        <v>2303</v>
      </c>
      <c r="AL21" s="7" t="s">
        <v>2303</v>
      </c>
      <c r="AM21" s="7" t="s">
        <v>2303</v>
      </c>
      <c r="AN21" s="7" t="s">
        <v>2309</v>
      </c>
      <c r="AO21" s="7" t="s">
        <v>2310</v>
      </c>
      <c r="AP21" s="7" t="s">
        <v>2310</v>
      </c>
      <c r="AQ21" s="7" t="s">
        <v>2309</v>
      </c>
    </row>
    <row r="22" spans="1:43" ht="15" thickBot="1" x14ac:dyDescent="0.25">
      <c r="A22" s="2" t="s">
        <v>138</v>
      </c>
      <c r="B22" s="3">
        <v>101465</v>
      </c>
      <c r="C22" s="3" t="s">
        <v>2766</v>
      </c>
      <c r="D22" s="3" t="s">
        <v>139</v>
      </c>
      <c r="E22" s="3"/>
      <c r="F22" s="3"/>
      <c r="G22" s="3"/>
      <c r="H22" s="5">
        <v>52013196</v>
      </c>
      <c r="I22" s="5">
        <v>4715068</v>
      </c>
      <c r="J22" s="5"/>
      <c r="K22" s="5"/>
      <c r="L22" s="3" t="s">
        <v>1738</v>
      </c>
      <c r="M22" s="3" t="s">
        <v>1739</v>
      </c>
      <c r="N22" s="3" t="s">
        <v>1740</v>
      </c>
      <c r="O22" s="3"/>
      <c r="P22" s="3"/>
      <c r="Q22" s="3" t="s">
        <v>140</v>
      </c>
      <c r="R22" s="3" t="s">
        <v>141</v>
      </c>
      <c r="S22" s="3" t="s">
        <v>142</v>
      </c>
      <c r="T22" s="3" t="s">
        <v>143</v>
      </c>
      <c r="U22" s="3" t="s">
        <v>144</v>
      </c>
      <c r="V22" s="4">
        <v>45868.437673611108</v>
      </c>
      <c r="W22" s="4">
        <v>44725.416666666664</v>
      </c>
      <c r="X22" s="3" t="s">
        <v>2361</v>
      </c>
      <c r="Y22" s="3" t="s">
        <v>2362</v>
      </c>
      <c r="Z22" s="3">
        <v>1</v>
      </c>
      <c r="AA22" s="3" t="s">
        <v>2332</v>
      </c>
      <c r="AB22" s="3" t="s">
        <v>2363</v>
      </c>
      <c r="AC22" s="3" t="s">
        <v>2321</v>
      </c>
      <c r="AD22" s="3" t="s">
        <v>2335</v>
      </c>
      <c r="AE22" s="3" t="s">
        <v>2364</v>
      </c>
      <c r="AF22" s="3" t="s">
        <v>2305</v>
      </c>
      <c r="AG22" s="3" t="s">
        <v>2306</v>
      </c>
      <c r="AH22" s="3" t="s">
        <v>2365</v>
      </c>
      <c r="AI22" s="3" t="s">
        <v>2335</v>
      </c>
      <c r="AJ22" s="3" t="s">
        <v>2336</v>
      </c>
      <c r="AK22" s="3" t="s">
        <v>2337</v>
      </c>
      <c r="AL22" s="3" t="s">
        <v>2366</v>
      </c>
      <c r="AM22" s="3" t="s">
        <v>2339</v>
      </c>
      <c r="AN22" s="3" t="s">
        <v>2309</v>
      </c>
      <c r="AO22" s="3" t="s">
        <v>2310</v>
      </c>
      <c r="AP22" s="3" t="s">
        <v>2310</v>
      </c>
      <c r="AQ22" s="3" t="s">
        <v>2309</v>
      </c>
    </row>
    <row r="23" spans="1:43" ht="15" thickBot="1" x14ac:dyDescent="0.25">
      <c r="A23" s="6" t="s">
        <v>145</v>
      </c>
      <c r="B23" s="7">
        <v>101465</v>
      </c>
      <c r="C23" s="7" t="s">
        <v>2766</v>
      </c>
      <c r="D23" s="7" t="s">
        <v>146</v>
      </c>
      <c r="E23" s="7"/>
      <c r="F23" s="7"/>
      <c r="G23" s="7"/>
      <c r="H23" s="9">
        <v>52016297</v>
      </c>
      <c r="I23" s="9">
        <v>4714946</v>
      </c>
      <c r="J23" s="9"/>
      <c r="K23" s="9"/>
      <c r="L23" s="7" t="s">
        <v>1741</v>
      </c>
      <c r="M23" s="7" t="s">
        <v>284</v>
      </c>
      <c r="N23" s="7" t="s">
        <v>1742</v>
      </c>
      <c r="O23" s="7"/>
      <c r="P23" s="7"/>
      <c r="Q23" s="7" t="s">
        <v>147</v>
      </c>
      <c r="R23" s="7" t="s">
        <v>148</v>
      </c>
      <c r="S23" s="7" t="s">
        <v>149</v>
      </c>
      <c r="T23" s="7" t="s">
        <v>150</v>
      </c>
      <c r="U23" s="7" t="s">
        <v>91</v>
      </c>
      <c r="V23" s="8">
        <v>45868.432071759256</v>
      </c>
      <c r="W23" s="7"/>
      <c r="X23" s="7" t="s">
        <v>2367</v>
      </c>
      <c r="Y23" s="7" t="s">
        <v>2368</v>
      </c>
      <c r="Z23" s="7">
        <v>1</v>
      </c>
      <c r="AA23" s="7" t="s">
        <v>2302</v>
      </c>
      <c r="AB23" s="7" t="s">
        <v>2303</v>
      </c>
      <c r="AC23" s="7" t="s">
        <v>2321</v>
      </c>
      <c r="AD23" s="7"/>
      <c r="AE23" s="7"/>
      <c r="AF23" s="7" t="s">
        <v>2305</v>
      </c>
      <c r="AG23" s="7" t="s">
        <v>2306</v>
      </c>
      <c r="AH23" s="7" t="s">
        <v>2369</v>
      </c>
      <c r="AI23" s="7"/>
      <c r="AJ23" s="7" t="s">
        <v>2336</v>
      </c>
      <c r="AK23" s="7" t="s">
        <v>2303</v>
      </c>
      <c r="AL23" s="7" t="s">
        <v>2303</v>
      </c>
      <c r="AM23" s="7" t="s">
        <v>2303</v>
      </c>
      <c r="AN23" s="7" t="s">
        <v>2309</v>
      </c>
      <c r="AO23" s="7" t="s">
        <v>2310</v>
      </c>
      <c r="AP23" s="7" t="s">
        <v>2310</v>
      </c>
      <c r="AQ23" s="7" t="s">
        <v>2309</v>
      </c>
    </row>
    <row r="24" spans="1:43" ht="15" thickBot="1" x14ac:dyDescent="0.25">
      <c r="A24" s="2" t="s">
        <v>151</v>
      </c>
      <c r="B24" s="3">
        <v>101465</v>
      </c>
      <c r="C24" s="3" t="s">
        <v>2766</v>
      </c>
      <c r="D24" s="3" t="s">
        <v>152</v>
      </c>
      <c r="E24" s="3" t="s">
        <v>3111</v>
      </c>
      <c r="F24" s="3"/>
      <c r="G24" s="3"/>
      <c r="H24" s="5">
        <v>52015946</v>
      </c>
      <c r="I24" s="5">
        <v>4716959</v>
      </c>
      <c r="J24" s="5"/>
      <c r="K24" s="5"/>
      <c r="L24" s="3" t="s">
        <v>1743</v>
      </c>
      <c r="M24" s="3" t="s">
        <v>1744</v>
      </c>
      <c r="N24" s="3" t="s">
        <v>1745</v>
      </c>
      <c r="O24" s="3"/>
      <c r="P24" s="3"/>
      <c r="Q24" s="3" t="s">
        <v>153</v>
      </c>
      <c r="R24" s="3" t="s">
        <v>154</v>
      </c>
      <c r="S24" s="3" t="s">
        <v>83</v>
      </c>
      <c r="T24" s="3" t="s">
        <v>155</v>
      </c>
      <c r="U24" s="3" t="s">
        <v>156</v>
      </c>
      <c r="V24" s="4">
        <v>45888.676921296297</v>
      </c>
      <c r="W24" s="3"/>
      <c r="X24" s="3" t="s">
        <v>2370</v>
      </c>
      <c r="Y24" s="3" t="s">
        <v>2371</v>
      </c>
      <c r="Z24" s="3">
        <v>1</v>
      </c>
      <c r="AA24" s="3" t="s">
        <v>2302</v>
      </c>
      <c r="AB24" s="3" t="s">
        <v>2303</v>
      </c>
      <c r="AC24" s="3" t="s">
        <v>2372</v>
      </c>
      <c r="AD24" s="3"/>
      <c r="AE24" s="3"/>
      <c r="AF24" s="3" t="s">
        <v>2305</v>
      </c>
      <c r="AG24" s="3" t="s">
        <v>2306</v>
      </c>
      <c r="AH24" s="3" t="s">
        <v>2373</v>
      </c>
      <c r="AI24" s="3"/>
      <c r="AJ24" s="3" t="s">
        <v>2336</v>
      </c>
      <c r="AK24" s="3" t="s">
        <v>2303</v>
      </c>
      <c r="AL24" s="3" t="s">
        <v>2303</v>
      </c>
      <c r="AM24" s="3" t="s">
        <v>2303</v>
      </c>
      <c r="AN24" s="3" t="s">
        <v>2309</v>
      </c>
      <c r="AO24" s="3" t="s">
        <v>2310</v>
      </c>
      <c r="AP24" s="3" t="s">
        <v>2310</v>
      </c>
      <c r="AQ24" s="3" t="s">
        <v>2309</v>
      </c>
    </row>
    <row r="25" spans="1:43" ht="15" thickBot="1" x14ac:dyDescent="0.25">
      <c r="A25" s="6" t="s">
        <v>157</v>
      </c>
      <c r="B25" s="7">
        <v>101465</v>
      </c>
      <c r="C25" s="7" t="s">
        <v>2766</v>
      </c>
      <c r="D25" s="7" t="s">
        <v>158</v>
      </c>
      <c r="E25" s="7"/>
      <c r="F25" s="7"/>
      <c r="G25" s="7"/>
      <c r="H25" s="9">
        <v>5201628</v>
      </c>
      <c r="I25" s="9">
        <v>4718138</v>
      </c>
      <c r="J25" s="9"/>
      <c r="K25" s="9"/>
      <c r="L25" s="7" t="s">
        <v>144</v>
      </c>
      <c r="M25" s="7" t="s">
        <v>1746</v>
      </c>
      <c r="N25" s="7" t="s">
        <v>1747</v>
      </c>
      <c r="O25" s="7"/>
      <c r="P25" s="7"/>
      <c r="Q25" s="7" t="s">
        <v>75</v>
      </c>
      <c r="R25" s="7" t="s">
        <v>159</v>
      </c>
      <c r="S25" s="7" t="s">
        <v>160</v>
      </c>
      <c r="T25" s="7" t="s">
        <v>161</v>
      </c>
      <c r="U25" s="7" t="s">
        <v>162</v>
      </c>
      <c r="V25" s="8">
        <v>45868.453553240739</v>
      </c>
      <c r="W25" s="7"/>
      <c r="X25" s="7" t="s">
        <v>2374</v>
      </c>
      <c r="Y25" s="7" t="s">
        <v>2375</v>
      </c>
      <c r="Z25" s="7">
        <v>1</v>
      </c>
      <c r="AA25" s="7" t="s">
        <v>2302</v>
      </c>
      <c r="AB25" s="7" t="s">
        <v>2303</v>
      </c>
      <c r="AC25" s="7" t="s">
        <v>2321</v>
      </c>
      <c r="AD25" s="7"/>
      <c r="AE25" s="7"/>
      <c r="AF25" s="7" t="s">
        <v>2305</v>
      </c>
      <c r="AG25" s="7" t="s">
        <v>2306</v>
      </c>
      <c r="AH25" s="7" t="s">
        <v>2369</v>
      </c>
      <c r="AI25" s="7"/>
      <c r="AJ25" s="7" t="s">
        <v>2336</v>
      </c>
      <c r="AK25" s="7" t="s">
        <v>2303</v>
      </c>
      <c r="AL25" s="7" t="s">
        <v>2303</v>
      </c>
      <c r="AM25" s="7" t="s">
        <v>2303</v>
      </c>
      <c r="AN25" s="7" t="s">
        <v>2309</v>
      </c>
      <c r="AO25" s="7" t="s">
        <v>2310</v>
      </c>
      <c r="AP25" s="7" t="s">
        <v>2310</v>
      </c>
      <c r="AQ25" s="7" t="s">
        <v>2309</v>
      </c>
    </row>
    <row r="26" spans="1:43" ht="15" thickBot="1" x14ac:dyDescent="0.25">
      <c r="A26" s="2" t="s">
        <v>163</v>
      </c>
      <c r="B26" s="3">
        <v>101465</v>
      </c>
      <c r="C26" s="3" t="s">
        <v>2766</v>
      </c>
      <c r="D26" s="3" t="s">
        <v>164</v>
      </c>
      <c r="E26" s="3"/>
      <c r="F26" s="3"/>
      <c r="G26" s="3"/>
      <c r="H26" s="5">
        <v>52014929</v>
      </c>
      <c r="I26" s="5">
        <v>4719449</v>
      </c>
      <c r="J26" s="5"/>
      <c r="K26" s="5"/>
      <c r="L26" s="3" t="s">
        <v>1207</v>
      </c>
      <c r="M26" s="3" t="s">
        <v>1748</v>
      </c>
      <c r="N26" s="3" t="s">
        <v>1749</v>
      </c>
      <c r="O26" s="3"/>
      <c r="P26" s="3"/>
      <c r="Q26" s="3" t="s">
        <v>165</v>
      </c>
      <c r="R26" s="3" t="s">
        <v>67</v>
      </c>
      <c r="S26" s="3" t="s">
        <v>166</v>
      </c>
      <c r="T26" s="3" t="s">
        <v>29</v>
      </c>
      <c r="U26" s="3" t="s">
        <v>126</v>
      </c>
      <c r="V26" s="4">
        <v>45868.457650462966</v>
      </c>
      <c r="W26" s="3"/>
      <c r="X26" s="3" t="s">
        <v>2376</v>
      </c>
      <c r="Y26" s="3" t="s">
        <v>2377</v>
      </c>
      <c r="Z26" s="3">
        <v>1</v>
      </c>
      <c r="AA26" s="3" t="s">
        <v>2302</v>
      </c>
      <c r="AB26" s="3" t="s">
        <v>2303</v>
      </c>
      <c r="AC26" s="3" t="s">
        <v>2321</v>
      </c>
      <c r="AD26" s="3"/>
      <c r="AE26" s="3"/>
      <c r="AF26" s="3" t="s">
        <v>2305</v>
      </c>
      <c r="AG26" s="3" t="s">
        <v>2306</v>
      </c>
      <c r="AH26" s="3" t="s">
        <v>2378</v>
      </c>
      <c r="AI26" s="3"/>
      <c r="AJ26" s="3" t="s">
        <v>2336</v>
      </c>
      <c r="AK26" s="3" t="s">
        <v>2303</v>
      </c>
      <c r="AL26" s="3" t="s">
        <v>2303</v>
      </c>
      <c r="AM26" s="3" t="s">
        <v>2303</v>
      </c>
      <c r="AN26" s="3" t="s">
        <v>2309</v>
      </c>
      <c r="AO26" s="3" t="s">
        <v>2310</v>
      </c>
      <c r="AP26" s="3" t="s">
        <v>2310</v>
      </c>
      <c r="AQ26" s="3" t="s">
        <v>2309</v>
      </c>
    </row>
    <row r="27" spans="1:43" ht="15" thickBot="1" x14ac:dyDescent="0.25">
      <c r="A27" s="6" t="s">
        <v>167</v>
      </c>
      <c r="B27" s="7">
        <v>101465</v>
      </c>
      <c r="C27" s="7" t="s">
        <v>2766</v>
      </c>
      <c r="D27" s="7" t="s">
        <v>168</v>
      </c>
      <c r="E27" s="7"/>
      <c r="F27" s="7"/>
      <c r="G27" s="7"/>
      <c r="H27" s="9">
        <v>52014516</v>
      </c>
      <c r="I27" s="9">
        <v>4718708</v>
      </c>
      <c r="J27" s="9"/>
      <c r="K27" s="9"/>
      <c r="L27" s="7" t="s">
        <v>1750</v>
      </c>
      <c r="M27" s="7" t="s">
        <v>1751</v>
      </c>
      <c r="N27" s="7" t="s">
        <v>1752</v>
      </c>
      <c r="O27" s="7"/>
      <c r="P27" s="7"/>
      <c r="Q27" s="7" t="s">
        <v>169</v>
      </c>
      <c r="R27" s="7" t="s">
        <v>170</v>
      </c>
      <c r="S27" s="7" t="s">
        <v>171</v>
      </c>
      <c r="T27" s="7" t="s">
        <v>172</v>
      </c>
      <c r="U27" s="7" t="s">
        <v>173</v>
      </c>
      <c r="V27" s="8">
        <v>45868.462569444448</v>
      </c>
      <c r="W27" s="7"/>
      <c r="X27" s="7" t="s">
        <v>2379</v>
      </c>
      <c r="Y27" s="7" t="s">
        <v>2380</v>
      </c>
      <c r="Z27" s="7">
        <v>1</v>
      </c>
      <c r="AA27" s="7" t="s">
        <v>2302</v>
      </c>
      <c r="AB27" s="7" t="s">
        <v>2303</v>
      </c>
      <c r="AC27" s="7" t="s">
        <v>2321</v>
      </c>
      <c r="AD27" s="7"/>
      <c r="AE27" s="7"/>
      <c r="AF27" s="7" t="s">
        <v>2305</v>
      </c>
      <c r="AG27" s="7" t="s">
        <v>2306</v>
      </c>
      <c r="AH27" s="7" t="s">
        <v>2378</v>
      </c>
      <c r="AI27" s="7"/>
      <c r="AJ27" s="7" t="s">
        <v>2336</v>
      </c>
      <c r="AK27" s="7" t="s">
        <v>2303</v>
      </c>
      <c r="AL27" s="7" t="s">
        <v>2303</v>
      </c>
      <c r="AM27" s="7" t="s">
        <v>2303</v>
      </c>
      <c r="AN27" s="7" t="s">
        <v>2309</v>
      </c>
      <c r="AO27" s="7" t="s">
        <v>2310</v>
      </c>
      <c r="AP27" s="7" t="s">
        <v>2310</v>
      </c>
      <c r="AQ27" s="7" t="s">
        <v>2309</v>
      </c>
    </row>
    <row r="28" spans="1:43" ht="15" thickBot="1" x14ac:dyDescent="0.25">
      <c r="A28" s="2" t="s">
        <v>174</v>
      </c>
      <c r="B28" s="3">
        <v>101465</v>
      </c>
      <c r="C28" s="3" t="s">
        <v>2766</v>
      </c>
      <c r="D28" s="3" t="s">
        <v>175</v>
      </c>
      <c r="E28" s="3"/>
      <c r="F28" s="3"/>
      <c r="G28" s="3"/>
      <c r="H28" s="5">
        <v>52014215</v>
      </c>
      <c r="I28" s="5">
        <v>4719307</v>
      </c>
      <c r="J28" s="5"/>
      <c r="K28" s="5"/>
      <c r="L28" s="3" t="s">
        <v>1753</v>
      </c>
      <c r="M28" s="3" t="s">
        <v>1754</v>
      </c>
      <c r="N28" s="3" t="s">
        <v>1755</v>
      </c>
      <c r="O28" s="3"/>
      <c r="P28" s="3"/>
      <c r="Q28" s="3" t="s">
        <v>176</v>
      </c>
      <c r="R28" s="3" t="s">
        <v>177</v>
      </c>
      <c r="S28" s="3" t="s">
        <v>178</v>
      </c>
      <c r="T28" s="3" t="s">
        <v>36</v>
      </c>
      <c r="U28" s="3" t="s">
        <v>111</v>
      </c>
      <c r="V28" s="4">
        <v>45868.463854166665</v>
      </c>
      <c r="W28" s="3"/>
      <c r="X28" s="3" t="s">
        <v>2381</v>
      </c>
      <c r="Y28" s="3" t="s">
        <v>2382</v>
      </c>
      <c r="Z28" s="3">
        <v>1</v>
      </c>
      <c r="AA28" s="3" t="s">
        <v>2302</v>
      </c>
      <c r="AB28" s="3" t="s">
        <v>2303</v>
      </c>
      <c r="AC28" s="3" t="s">
        <v>2321</v>
      </c>
      <c r="AD28" s="3"/>
      <c r="AE28" s="3"/>
      <c r="AF28" s="3" t="s">
        <v>2305</v>
      </c>
      <c r="AG28" s="3" t="s">
        <v>2306</v>
      </c>
      <c r="AH28" s="3" t="s">
        <v>2378</v>
      </c>
      <c r="AI28" s="3"/>
      <c r="AJ28" s="3" t="s">
        <v>2336</v>
      </c>
      <c r="AK28" s="3" t="s">
        <v>2303</v>
      </c>
      <c r="AL28" s="3" t="s">
        <v>2303</v>
      </c>
      <c r="AM28" s="3" t="s">
        <v>2303</v>
      </c>
      <c r="AN28" s="3" t="s">
        <v>2309</v>
      </c>
      <c r="AO28" s="3" t="s">
        <v>2310</v>
      </c>
      <c r="AP28" s="3" t="s">
        <v>2310</v>
      </c>
      <c r="AQ28" s="3" t="s">
        <v>2309</v>
      </c>
    </row>
    <row r="29" spans="1:43" ht="15" thickBot="1" x14ac:dyDescent="0.25">
      <c r="A29" s="6" t="s">
        <v>179</v>
      </c>
      <c r="B29" s="7">
        <v>101465</v>
      </c>
      <c r="C29" s="7" t="s">
        <v>2766</v>
      </c>
      <c r="D29" s="7" t="s">
        <v>180</v>
      </c>
      <c r="E29" s="7"/>
      <c r="F29" s="7"/>
      <c r="G29" s="7"/>
      <c r="H29" s="9">
        <v>52015439</v>
      </c>
      <c r="I29" s="9">
        <v>4720063</v>
      </c>
      <c r="J29" s="9"/>
      <c r="K29" s="9"/>
      <c r="L29" s="7" t="s">
        <v>1756</v>
      </c>
      <c r="M29" s="7" t="s">
        <v>1757</v>
      </c>
      <c r="N29" s="7" t="s">
        <v>1758</v>
      </c>
      <c r="O29" s="7"/>
      <c r="P29" s="7"/>
      <c r="Q29" s="7" t="s">
        <v>181</v>
      </c>
      <c r="R29" s="7" t="s">
        <v>182</v>
      </c>
      <c r="S29" s="7" t="s">
        <v>183</v>
      </c>
      <c r="T29" s="7" t="s">
        <v>150</v>
      </c>
      <c r="U29" s="7" t="s">
        <v>184</v>
      </c>
      <c r="V29" s="8">
        <v>45868.45585648148</v>
      </c>
      <c r="W29" s="7"/>
      <c r="X29" s="7" t="s">
        <v>2383</v>
      </c>
      <c r="Y29" s="7" t="s">
        <v>2384</v>
      </c>
      <c r="Z29" s="7">
        <v>1</v>
      </c>
      <c r="AA29" s="7" t="s">
        <v>2302</v>
      </c>
      <c r="AB29" s="7" t="s">
        <v>2303</v>
      </c>
      <c r="AC29" s="7" t="s">
        <v>2321</v>
      </c>
      <c r="AD29" s="7"/>
      <c r="AE29" s="7"/>
      <c r="AF29" s="7" t="s">
        <v>2305</v>
      </c>
      <c r="AG29" s="7" t="s">
        <v>2306</v>
      </c>
      <c r="AH29" s="7" t="s">
        <v>2378</v>
      </c>
      <c r="AI29" s="7"/>
      <c r="AJ29" s="7" t="s">
        <v>2336</v>
      </c>
      <c r="AK29" s="7" t="s">
        <v>2303</v>
      </c>
      <c r="AL29" s="7" t="s">
        <v>2303</v>
      </c>
      <c r="AM29" s="7" t="s">
        <v>2303</v>
      </c>
      <c r="AN29" s="7" t="s">
        <v>2309</v>
      </c>
      <c r="AO29" s="7" t="s">
        <v>2310</v>
      </c>
      <c r="AP29" s="7" t="s">
        <v>2310</v>
      </c>
      <c r="AQ29" s="7" t="s">
        <v>2309</v>
      </c>
    </row>
    <row r="30" spans="1:43" ht="15" thickBot="1" x14ac:dyDescent="0.25">
      <c r="A30" s="2" t="s">
        <v>185</v>
      </c>
      <c r="B30" s="3">
        <v>101465</v>
      </c>
      <c r="C30" s="3" t="s">
        <v>2766</v>
      </c>
      <c r="D30" s="3" t="s">
        <v>2790</v>
      </c>
      <c r="E30" s="3" t="s">
        <v>3110</v>
      </c>
      <c r="F30" s="3"/>
      <c r="G30" s="3"/>
      <c r="H30" s="5">
        <v>52015548</v>
      </c>
      <c r="I30" s="5">
        <v>4717992</v>
      </c>
      <c r="J30" s="5"/>
      <c r="K30" s="5"/>
      <c r="L30" s="3" t="s">
        <v>43</v>
      </c>
      <c r="M30" s="3" t="s">
        <v>282</v>
      </c>
      <c r="N30" s="3" t="s">
        <v>1759</v>
      </c>
      <c r="O30" s="3"/>
      <c r="P30" s="3"/>
      <c r="Q30" s="3"/>
      <c r="R30" s="3"/>
      <c r="S30" s="3"/>
      <c r="T30" s="3"/>
      <c r="U30" s="3"/>
      <c r="V30" s="4">
        <v>45894.606145833335</v>
      </c>
      <c r="W30" s="4">
        <v>45553.441087962965</v>
      </c>
      <c r="X30" s="3" t="s">
        <v>2385</v>
      </c>
      <c r="Y30" s="3"/>
      <c r="Z30" s="3">
        <v>1</v>
      </c>
      <c r="AA30" s="3" t="s">
        <v>2332</v>
      </c>
      <c r="AB30" s="3" t="s">
        <v>2363</v>
      </c>
      <c r="AC30" s="3" t="s">
        <v>2321</v>
      </c>
      <c r="AD30" s="3" t="s">
        <v>2335</v>
      </c>
      <c r="AE30" s="3" t="s">
        <v>2364</v>
      </c>
      <c r="AF30" s="3" t="s">
        <v>2305</v>
      </c>
      <c r="AG30" s="3" t="s">
        <v>2306</v>
      </c>
      <c r="AH30" s="3" t="s">
        <v>2307</v>
      </c>
      <c r="AI30" s="3" t="s">
        <v>2335</v>
      </c>
      <c r="AJ30" s="3" t="s">
        <v>2336</v>
      </c>
      <c r="AK30" s="3" t="s">
        <v>2339</v>
      </c>
      <c r="AL30" s="3" t="s">
        <v>2366</v>
      </c>
      <c r="AM30" s="3" t="s">
        <v>2339</v>
      </c>
      <c r="AN30" s="3" t="s">
        <v>2386</v>
      </c>
      <c r="AO30" s="3" t="s">
        <v>2310</v>
      </c>
      <c r="AP30" s="3" t="s">
        <v>2310</v>
      </c>
      <c r="AQ30" s="3" t="s">
        <v>2386</v>
      </c>
    </row>
    <row r="31" spans="1:43" ht="15" thickBot="1" x14ac:dyDescent="0.25">
      <c r="A31" s="6" t="s">
        <v>186</v>
      </c>
      <c r="B31" s="7">
        <v>101465</v>
      </c>
      <c r="C31" s="7" t="s">
        <v>2766</v>
      </c>
      <c r="D31" s="7" t="s">
        <v>187</v>
      </c>
      <c r="E31" s="7"/>
      <c r="F31" s="7"/>
      <c r="G31" s="7"/>
      <c r="H31" s="9">
        <v>52015805</v>
      </c>
      <c r="I31" s="9">
        <v>4715158</v>
      </c>
      <c r="J31" s="9"/>
      <c r="K31" s="9"/>
      <c r="L31" s="7" t="s">
        <v>1741</v>
      </c>
      <c r="M31" s="7" t="s">
        <v>1724</v>
      </c>
      <c r="N31" s="7" t="s">
        <v>1760</v>
      </c>
      <c r="O31" s="7"/>
      <c r="P31" s="7"/>
      <c r="Q31" s="7" t="s">
        <v>188</v>
      </c>
      <c r="R31" s="7" t="s">
        <v>82</v>
      </c>
      <c r="S31" s="7" t="s">
        <v>189</v>
      </c>
      <c r="T31" s="7" t="s">
        <v>161</v>
      </c>
      <c r="U31" s="7" t="s">
        <v>184</v>
      </c>
      <c r="V31" s="8">
        <v>45868.433622685188</v>
      </c>
      <c r="W31" s="7"/>
      <c r="X31" s="7" t="s">
        <v>2387</v>
      </c>
      <c r="Y31" s="7" t="s">
        <v>2388</v>
      </c>
      <c r="Z31" s="7">
        <v>1</v>
      </c>
      <c r="AA31" s="7" t="s">
        <v>2302</v>
      </c>
      <c r="AB31" s="7" t="s">
        <v>2303</v>
      </c>
      <c r="AC31" s="7" t="s">
        <v>2321</v>
      </c>
      <c r="AD31" s="7"/>
      <c r="AE31" s="7"/>
      <c r="AF31" s="7" t="s">
        <v>2305</v>
      </c>
      <c r="AG31" s="7" t="s">
        <v>2306</v>
      </c>
      <c r="AH31" s="7" t="s">
        <v>2369</v>
      </c>
      <c r="AI31" s="7"/>
      <c r="AJ31" s="7" t="s">
        <v>2336</v>
      </c>
      <c r="AK31" s="7" t="s">
        <v>2303</v>
      </c>
      <c r="AL31" s="7" t="s">
        <v>2303</v>
      </c>
      <c r="AM31" s="7" t="s">
        <v>2303</v>
      </c>
      <c r="AN31" s="7" t="s">
        <v>2309</v>
      </c>
      <c r="AO31" s="7" t="s">
        <v>2310</v>
      </c>
      <c r="AP31" s="7" t="s">
        <v>2310</v>
      </c>
      <c r="AQ31" s="7" t="s">
        <v>2309</v>
      </c>
    </row>
    <row r="32" spans="1:43" ht="15" thickBot="1" x14ac:dyDescent="0.25">
      <c r="A32" s="2" t="s">
        <v>190</v>
      </c>
      <c r="B32" s="3">
        <v>101465</v>
      </c>
      <c r="C32" s="3" t="s">
        <v>2766</v>
      </c>
      <c r="D32" s="3" t="s">
        <v>191</v>
      </c>
      <c r="E32" s="3" t="s">
        <v>3112</v>
      </c>
      <c r="F32" s="3"/>
      <c r="G32" s="3"/>
      <c r="H32" s="5">
        <v>52016241</v>
      </c>
      <c r="I32" s="5">
        <v>4719783</v>
      </c>
      <c r="J32" s="5"/>
      <c r="K32" s="5"/>
      <c r="L32" s="3" t="s">
        <v>1761</v>
      </c>
      <c r="M32" s="3" t="s">
        <v>1231</v>
      </c>
      <c r="N32" s="3" t="s">
        <v>1745</v>
      </c>
      <c r="O32" s="3"/>
      <c r="P32" s="3"/>
      <c r="Q32" s="3" t="s">
        <v>46</v>
      </c>
      <c r="R32" s="3" t="s">
        <v>192</v>
      </c>
      <c r="S32" s="3" t="s">
        <v>193</v>
      </c>
      <c r="T32" s="3" t="s">
        <v>194</v>
      </c>
      <c r="U32" s="3" t="s">
        <v>195</v>
      </c>
      <c r="V32" s="4">
        <v>45888.676932870374</v>
      </c>
      <c r="W32" s="3"/>
      <c r="X32" s="3" t="s">
        <v>2389</v>
      </c>
      <c r="Y32" s="3" t="s">
        <v>2390</v>
      </c>
      <c r="Z32" s="3">
        <v>1</v>
      </c>
      <c r="AA32" s="3" t="s">
        <v>2302</v>
      </c>
      <c r="AB32" s="3" t="s">
        <v>2303</v>
      </c>
      <c r="AC32" s="3" t="s">
        <v>2372</v>
      </c>
      <c r="AD32" s="3"/>
      <c r="AE32" s="3"/>
      <c r="AF32" s="3" t="s">
        <v>2305</v>
      </c>
      <c r="AG32" s="3" t="s">
        <v>2306</v>
      </c>
      <c r="AH32" s="3" t="s">
        <v>2373</v>
      </c>
      <c r="AI32" s="3"/>
      <c r="AJ32" s="3" t="s">
        <v>2336</v>
      </c>
      <c r="AK32" s="3" t="s">
        <v>2303</v>
      </c>
      <c r="AL32" s="3" t="s">
        <v>2303</v>
      </c>
      <c r="AM32" s="3" t="s">
        <v>2303</v>
      </c>
      <c r="AN32" s="3" t="s">
        <v>2309</v>
      </c>
      <c r="AO32" s="3" t="s">
        <v>2310</v>
      </c>
      <c r="AP32" s="3" t="s">
        <v>2310</v>
      </c>
      <c r="AQ32" s="3" t="s">
        <v>2309</v>
      </c>
    </row>
    <row r="33" spans="1:43" ht="15" thickBot="1" x14ac:dyDescent="0.25">
      <c r="A33" s="6" t="s">
        <v>196</v>
      </c>
      <c r="B33" s="7">
        <v>101465</v>
      </c>
      <c r="C33" s="7" t="s">
        <v>2766</v>
      </c>
      <c r="D33" s="7" t="s">
        <v>197</v>
      </c>
      <c r="E33" s="7"/>
      <c r="F33" s="7"/>
      <c r="G33" s="7"/>
      <c r="H33" s="9">
        <v>52015646</v>
      </c>
      <c r="I33" s="9">
        <v>4715857</v>
      </c>
      <c r="J33" s="9"/>
      <c r="K33" s="9"/>
      <c r="L33" s="7" t="s">
        <v>298</v>
      </c>
      <c r="M33" s="7" t="s">
        <v>1188</v>
      </c>
      <c r="N33" s="7" t="s">
        <v>1762</v>
      </c>
      <c r="O33" s="7"/>
      <c r="P33" s="7"/>
      <c r="Q33" s="7" t="s">
        <v>12</v>
      </c>
      <c r="R33" s="7" t="s">
        <v>198</v>
      </c>
      <c r="S33" s="7" t="s">
        <v>199</v>
      </c>
      <c r="T33" s="7" t="s">
        <v>200</v>
      </c>
      <c r="U33" s="7" t="s">
        <v>201</v>
      </c>
      <c r="V33" s="8">
        <v>45868.469178240739</v>
      </c>
      <c r="W33" s="7"/>
      <c r="X33" s="7" t="s">
        <v>2391</v>
      </c>
      <c r="Y33" s="7" t="s">
        <v>2392</v>
      </c>
      <c r="Z33" s="7">
        <v>1</v>
      </c>
      <c r="AA33" s="7" t="s">
        <v>2302</v>
      </c>
      <c r="AB33" s="7" t="s">
        <v>2303</v>
      </c>
      <c r="AC33" s="7" t="s">
        <v>2321</v>
      </c>
      <c r="AD33" s="7"/>
      <c r="AE33" s="7"/>
      <c r="AF33" s="7" t="s">
        <v>2305</v>
      </c>
      <c r="AG33" s="7" t="s">
        <v>2306</v>
      </c>
      <c r="AH33" s="7" t="s">
        <v>2369</v>
      </c>
      <c r="AI33" s="7"/>
      <c r="AJ33" s="7" t="s">
        <v>2336</v>
      </c>
      <c r="AK33" s="7" t="s">
        <v>2303</v>
      </c>
      <c r="AL33" s="7" t="s">
        <v>2303</v>
      </c>
      <c r="AM33" s="7" t="s">
        <v>2303</v>
      </c>
      <c r="AN33" s="7" t="s">
        <v>2309</v>
      </c>
      <c r="AO33" s="7" t="s">
        <v>2310</v>
      </c>
      <c r="AP33" s="7" t="s">
        <v>2310</v>
      </c>
      <c r="AQ33" s="7" t="s">
        <v>2309</v>
      </c>
    </row>
    <row r="34" spans="1:43" ht="15" thickBot="1" x14ac:dyDescent="0.25">
      <c r="A34" s="2" t="s">
        <v>202</v>
      </c>
      <c r="B34" s="3">
        <v>101465</v>
      </c>
      <c r="C34" s="3" t="s">
        <v>2766</v>
      </c>
      <c r="D34" s="3" t="s">
        <v>203</v>
      </c>
      <c r="E34" s="3"/>
      <c r="F34" s="3"/>
      <c r="G34" s="3"/>
      <c r="H34" s="5">
        <v>52015195</v>
      </c>
      <c r="I34" s="5">
        <v>4716029</v>
      </c>
      <c r="J34" s="5"/>
      <c r="K34" s="5"/>
      <c r="L34" s="3" t="s">
        <v>1763</v>
      </c>
      <c r="M34" s="3" t="s">
        <v>1707</v>
      </c>
      <c r="N34" s="3" t="s">
        <v>1729</v>
      </c>
      <c r="O34" s="3"/>
      <c r="P34" s="3"/>
      <c r="Q34" s="3" t="s">
        <v>204</v>
      </c>
      <c r="R34" s="3" t="s">
        <v>205</v>
      </c>
      <c r="S34" s="3" t="s">
        <v>115</v>
      </c>
      <c r="T34" s="3" t="s">
        <v>206</v>
      </c>
      <c r="U34" s="3" t="s">
        <v>111</v>
      </c>
      <c r="V34" s="4">
        <v>45868.443009259259</v>
      </c>
      <c r="W34" s="3"/>
      <c r="X34" s="3" t="s">
        <v>2393</v>
      </c>
      <c r="Y34" s="3" t="s">
        <v>2394</v>
      </c>
      <c r="Z34" s="3">
        <v>1</v>
      </c>
      <c r="AA34" s="3" t="s">
        <v>2302</v>
      </c>
      <c r="AB34" s="3" t="s">
        <v>2303</v>
      </c>
      <c r="AC34" s="3" t="s">
        <v>2321</v>
      </c>
      <c r="AD34" s="3"/>
      <c r="AE34" s="3"/>
      <c r="AF34" s="3" t="s">
        <v>2305</v>
      </c>
      <c r="AG34" s="3" t="s">
        <v>2306</v>
      </c>
      <c r="AH34" s="3" t="s">
        <v>2369</v>
      </c>
      <c r="AI34" s="3"/>
      <c r="AJ34" s="3" t="s">
        <v>2336</v>
      </c>
      <c r="AK34" s="3" t="s">
        <v>2303</v>
      </c>
      <c r="AL34" s="3" t="s">
        <v>2303</v>
      </c>
      <c r="AM34" s="3" t="s">
        <v>2303</v>
      </c>
      <c r="AN34" s="3" t="s">
        <v>2309</v>
      </c>
      <c r="AO34" s="3" t="s">
        <v>2310</v>
      </c>
      <c r="AP34" s="3" t="s">
        <v>2310</v>
      </c>
      <c r="AQ34" s="3" t="s">
        <v>2309</v>
      </c>
    </row>
    <row r="35" spans="1:43" ht="15" thickBot="1" x14ac:dyDescent="0.25">
      <c r="A35" s="6" t="s">
        <v>207</v>
      </c>
      <c r="B35" s="7">
        <v>101465</v>
      </c>
      <c r="C35" s="7" t="s">
        <v>2766</v>
      </c>
      <c r="D35" s="7" t="s">
        <v>208</v>
      </c>
      <c r="E35" s="7"/>
      <c r="F35" s="7"/>
      <c r="G35" s="7"/>
      <c r="H35" s="9">
        <v>52015203</v>
      </c>
      <c r="I35" s="9">
        <v>4716799</v>
      </c>
      <c r="J35" s="9"/>
      <c r="K35" s="9"/>
      <c r="L35" s="7" t="s">
        <v>1188</v>
      </c>
      <c r="M35" s="7" t="s">
        <v>1723</v>
      </c>
      <c r="N35" s="7" t="s">
        <v>1764</v>
      </c>
      <c r="O35" s="7"/>
      <c r="P35" s="7"/>
      <c r="Q35" s="7" t="s">
        <v>209</v>
      </c>
      <c r="R35" s="7" t="s">
        <v>210</v>
      </c>
      <c r="S35" s="7" t="s">
        <v>211</v>
      </c>
      <c r="T35" s="7" t="s">
        <v>150</v>
      </c>
      <c r="U35" s="7" t="s">
        <v>212</v>
      </c>
      <c r="V35" s="8">
        <v>45868.444085648145</v>
      </c>
      <c r="W35" s="7"/>
      <c r="X35" s="7" t="s">
        <v>2395</v>
      </c>
      <c r="Y35" s="7" t="s">
        <v>2396</v>
      </c>
      <c r="Z35" s="7">
        <v>1</v>
      </c>
      <c r="AA35" s="7" t="s">
        <v>2302</v>
      </c>
      <c r="AB35" s="7" t="s">
        <v>2303</v>
      </c>
      <c r="AC35" s="7" t="s">
        <v>2321</v>
      </c>
      <c r="AD35" s="7"/>
      <c r="AE35" s="7"/>
      <c r="AF35" s="7" t="s">
        <v>2305</v>
      </c>
      <c r="AG35" s="7" t="s">
        <v>2306</v>
      </c>
      <c r="AH35" s="7" t="s">
        <v>2369</v>
      </c>
      <c r="AI35" s="7"/>
      <c r="AJ35" s="7" t="s">
        <v>2336</v>
      </c>
      <c r="AK35" s="7" t="s">
        <v>2303</v>
      </c>
      <c r="AL35" s="7" t="s">
        <v>2303</v>
      </c>
      <c r="AM35" s="7" t="s">
        <v>2303</v>
      </c>
      <c r="AN35" s="7" t="s">
        <v>2309</v>
      </c>
      <c r="AO35" s="7" t="s">
        <v>2310</v>
      </c>
      <c r="AP35" s="7" t="s">
        <v>2310</v>
      </c>
      <c r="AQ35" s="7" t="s">
        <v>2309</v>
      </c>
    </row>
    <row r="36" spans="1:43" ht="15" thickBot="1" x14ac:dyDescent="0.25">
      <c r="A36" s="2" t="s">
        <v>213</v>
      </c>
      <c r="B36" s="3">
        <v>101465</v>
      </c>
      <c r="C36" s="3" t="s">
        <v>2766</v>
      </c>
      <c r="D36" s="3" t="s">
        <v>214</v>
      </c>
      <c r="E36" s="3"/>
      <c r="F36" s="3"/>
      <c r="G36" s="3"/>
      <c r="H36" s="5">
        <v>52015384</v>
      </c>
      <c r="I36" s="5">
        <v>471722</v>
      </c>
      <c r="J36" s="5"/>
      <c r="K36" s="5"/>
      <c r="L36" s="3" t="s">
        <v>1726</v>
      </c>
      <c r="M36" s="3" t="s">
        <v>1765</v>
      </c>
      <c r="N36" s="3" t="s">
        <v>1766</v>
      </c>
      <c r="O36" s="3"/>
      <c r="P36" s="3"/>
      <c r="Q36" s="3" t="s">
        <v>120</v>
      </c>
      <c r="R36" s="3" t="s">
        <v>68</v>
      </c>
      <c r="S36" s="3" t="s">
        <v>215</v>
      </c>
      <c r="T36" s="3" t="s">
        <v>216</v>
      </c>
      <c r="U36" s="3" t="s">
        <v>217</v>
      </c>
      <c r="V36" s="4">
        <v>45868.445023148146</v>
      </c>
      <c r="W36" s="3"/>
      <c r="X36" s="3" t="s">
        <v>2397</v>
      </c>
      <c r="Y36" s="3" t="s">
        <v>2398</v>
      </c>
      <c r="Z36" s="3">
        <v>1</v>
      </c>
      <c r="AA36" s="3" t="s">
        <v>2302</v>
      </c>
      <c r="AB36" s="3" t="s">
        <v>2303</v>
      </c>
      <c r="AC36" s="3" t="s">
        <v>2321</v>
      </c>
      <c r="AD36" s="3"/>
      <c r="AE36" s="3"/>
      <c r="AF36" s="3" t="s">
        <v>2305</v>
      </c>
      <c r="AG36" s="3" t="s">
        <v>2306</v>
      </c>
      <c r="AH36" s="3" t="s">
        <v>2369</v>
      </c>
      <c r="AI36" s="3"/>
      <c r="AJ36" s="3" t="s">
        <v>2336</v>
      </c>
      <c r="AK36" s="3" t="s">
        <v>2303</v>
      </c>
      <c r="AL36" s="3" t="s">
        <v>2303</v>
      </c>
      <c r="AM36" s="3" t="s">
        <v>2303</v>
      </c>
      <c r="AN36" s="3" t="s">
        <v>2309</v>
      </c>
      <c r="AO36" s="3" t="s">
        <v>2310</v>
      </c>
      <c r="AP36" s="3" t="s">
        <v>2310</v>
      </c>
      <c r="AQ36" s="3" t="s">
        <v>2309</v>
      </c>
    </row>
    <row r="37" spans="1:43" ht="15" thickBot="1" x14ac:dyDescent="0.25">
      <c r="A37" s="6" t="s">
        <v>218</v>
      </c>
      <c r="B37" s="7">
        <v>101465</v>
      </c>
      <c r="C37" s="7" t="s">
        <v>2766</v>
      </c>
      <c r="D37" s="7" t="s">
        <v>219</v>
      </c>
      <c r="E37" s="7"/>
      <c r="F37" s="7"/>
      <c r="G37" s="7"/>
      <c r="H37" s="9">
        <v>52016346</v>
      </c>
      <c r="I37" s="9">
        <v>4717158</v>
      </c>
      <c r="J37" s="9"/>
      <c r="K37" s="9"/>
      <c r="L37" s="7" t="s">
        <v>111</v>
      </c>
      <c r="M37" s="7" t="s">
        <v>320</v>
      </c>
      <c r="N37" s="7" t="s">
        <v>1749</v>
      </c>
      <c r="O37" s="7"/>
      <c r="P37" s="7"/>
      <c r="Q37" s="7" t="s">
        <v>119</v>
      </c>
      <c r="R37" s="7" t="s">
        <v>67</v>
      </c>
      <c r="S37" s="7" t="s">
        <v>220</v>
      </c>
      <c r="T37" s="7" t="s">
        <v>221</v>
      </c>
      <c r="U37" s="7" t="s">
        <v>50</v>
      </c>
      <c r="V37" s="8">
        <v>45868.452326388891</v>
      </c>
      <c r="W37" s="7"/>
      <c r="X37" s="7" t="s">
        <v>2399</v>
      </c>
      <c r="Y37" s="7" t="s">
        <v>2400</v>
      </c>
      <c r="Z37" s="7">
        <v>1</v>
      </c>
      <c r="AA37" s="7" t="s">
        <v>2302</v>
      </c>
      <c r="AB37" s="7" t="s">
        <v>2303</v>
      </c>
      <c r="AC37" s="7" t="s">
        <v>2321</v>
      </c>
      <c r="AD37" s="7"/>
      <c r="AE37" s="7"/>
      <c r="AF37" s="7" t="s">
        <v>2305</v>
      </c>
      <c r="AG37" s="7" t="s">
        <v>2306</v>
      </c>
      <c r="AH37" s="7" t="s">
        <v>2378</v>
      </c>
      <c r="AI37" s="7"/>
      <c r="AJ37" s="7" t="s">
        <v>2336</v>
      </c>
      <c r="AK37" s="7" t="s">
        <v>2303</v>
      </c>
      <c r="AL37" s="7" t="s">
        <v>2303</v>
      </c>
      <c r="AM37" s="7" t="s">
        <v>2303</v>
      </c>
      <c r="AN37" s="7" t="s">
        <v>2309</v>
      </c>
      <c r="AO37" s="7" t="s">
        <v>2310</v>
      </c>
      <c r="AP37" s="7" t="s">
        <v>2310</v>
      </c>
      <c r="AQ37" s="7" t="s">
        <v>2309</v>
      </c>
    </row>
    <row r="38" spans="1:43" ht="15" thickBot="1" x14ac:dyDescent="0.25">
      <c r="A38" s="2" t="s">
        <v>222</v>
      </c>
      <c r="B38" s="3">
        <v>101465</v>
      </c>
      <c r="C38" s="3" t="s">
        <v>2766</v>
      </c>
      <c r="D38" s="3" t="s">
        <v>223</v>
      </c>
      <c r="E38" s="3"/>
      <c r="F38" s="3"/>
      <c r="G38" s="3"/>
      <c r="H38" s="5">
        <v>52015016</v>
      </c>
      <c r="I38" s="5">
        <v>4716355</v>
      </c>
      <c r="J38" s="5"/>
      <c r="K38" s="5"/>
      <c r="L38" s="3" t="s">
        <v>1713</v>
      </c>
      <c r="M38" s="3" t="s">
        <v>1765</v>
      </c>
      <c r="N38" s="3" t="s">
        <v>1767</v>
      </c>
      <c r="O38" s="3"/>
      <c r="P38" s="3"/>
      <c r="Q38" s="3" t="s">
        <v>53</v>
      </c>
      <c r="R38" s="3" t="s">
        <v>224</v>
      </c>
      <c r="S38" s="3" t="s">
        <v>225</v>
      </c>
      <c r="T38" s="3" t="s">
        <v>226</v>
      </c>
      <c r="U38" s="3" t="s">
        <v>227</v>
      </c>
      <c r="V38" s="4">
        <v>45868.446562500001</v>
      </c>
      <c r="W38" s="3"/>
      <c r="X38" s="3" t="s">
        <v>2401</v>
      </c>
      <c r="Y38" s="3" t="s">
        <v>2402</v>
      </c>
      <c r="Z38" s="3">
        <v>1</v>
      </c>
      <c r="AA38" s="3" t="s">
        <v>2302</v>
      </c>
      <c r="AB38" s="3" t="s">
        <v>2303</v>
      </c>
      <c r="AC38" s="3" t="s">
        <v>2321</v>
      </c>
      <c r="AD38" s="3"/>
      <c r="AE38" s="3"/>
      <c r="AF38" s="3" t="s">
        <v>2305</v>
      </c>
      <c r="AG38" s="3" t="s">
        <v>2306</v>
      </c>
      <c r="AH38" s="3" t="s">
        <v>2369</v>
      </c>
      <c r="AI38" s="3"/>
      <c r="AJ38" s="3" t="s">
        <v>2336</v>
      </c>
      <c r="AK38" s="3" t="s">
        <v>2303</v>
      </c>
      <c r="AL38" s="3" t="s">
        <v>2303</v>
      </c>
      <c r="AM38" s="3" t="s">
        <v>2303</v>
      </c>
      <c r="AN38" s="3" t="s">
        <v>2309</v>
      </c>
      <c r="AO38" s="3" t="s">
        <v>2310</v>
      </c>
      <c r="AP38" s="3" t="s">
        <v>2310</v>
      </c>
      <c r="AQ38" s="3" t="s">
        <v>2309</v>
      </c>
    </row>
    <row r="39" spans="1:43" ht="15" thickBot="1" x14ac:dyDescent="0.25">
      <c r="A39" s="6" t="s">
        <v>228</v>
      </c>
      <c r="B39" s="7">
        <v>101465</v>
      </c>
      <c r="C39" s="7" t="s">
        <v>2766</v>
      </c>
      <c r="D39" s="7" t="s">
        <v>229</v>
      </c>
      <c r="E39" s="7"/>
      <c r="F39" s="7"/>
      <c r="G39" s="7"/>
      <c r="H39" s="9">
        <v>52014079</v>
      </c>
      <c r="I39" s="9">
        <v>4716628</v>
      </c>
      <c r="J39" s="9"/>
      <c r="K39" s="9"/>
      <c r="L39" s="7" t="s">
        <v>591</v>
      </c>
      <c r="M39" s="7" t="s">
        <v>969</v>
      </c>
      <c r="N39" s="7" t="s">
        <v>1768</v>
      </c>
      <c r="O39" s="7"/>
      <c r="P39" s="7"/>
      <c r="Q39" s="7" t="s">
        <v>230</v>
      </c>
      <c r="R39" s="7" t="s">
        <v>12</v>
      </c>
      <c r="S39" s="7" t="s">
        <v>231</v>
      </c>
      <c r="T39" s="7" t="s">
        <v>63</v>
      </c>
      <c r="U39" s="7" t="s">
        <v>232</v>
      </c>
      <c r="V39" s="8">
        <v>45868.440659722219</v>
      </c>
      <c r="W39" s="7"/>
      <c r="X39" s="7" t="s">
        <v>2403</v>
      </c>
      <c r="Y39" s="7" t="s">
        <v>2404</v>
      </c>
      <c r="Z39" s="7">
        <v>1</v>
      </c>
      <c r="AA39" s="7" t="s">
        <v>2302</v>
      </c>
      <c r="AB39" s="7" t="s">
        <v>2303</v>
      </c>
      <c r="AC39" s="7" t="s">
        <v>2321</v>
      </c>
      <c r="AD39" s="7"/>
      <c r="AE39" s="7"/>
      <c r="AF39" s="7" t="s">
        <v>2305</v>
      </c>
      <c r="AG39" s="7" t="s">
        <v>2306</v>
      </c>
      <c r="AH39" s="7" t="s">
        <v>2369</v>
      </c>
      <c r="AI39" s="7"/>
      <c r="AJ39" s="7" t="s">
        <v>2336</v>
      </c>
      <c r="AK39" s="7" t="s">
        <v>2303</v>
      </c>
      <c r="AL39" s="7" t="s">
        <v>2303</v>
      </c>
      <c r="AM39" s="7" t="s">
        <v>2303</v>
      </c>
      <c r="AN39" s="7" t="s">
        <v>2309</v>
      </c>
      <c r="AO39" s="7" t="s">
        <v>2310</v>
      </c>
      <c r="AP39" s="7" t="s">
        <v>2310</v>
      </c>
      <c r="AQ39" s="7" t="s">
        <v>2309</v>
      </c>
    </row>
    <row r="40" spans="1:43" ht="15" thickBot="1" x14ac:dyDescent="0.25">
      <c r="A40" s="2" t="s">
        <v>233</v>
      </c>
      <c r="B40" s="3">
        <v>101565</v>
      </c>
      <c r="C40" s="3" t="s">
        <v>2767</v>
      </c>
      <c r="D40" s="3" t="s">
        <v>234</v>
      </c>
      <c r="E40" s="3"/>
      <c r="F40" s="3"/>
      <c r="G40" s="3"/>
      <c r="H40" s="5">
        <v>52012934</v>
      </c>
      <c r="I40" s="5">
        <v>4717592</v>
      </c>
      <c r="J40" s="5"/>
      <c r="K40" s="5"/>
      <c r="L40" s="3" t="s">
        <v>1769</v>
      </c>
      <c r="M40" s="3" t="s">
        <v>1770</v>
      </c>
      <c r="N40" s="3" t="s">
        <v>1771</v>
      </c>
      <c r="O40" s="3"/>
      <c r="P40" s="3"/>
      <c r="Q40" s="3" t="s">
        <v>235</v>
      </c>
      <c r="R40" s="3" t="s">
        <v>236</v>
      </c>
      <c r="S40" s="3" t="s">
        <v>237</v>
      </c>
      <c r="T40" s="3" t="s">
        <v>238</v>
      </c>
      <c r="U40" s="3" t="s">
        <v>43</v>
      </c>
      <c r="V40" s="4">
        <v>45895.487615740742</v>
      </c>
      <c r="W40" s="3"/>
      <c r="X40" s="3" t="s">
        <v>2405</v>
      </c>
      <c r="Y40" s="3">
        <v>1</v>
      </c>
      <c r="Z40" s="3">
        <v>1</v>
      </c>
      <c r="AA40" s="3" t="s">
        <v>2302</v>
      </c>
      <c r="AB40" s="3" t="s">
        <v>2303</v>
      </c>
      <c r="AC40" s="3" t="s">
        <v>2321</v>
      </c>
      <c r="AD40" s="3"/>
      <c r="AE40" s="3"/>
      <c r="AF40" s="3" t="s">
        <v>2305</v>
      </c>
      <c r="AG40" s="3" t="s">
        <v>2306</v>
      </c>
      <c r="AH40" s="3" t="s">
        <v>2369</v>
      </c>
      <c r="AI40" s="3"/>
      <c r="AJ40" s="3" t="s">
        <v>2336</v>
      </c>
      <c r="AK40" s="3" t="s">
        <v>2303</v>
      </c>
      <c r="AL40" s="3" t="s">
        <v>2303</v>
      </c>
      <c r="AM40" s="3" t="s">
        <v>2303</v>
      </c>
      <c r="AN40" s="3" t="s">
        <v>2309</v>
      </c>
      <c r="AO40" s="3" t="s">
        <v>2310</v>
      </c>
      <c r="AP40" s="3" t="s">
        <v>2310</v>
      </c>
      <c r="AQ40" s="3" t="s">
        <v>2309</v>
      </c>
    </row>
    <row r="41" spans="1:43" ht="15" thickBot="1" x14ac:dyDescent="0.25">
      <c r="A41" s="6" t="s">
        <v>239</v>
      </c>
      <c r="B41" s="7">
        <v>101565</v>
      </c>
      <c r="C41" s="7" t="s">
        <v>2767</v>
      </c>
      <c r="D41" s="7" t="s">
        <v>240</v>
      </c>
      <c r="E41" s="7"/>
      <c r="F41" s="7"/>
      <c r="G41" s="7"/>
      <c r="H41" s="9">
        <v>52012528</v>
      </c>
      <c r="I41" s="9">
        <v>4717523</v>
      </c>
      <c r="J41" s="9"/>
      <c r="K41" s="9"/>
      <c r="L41" s="7" t="s">
        <v>1772</v>
      </c>
      <c r="M41" s="7" t="s">
        <v>1773</v>
      </c>
      <c r="N41" s="7" t="s">
        <v>1193</v>
      </c>
      <c r="O41" s="7"/>
      <c r="P41" s="7"/>
      <c r="Q41" s="7" t="s">
        <v>241</v>
      </c>
      <c r="R41" s="7" t="s">
        <v>242</v>
      </c>
      <c r="S41" s="7" t="s">
        <v>243</v>
      </c>
      <c r="T41" s="7" t="s">
        <v>110</v>
      </c>
      <c r="U41" s="7" t="s">
        <v>244</v>
      </c>
      <c r="V41" s="8">
        <v>45868.572916666664</v>
      </c>
      <c r="W41" s="7"/>
      <c r="X41" s="7" t="s">
        <v>2406</v>
      </c>
      <c r="Y41" s="7">
        <v>2</v>
      </c>
      <c r="Z41" s="7">
        <v>1</v>
      </c>
      <c r="AA41" s="7" t="s">
        <v>2302</v>
      </c>
      <c r="AB41" s="7" t="s">
        <v>2303</v>
      </c>
      <c r="AC41" s="7" t="s">
        <v>2321</v>
      </c>
      <c r="AD41" s="7"/>
      <c r="AE41" s="7"/>
      <c r="AF41" s="7" t="s">
        <v>2305</v>
      </c>
      <c r="AG41" s="7" t="s">
        <v>2306</v>
      </c>
      <c r="AH41" s="7" t="s">
        <v>2369</v>
      </c>
      <c r="AI41" s="7"/>
      <c r="AJ41" s="7" t="s">
        <v>2336</v>
      </c>
      <c r="AK41" s="7" t="s">
        <v>2303</v>
      </c>
      <c r="AL41" s="7" t="s">
        <v>2303</v>
      </c>
      <c r="AM41" s="7" t="s">
        <v>2303</v>
      </c>
      <c r="AN41" s="7" t="s">
        <v>2309</v>
      </c>
      <c r="AO41" s="7" t="s">
        <v>2310</v>
      </c>
      <c r="AP41" s="7" t="s">
        <v>2310</v>
      </c>
      <c r="AQ41" s="7" t="s">
        <v>2309</v>
      </c>
    </row>
    <row r="42" spans="1:43" ht="15" thickBot="1" x14ac:dyDescent="0.25">
      <c r="A42" s="2" t="s">
        <v>245</v>
      </c>
      <c r="B42" s="3">
        <v>101565</v>
      </c>
      <c r="C42" s="3" t="s">
        <v>2767</v>
      </c>
      <c r="D42" s="3" t="s">
        <v>246</v>
      </c>
      <c r="E42" s="3" t="s">
        <v>3113</v>
      </c>
      <c r="F42" s="3"/>
      <c r="G42" s="3"/>
      <c r="H42" s="5">
        <v>5201209</v>
      </c>
      <c r="I42" s="5">
        <v>4717856</v>
      </c>
      <c r="J42" s="5"/>
      <c r="K42" s="5"/>
      <c r="L42" s="3" t="s">
        <v>1774</v>
      </c>
      <c r="M42" s="3" t="s">
        <v>506</v>
      </c>
      <c r="N42" s="3" t="s">
        <v>1775</v>
      </c>
      <c r="O42" s="3"/>
      <c r="P42" s="3"/>
      <c r="Q42" s="3" t="s">
        <v>247</v>
      </c>
      <c r="R42" s="3" t="s">
        <v>248</v>
      </c>
      <c r="S42" s="3" t="s">
        <v>249</v>
      </c>
      <c r="T42" s="3" t="s">
        <v>250</v>
      </c>
      <c r="U42" s="3" t="s">
        <v>251</v>
      </c>
      <c r="V42" s="4">
        <v>45888.676932870374</v>
      </c>
      <c r="W42" s="3"/>
      <c r="X42" s="3" t="s">
        <v>2407</v>
      </c>
      <c r="Y42" s="3">
        <v>3</v>
      </c>
      <c r="Z42" s="3">
        <v>1</v>
      </c>
      <c r="AA42" s="3" t="s">
        <v>2302</v>
      </c>
      <c r="AB42" s="3" t="s">
        <v>2303</v>
      </c>
      <c r="AC42" s="3" t="s">
        <v>2321</v>
      </c>
      <c r="AD42" s="3"/>
      <c r="AE42" s="3"/>
      <c r="AF42" s="3" t="s">
        <v>2305</v>
      </c>
      <c r="AG42" s="3" t="s">
        <v>2306</v>
      </c>
      <c r="AH42" s="3" t="s">
        <v>2369</v>
      </c>
      <c r="AI42" s="3"/>
      <c r="AJ42" s="3" t="s">
        <v>2336</v>
      </c>
      <c r="AK42" s="3" t="s">
        <v>2303</v>
      </c>
      <c r="AL42" s="3" t="s">
        <v>2303</v>
      </c>
      <c r="AM42" s="3" t="s">
        <v>2303</v>
      </c>
      <c r="AN42" s="3" t="s">
        <v>2309</v>
      </c>
      <c r="AO42" s="3" t="s">
        <v>2310</v>
      </c>
      <c r="AP42" s="3" t="s">
        <v>2310</v>
      </c>
      <c r="AQ42" s="3" t="s">
        <v>2309</v>
      </c>
    </row>
    <row r="43" spans="1:43" ht="15" thickBot="1" x14ac:dyDescent="0.25">
      <c r="A43" s="6" t="s">
        <v>252</v>
      </c>
      <c r="B43" s="7">
        <v>101565</v>
      </c>
      <c r="C43" s="7" t="s">
        <v>2767</v>
      </c>
      <c r="D43" s="7" t="s">
        <v>253</v>
      </c>
      <c r="E43" s="7"/>
      <c r="F43" s="7"/>
      <c r="G43" s="7"/>
      <c r="H43" s="9">
        <v>52011978</v>
      </c>
      <c r="I43" s="9">
        <v>4717562</v>
      </c>
      <c r="J43" s="9"/>
      <c r="K43" s="9"/>
      <c r="L43" s="7" t="s">
        <v>1776</v>
      </c>
      <c r="M43" s="7" t="s">
        <v>1777</v>
      </c>
      <c r="N43" s="7" t="s">
        <v>1778</v>
      </c>
      <c r="O43" s="7"/>
      <c r="P43" s="7"/>
      <c r="Q43" s="7" t="s">
        <v>254</v>
      </c>
      <c r="R43" s="7" t="s">
        <v>255</v>
      </c>
      <c r="S43" s="7" t="s">
        <v>256</v>
      </c>
      <c r="T43" s="7" t="s">
        <v>29</v>
      </c>
      <c r="U43" s="7" t="s">
        <v>217</v>
      </c>
      <c r="V43" s="8">
        <v>45895.496412037035</v>
      </c>
      <c r="W43" s="7"/>
      <c r="X43" s="7" t="s">
        <v>2408</v>
      </c>
      <c r="Y43" s="7">
        <v>4</v>
      </c>
      <c r="Z43" s="7">
        <v>1</v>
      </c>
      <c r="AA43" s="7" t="s">
        <v>2302</v>
      </c>
      <c r="AB43" s="7" t="s">
        <v>2303</v>
      </c>
      <c r="AC43" s="7" t="s">
        <v>2304</v>
      </c>
      <c r="AD43" s="7"/>
      <c r="AE43" s="7"/>
      <c r="AF43" s="7" t="s">
        <v>2305</v>
      </c>
      <c r="AG43" s="7" t="s">
        <v>2306</v>
      </c>
      <c r="AH43" s="7" t="s">
        <v>2373</v>
      </c>
      <c r="AI43" s="7"/>
      <c r="AJ43" s="7" t="s">
        <v>2336</v>
      </c>
      <c r="AK43" s="7" t="s">
        <v>2303</v>
      </c>
      <c r="AL43" s="7" t="s">
        <v>2303</v>
      </c>
      <c r="AM43" s="7" t="s">
        <v>2303</v>
      </c>
      <c r="AN43" s="7" t="s">
        <v>2309</v>
      </c>
      <c r="AO43" s="7" t="s">
        <v>2310</v>
      </c>
      <c r="AP43" s="7" t="s">
        <v>2310</v>
      </c>
      <c r="AQ43" s="7" t="s">
        <v>2309</v>
      </c>
    </row>
    <row r="44" spans="1:43" ht="15" thickBot="1" x14ac:dyDescent="0.25">
      <c r="A44" s="2" t="s">
        <v>257</v>
      </c>
      <c r="B44" s="3">
        <v>101565</v>
      </c>
      <c r="C44" s="3" t="s">
        <v>2767</v>
      </c>
      <c r="D44" s="3" t="s">
        <v>258</v>
      </c>
      <c r="E44" s="3"/>
      <c r="F44" s="3"/>
      <c r="G44" s="3"/>
      <c r="H44" s="5">
        <v>52011858</v>
      </c>
      <c r="I44" s="5">
        <v>4716953</v>
      </c>
      <c r="J44" s="5"/>
      <c r="K44" s="5"/>
      <c r="L44" s="3" t="s">
        <v>1779</v>
      </c>
      <c r="M44" s="3" t="s">
        <v>1780</v>
      </c>
      <c r="N44" s="3" t="s">
        <v>210</v>
      </c>
      <c r="O44" s="3"/>
      <c r="P44" s="3"/>
      <c r="Q44" s="3" t="s">
        <v>259</v>
      </c>
      <c r="R44" s="3" t="s">
        <v>260</v>
      </c>
      <c r="S44" s="3" t="s">
        <v>261</v>
      </c>
      <c r="T44" s="3" t="s">
        <v>262</v>
      </c>
      <c r="U44" s="3" t="s">
        <v>91</v>
      </c>
      <c r="V44" s="4">
        <v>45895.496574074074</v>
      </c>
      <c r="W44" s="3"/>
      <c r="X44" s="3" t="s">
        <v>2409</v>
      </c>
      <c r="Y44" s="3">
        <v>5</v>
      </c>
      <c r="Z44" s="3">
        <v>1</v>
      </c>
      <c r="AA44" s="3" t="s">
        <v>2302</v>
      </c>
      <c r="AB44" s="3" t="s">
        <v>2303</v>
      </c>
      <c r="AC44" s="3" t="s">
        <v>2321</v>
      </c>
      <c r="AD44" s="3"/>
      <c r="AE44" s="3"/>
      <c r="AF44" s="3" t="s">
        <v>2305</v>
      </c>
      <c r="AG44" s="3" t="s">
        <v>2306</v>
      </c>
      <c r="AH44" s="3" t="s">
        <v>2369</v>
      </c>
      <c r="AI44" s="3"/>
      <c r="AJ44" s="3" t="s">
        <v>2336</v>
      </c>
      <c r="AK44" s="3" t="s">
        <v>2303</v>
      </c>
      <c r="AL44" s="3" t="s">
        <v>2303</v>
      </c>
      <c r="AM44" s="3" t="s">
        <v>2303</v>
      </c>
      <c r="AN44" s="3" t="s">
        <v>2309</v>
      </c>
      <c r="AO44" s="3" t="s">
        <v>2310</v>
      </c>
      <c r="AP44" s="3" t="s">
        <v>2310</v>
      </c>
      <c r="AQ44" s="3" t="s">
        <v>2309</v>
      </c>
    </row>
    <row r="45" spans="1:43" ht="15" thickBot="1" x14ac:dyDescent="0.25">
      <c r="A45" s="6" t="s">
        <v>263</v>
      </c>
      <c r="B45" s="7">
        <v>101565</v>
      </c>
      <c r="C45" s="7" t="s">
        <v>2767</v>
      </c>
      <c r="D45" s="7" t="s">
        <v>264</v>
      </c>
      <c r="E45" s="7"/>
      <c r="F45" s="7"/>
      <c r="G45" s="7"/>
      <c r="H45" s="9">
        <v>52011567</v>
      </c>
      <c r="I45" s="9">
        <v>4717817</v>
      </c>
      <c r="J45" s="9"/>
      <c r="K45" s="9"/>
      <c r="L45" s="7" t="s">
        <v>591</v>
      </c>
      <c r="M45" s="7" t="s">
        <v>1781</v>
      </c>
      <c r="N45" s="7" t="s">
        <v>1782</v>
      </c>
      <c r="O45" s="7"/>
      <c r="P45" s="7"/>
      <c r="Q45" s="7" t="s">
        <v>265</v>
      </c>
      <c r="R45" s="7" t="s">
        <v>46</v>
      </c>
      <c r="S45" s="7" t="s">
        <v>266</v>
      </c>
      <c r="T45" s="7" t="s">
        <v>22</v>
      </c>
      <c r="U45" s="7" t="s">
        <v>244</v>
      </c>
      <c r="V45" s="8">
        <v>45868.567395833335</v>
      </c>
      <c r="W45" s="7"/>
      <c r="X45" s="7" t="s">
        <v>2410</v>
      </c>
      <c r="Y45" s="7">
        <v>6</v>
      </c>
      <c r="Z45" s="7">
        <v>1</v>
      </c>
      <c r="AA45" s="7" t="s">
        <v>2302</v>
      </c>
      <c r="AB45" s="7" t="s">
        <v>2303</v>
      </c>
      <c r="AC45" s="7" t="s">
        <v>2321</v>
      </c>
      <c r="AD45" s="7"/>
      <c r="AE45" s="7"/>
      <c r="AF45" s="7" t="s">
        <v>2305</v>
      </c>
      <c r="AG45" s="7" t="s">
        <v>2306</v>
      </c>
      <c r="AH45" s="7" t="s">
        <v>2369</v>
      </c>
      <c r="AI45" s="7"/>
      <c r="AJ45" s="7" t="s">
        <v>2336</v>
      </c>
      <c r="AK45" s="7" t="s">
        <v>2303</v>
      </c>
      <c r="AL45" s="7" t="s">
        <v>2303</v>
      </c>
      <c r="AM45" s="7" t="s">
        <v>2303</v>
      </c>
      <c r="AN45" s="7" t="s">
        <v>2309</v>
      </c>
      <c r="AO45" s="7" t="s">
        <v>2310</v>
      </c>
      <c r="AP45" s="7" t="s">
        <v>2310</v>
      </c>
      <c r="AQ45" s="7" t="s">
        <v>2309</v>
      </c>
    </row>
    <row r="46" spans="1:43" ht="15" thickBot="1" x14ac:dyDescent="0.25">
      <c r="A46" s="2" t="s">
        <v>267</v>
      </c>
      <c r="B46" s="3">
        <v>101565</v>
      </c>
      <c r="C46" s="3" t="s">
        <v>2767</v>
      </c>
      <c r="D46" s="3" t="s">
        <v>268</v>
      </c>
      <c r="E46" s="3"/>
      <c r="F46" s="3"/>
      <c r="G46" s="3"/>
      <c r="H46" s="5">
        <v>52011188</v>
      </c>
      <c r="I46" s="5">
        <v>4718117</v>
      </c>
      <c r="J46" s="5"/>
      <c r="K46" s="5"/>
      <c r="L46" s="3" t="s">
        <v>1783</v>
      </c>
      <c r="M46" s="3" t="s">
        <v>1784</v>
      </c>
      <c r="N46" s="3" t="s">
        <v>1193</v>
      </c>
      <c r="O46" s="3"/>
      <c r="P46" s="3"/>
      <c r="Q46" s="3" t="s">
        <v>269</v>
      </c>
      <c r="R46" s="3" t="s">
        <v>270</v>
      </c>
      <c r="S46" s="3" t="s">
        <v>271</v>
      </c>
      <c r="T46" s="3" t="s">
        <v>272</v>
      </c>
      <c r="U46" s="3" t="s">
        <v>78</v>
      </c>
      <c r="V46" s="4">
        <v>45868.566377314812</v>
      </c>
      <c r="W46" s="3"/>
      <c r="X46" s="3" t="s">
        <v>2411</v>
      </c>
      <c r="Y46" s="3">
        <v>7</v>
      </c>
      <c r="Z46" s="3">
        <v>1</v>
      </c>
      <c r="AA46" s="3" t="s">
        <v>2302</v>
      </c>
      <c r="AB46" s="3" t="s">
        <v>2303</v>
      </c>
      <c r="AC46" s="3" t="s">
        <v>2321</v>
      </c>
      <c r="AD46" s="3"/>
      <c r="AE46" s="3"/>
      <c r="AF46" s="3" t="s">
        <v>2305</v>
      </c>
      <c r="AG46" s="3" t="s">
        <v>2306</v>
      </c>
      <c r="AH46" s="3" t="s">
        <v>2369</v>
      </c>
      <c r="AI46" s="3"/>
      <c r="AJ46" s="3" t="s">
        <v>2336</v>
      </c>
      <c r="AK46" s="3" t="s">
        <v>2303</v>
      </c>
      <c r="AL46" s="3" t="s">
        <v>2303</v>
      </c>
      <c r="AM46" s="3" t="s">
        <v>2303</v>
      </c>
      <c r="AN46" s="3" t="s">
        <v>2309</v>
      </c>
      <c r="AO46" s="3" t="s">
        <v>2310</v>
      </c>
      <c r="AP46" s="3" t="s">
        <v>2310</v>
      </c>
      <c r="AQ46" s="3" t="s">
        <v>2309</v>
      </c>
    </row>
    <row r="47" spans="1:43" ht="15" thickBot="1" x14ac:dyDescent="0.25">
      <c r="A47" s="6" t="s">
        <v>273</v>
      </c>
      <c r="B47" s="7">
        <v>101565</v>
      </c>
      <c r="C47" s="7" t="s">
        <v>2767</v>
      </c>
      <c r="D47" s="7" t="s">
        <v>274</v>
      </c>
      <c r="E47" s="7"/>
      <c r="F47" s="7"/>
      <c r="G47" s="7"/>
      <c r="H47" s="9">
        <v>5201071</v>
      </c>
      <c r="I47" s="9">
        <v>4718046</v>
      </c>
      <c r="J47" s="9"/>
      <c r="K47" s="9"/>
      <c r="L47" s="7" t="s">
        <v>1785</v>
      </c>
      <c r="M47" s="7" t="s">
        <v>1786</v>
      </c>
      <c r="N47" s="7" t="s">
        <v>1760</v>
      </c>
      <c r="O47" s="7"/>
      <c r="P47" s="7"/>
      <c r="Q47" s="7" t="s">
        <v>275</v>
      </c>
      <c r="R47" s="7" t="s">
        <v>276</v>
      </c>
      <c r="S47" s="7" t="s">
        <v>277</v>
      </c>
      <c r="T47" s="7" t="s">
        <v>50</v>
      </c>
      <c r="U47" s="7" t="s">
        <v>37</v>
      </c>
      <c r="V47" s="8">
        <v>45868.565462962964</v>
      </c>
      <c r="W47" s="7"/>
      <c r="X47" s="7" t="s">
        <v>2412</v>
      </c>
      <c r="Y47" s="7">
        <v>8</v>
      </c>
      <c r="Z47" s="7">
        <v>1</v>
      </c>
      <c r="AA47" s="7" t="s">
        <v>2302</v>
      </c>
      <c r="AB47" s="7" t="s">
        <v>2303</v>
      </c>
      <c r="AC47" s="7" t="s">
        <v>2321</v>
      </c>
      <c r="AD47" s="7"/>
      <c r="AE47" s="7"/>
      <c r="AF47" s="7" t="s">
        <v>2305</v>
      </c>
      <c r="AG47" s="7" t="s">
        <v>2306</v>
      </c>
      <c r="AH47" s="7" t="s">
        <v>2369</v>
      </c>
      <c r="AI47" s="7"/>
      <c r="AJ47" s="7" t="s">
        <v>2336</v>
      </c>
      <c r="AK47" s="7" t="s">
        <v>2303</v>
      </c>
      <c r="AL47" s="7" t="s">
        <v>2303</v>
      </c>
      <c r="AM47" s="7" t="s">
        <v>2303</v>
      </c>
      <c r="AN47" s="7" t="s">
        <v>2309</v>
      </c>
      <c r="AO47" s="7" t="s">
        <v>2310</v>
      </c>
      <c r="AP47" s="7" t="s">
        <v>2310</v>
      </c>
      <c r="AQ47" s="7" t="s">
        <v>2309</v>
      </c>
    </row>
    <row r="48" spans="1:43" ht="15" thickBot="1" x14ac:dyDescent="0.25">
      <c r="A48" s="2" t="s">
        <v>278</v>
      </c>
      <c r="B48" s="3">
        <v>101565</v>
      </c>
      <c r="C48" s="3" t="s">
        <v>2767</v>
      </c>
      <c r="D48" s="3" t="s">
        <v>279</v>
      </c>
      <c r="E48" s="3"/>
      <c r="F48" s="3"/>
      <c r="G48" s="3"/>
      <c r="H48" s="5">
        <v>52010106</v>
      </c>
      <c r="I48" s="5">
        <v>4718409</v>
      </c>
      <c r="J48" s="5"/>
      <c r="K48" s="5"/>
      <c r="L48" s="3" t="s">
        <v>1787</v>
      </c>
      <c r="M48" s="3" t="s">
        <v>1781</v>
      </c>
      <c r="N48" s="3" t="s">
        <v>1788</v>
      </c>
      <c r="O48" s="3"/>
      <c r="P48" s="3"/>
      <c r="Q48" s="3" t="s">
        <v>280</v>
      </c>
      <c r="R48" s="3" t="s">
        <v>281</v>
      </c>
      <c r="S48" s="3" t="s">
        <v>282</v>
      </c>
      <c r="T48" s="3" t="s">
        <v>283</v>
      </c>
      <c r="U48" s="3" t="s">
        <v>284</v>
      </c>
      <c r="V48" s="4">
        <v>45868.564432870371</v>
      </c>
      <c r="W48" s="3"/>
      <c r="X48" s="3" t="s">
        <v>2413</v>
      </c>
      <c r="Y48" s="3">
        <v>9</v>
      </c>
      <c r="Z48" s="3">
        <v>1</v>
      </c>
      <c r="AA48" s="3" t="s">
        <v>2302</v>
      </c>
      <c r="AB48" s="3" t="s">
        <v>2303</v>
      </c>
      <c r="AC48" s="3" t="s">
        <v>2321</v>
      </c>
      <c r="AD48" s="3"/>
      <c r="AE48" s="3"/>
      <c r="AF48" s="3" t="s">
        <v>2305</v>
      </c>
      <c r="AG48" s="3" t="s">
        <v>2306</v>
      </c>
      <c r="AH48" s="3" t="s">
        <v>2373</v>
      </c>
      <c r="AI48" s="3"/>
      <c r="AJ48" s="3" t="s">
        <v>2336</v>
      </c>
      <c r="AK48" s="3" t="s">
        <v>2303</v>
      </c>
      <c r="AL48" s="3" t="s">
        <v>2303</v>
      </c>
      <c r="AM48" s="3" t="s">
        <v>2303</v>
      </c>
      <c r="AN48" s="3" t="s">
        <v>2309</v>
      </c>
      <c r="AO48" s="3" t="s">
        <v>2310</v>
      </c>
      <c r="AP48" s="3" t="s">
        <v>2310</v>
      </c>
      <c r="AQ48" s="3" t="s">
        <v>2309</v>
      </c>
    </row>
    <row r="49" spans="1:43" ht="15" thickBot="1" x14ac:dyDescent="0.25">
      <c r="A49" s="6" t="s">
        <v>285</v>
      </c>
      <c r="B49" s="7">
        <v>101565</v>
      </c>
      <c r="C49" s="7" t="s">
        <v>2767</v>
      </c>
      <c r="D49" s="7" t="s">
        <v>286</v>
      </c>
      <c r="E49" s="7"/>
      <c r="F49" s="7"/>
      <c r="G49" s="7"/>
      <c r="H49" s="9">
        <v>52009458</v>
      </c>
      <c r="I49" s="9">
        <v>4716166</v>
      </c>
      <c r="J49" s="9"/>
      <c r="K49" s="9"/>
      <c r="L49" s="7" t="s">
        <v>1789</v>
      </c>
      <c r="M49" s="7" t="s">
        <v>1790</v>
      </c>
      <c r="N49" s="7" t="s">
        <v>1791</v>
      </c>
      <c r="O49" s="7"/>
      <c r="P49" s="7"/>
      <c r="Q49" s="7" t="s">
        <v>287</v>
      </c>
      <c r="R49" s="7" t="s">
        <v>288</v>
      </c>
      <c r="S49" s="7" t="s">
        <v>289</v>
      </c>
      <c r="T49" s="7" t="s">
        <v>290</v>
      </c>
      <c r="U49" s="7" t="s">
        <v>291</v>
      </c>
      <c r="V49" s="8">
        <v>45868.561967592592</v>
      </c>
      <c r="W49" s="7"/>
      <c r="X49" s="7" t="s">
        <v>2414</v>
      </c>
      <c r="Y49" s="7">
        <v>10</v>
      </c>
      <c r="Z49" s="7">
        <v>1</v>
      </c>
      <c r="AA49" s="7" t="s">
        <v>2302</v>
      </c>
      <c r="AB49" s="7" t="s">
        <v>2303</v>
      </c>
      <c r="AC49" s="7" t="s">
        <v>2321</v>
      </c>
      <c r="AD49" s="7"/>
      <c r="AE49" s="7"/>
      <c r="AF49" s="7" t="s">
        <v>2305</v>
      </c>
      <c r="AG49" s="7" t="s">
        <v>2306</v>
      </c>
      <c r="AH49" s="7" t="s">
        <v>2369</v>
      </c>
      <c r="AI49" s="7"/>
      <c r="AJ49" s="7" t="s">
        <v>2336</v>
      </c>
      <c r="AK49" s="7" t="s">
        <v>2303</v>
      </c>
      <c r="AL49" s="7" t="s">
        <v>2303</v>
      </c>
      <c r="AM49" s="7" t="s">
        <v>2303</v>
      </c>
      <c r="AN49" s="7" t="s">
        <v>2309</v>
      </c>
      <c r="AO49" s="7" t="s">
        <v>2310</v>
      </c>
      <c r="AP49" s="7" t="s">
        <v>2310</v>
      </c>
      <c r="AQ49" s="7" t="s">
        <v>2309</v>
      </c>
    </row>
    <row r="50" spans="1:43" ht="15" thickBot="1" x14ac:dyDescent="0.25">
      <c r="A50" s="2" t="s">
        <v>292</v>
      </c>
      <c r="B50" s="3">
        <v>101565</v>
      </c>
      <c r="C50" s="3" t="s">
        <v>2767</v>
      </c>
      <c r="D50" s="3" t="s">
        <v>293</v>
      </c>
      <c r="E50" s="3"/>
      <c r="F50" s="3"/>
      <c r="G50" s="3"/>
      <c r="H50" s="5">
        <v>52009633</v>
      </c>
      <c r="I50" s="5">
        <v>471675</v>
      </c>
      <c r="J50" s="5"/>
      <c r="K50" s="5"/>
      <c r="L50" s="3" t="s">
        <v>1792</v>
      </c>
      <c r="M50" s="3" t="s">
        <v>1793</v>
      </c>
      <c r="N50" s="3" t="s">
        <v>1794</v>
      </c>
      <c r="O50" s="3"/>
      <c r="P50" s="3"/>
      <c r="Q50" s="3" t="s">
        <v>294</v>
      </c>
      <c r="R50" s="3" t="s">
        <v>295</v>
      </c>
      <c r="S50" s="3" t="s">
        <v>296</v>
      </c>
      <c r="T50" s="3" t="s">
        <v>297</v>
      </c>
      <c r="U50" s="3" t="s">
        <v>298</v>
      </c>
      <c r="V50" s="4">
        <v>45868.560879629629</v>
      </c>
      <c r="W50" s="3"/>
      <c r="X50" s="3" t="s">
        <v>2415</v>
      </c>
      <c r="Y50" s="3">
        <v>11</v>
      </c>
      <c r="Z50" s="3">
        <v>1</v>
      </c>
      <c r="AA50" s="3" t="s">
        <v>2302</v>
      </c>
      <c r="AB50" s="3" t="s">
        <v>2303</v>
      </c>
      <c r="AC50" s="3" t="s">
        <v>2321</v>
      </c>
      <c r="AD50" s="3"/>
      <c r="AE50" s="3"/>
      <c r="AF50" s="3" t="s">
        <v>2305</v>
      </c>
      <c r="AG50" s="3" t="s">
        <v>2306</v>
      </c>
      <c r="AH50" s="3" t="s">
        <v>2378</v>
      </c>
      <c r="AI50" s="3"/>
      <c r="AJ50" s="3" t="s">
        <v>2336</v>
      </c>
      <c r="AK50" s="3" t="s">
        <v>2303</v>
      </c>
      <c r="AL50" s="3" t="s">
        <v>2303</v>
      </c>
      <c r="AM50" s="3" t="s">
        <v>2303</v>
      </c>
      <c r="AN50" s="3" t="s">
        <v>2309</v>
      </c>
      <c r="AO50" s="3" t="s">
        <v>2310</v>
      </c>
      <c r="AP50" s="3" t="s">
        <v>2310</v>
      </c>
      <c r="AQ50" s="3" t="s">
        <v>2309</v>
      </c>
    </row>
    <row r="51" spans="1:43" ht="15" thickBot="1" x14ac:dyDescent="0.25">
      <c r="A51" s="6" t="s">
        <v>299</v>
      </c>
      <c r="B51" s="7">
        <v>101565</v>
      </c>
      <c r="C51" s="7" t="s">
        <v>2767</v>
      </c>
      <c r="D51" s="7" t="s">
        <v>300</v>
      </c>
      <c r="E51" s="7" t="s">
        <v>3114</v>
      </c>
      <c r="F51" s="7"/>
      <c r="G51" s="7"/>
      <c r="H51" s="9">
        <v>52009584</v>
      </c>
      <c r="I51" s="9">
        <v>4717339</v>
      </c>
      <c r="J51" s="9"/>
      <c r="K51" s="9"/>
      <c r="L51" s="7" t="s">
        <v>1708</v>
      </c>
      <c r="M51" s="7" t="s">
        <v>1795</v>
      </c>
      <c r="N51" s="7" t="s">
        <v>1745</v>
      </c>
      <c r="O51" s="7"/>
      <c r="P51" s="7"/>
      <c r="Q51" s="7" t="s">
        <v>301</v>
      </c>
      <c r="R51" s="7" t="s">
        <v>302</v>
      </c>
      <c r="S51" s="7" t="s">
        <v>303</v>
      </c>
      <c r="T51" s="7" t="s">
        <v>304</v>
      </c>
      <c r="U51" s="7" t="s">
        <v>305</v>
      </c>
      <c r="V51" s="8">
        <v>45895.516087962962</v>
      </c>
      <c r="W51" s="7"/>
      <c r="X51" s="7" t="s">
        <v>2416</v>
      </c>
      <c r="Y51" s="7">
        <v>12</v>
      </c>
      <c r="Z51" s="7">
        <v>1</v>
      </c>
      <c r="AA51" s="7" t="s">
        <v>2302</v>
      </c>
      <c r="AB51" s="7" t="s">
        <v>2303</v>
      </c>
      <c r="AC51" s="7" t="s">
        <v>2321</v>
      </c>
      <c r="AD51" s="7"/>
      <c r="AE51" s="7"/>
      <c r="AF51" s="7" t="s">
        <v>2305</v>
      </c>
      <c r="AG51" s="7" t="s">
        <v>2306</v>
      </c>
      <c r="AH51" s="7" t="s">
        <v>2369</v>
      </c>
      <c r="AI51" s="7"/>
      <c r="AJ51" s="7" t="s">
        <v>2336</v>
      </c>
      <c r="AK51" s="7" t="s">
        <v>2303</v>
      </c>
      <c r="AL51" s="7" t="s">
        <v>2303</v>
      </c>
      <c r="AM51" s="7" t="s">
        <v>2303</v>
      </c>
      <c r="AN51" s="7" t="s">
        <v>2309</v>
      </c>
      <c r="AO51" s="7" t="s">
        <v>2310</v>
      </c>
      <c r="AP51" s="7" t="s">
        <v>2310</v>
      </c>
      <c r="AQ51" s="7" t="s">
        <v>2309</v>
      </c>
    </row>
    <row r="52" spans="1:43" ht="15" thickBot="1" x14ac:dyDescent="0.25">
      <c r="A52" s="2" t="s">
        <v>306</v>
      </c>
      <c r="B52" s="3">
        <v>101565</v>
      </c>
      <c r="C52" s="3" t="s">
        <v>2767</v>
      </c>
      <c r="D52" s="3" t="s">
        <v>307</v>
      </c>
      <c r="E52" s="3"/>
      <c r="F52" s="3"/>
      <c r="G52" s="3"/>
      <c r="H52" s="5">
        <v>52009967</v>
      </c>
      <c r="I52" s="5">
        <v>4717726</v>
      </c>
      <c r="J52" s="5"/>
      <c r="K52" s="5"/>
      <c r="L52" s="3" t="s">
        <v>1796</v>
      </c>
      <c r="M52" s="3" t="s">
        <v>1797</v>
      </c>
      <c r="N52" s="3" t="s">
        <v>1798</v>
      </c>
      <c r="O52" s="3"/>
      <c r="P52" s="3"/>
      <c r="Q52" s="3" t="s">
        <v>308</v>
      </c>
      <c r="R52" s="3" t="s">
        <v>309</v>
      </c>
      <c r="S52" s="3" t="s">
        <v>310</v>
      </c>
      <c r="T52" s="3" t="s">
        <v>116</v>
      </c>
      <c r="U52" s="3" t="s">
        <v>290</v>
      </c>
      <c r="V52" s="4">
        <v>45707.35796296296</v>
      </c>
      <c r="W52" s="3"/>
      <c r="X52" s="3" t="s">
        <v>2417</v>
      </c>
      <c r="Y52" s="3">
        <v>13</v>
      </c>
      <c r="Z52" s="3">
        <v>1</v>
      </c>
      <c r="AA52" s="3" t="s">
        <v>2302</v>
      </c>
      <c r="AB52" s="3" t="s">
        <v>2303</v>
      </c>
      <c r="AC52" s="3" t="s">
        <v>2321</v>
      </c>
      <c r="AD52" s="3"/>
      <c r="AE52" s="3"/>
      <c r="AF52" s="3" t="s">
        <v>2305</v>
      </c>
      <c r="AG52" s="3" t="s">
        <v>2306</v>
      </c>
      <c r="AH52" s="3" t="s">
        <v>2369</v>
      </c>
      <c r="AI52" s="3"/>
      <c r="AJ52" s="3" t="s">
        <v>2336</v>
      </c>
      <c r="AK52" s="3" t="s">
        <v>2303</v>
      </c>
      <c r="AL52" s="3" t="s">
        <v>2303</v>
      </c>
      <c r="AM52" s="3" t="s">
        <v>2303</v>
      </c>
      <c r="AN52" s="3" t="s">
        <v>2309</v>
      </c>
      <c r="AO52" s="3" t="s">
        <v>2310</v>
      </c>
      <c r="AP52" s="3" t="s">
        <v>2310</v>
      </c>
      <c r="AQ52" s="3" t="s">
        <v>2309</v>
      </c>
    </row>
    <row r="53" spans="1:43" ht="15" thickBot="1" x14ac:dyDescent="0.25">
      <c r="A53" s="6" t="s">
        <v>311</v>
      </c>
      <c r="B53" s="7">
        <v>101565</v>
      </c>
      <c r="C53" s="7" t="s">
        <v>2767</v>
      </c>
      <c r="D53" s="7" t="s">
        <v>312</v>
      </c>
      <c r="E53" s="7"/>
      <c r="F53" s="7"/>
      <c r="G53" s="7"/>
      <c r="H53" s="9">
        <v>52009689</v>
      </c>
      <c r="I53" s="9">
        <v>4718131</v>
      </c>
      <c r="J53" s="9"/>
      <c r="K53" s="9"/>
      <c r="L53" s="7" t="s">
        <v>1799</v>
      </c>
      <c r="M53" s="7" t="s">
        <v>23</v>
      </c>
      <c r="N53" s="7" t="s">
        <v>1768</v>
      </c>
      <c r="O53" s="7"/>
      <c r="P53" s="7"/>
      <c r="Q53" s="7" t="s">
        <v>313</v>
      </c>
      <c r="R53" s="7" t="s">
        <v>314</v>
      </c>
      <c r="S53" s="7" t="s">
        <v>315</v>
      </c>
      <c r="T53" s="7" t="s">
        <v>49</v>
      </c>
      <c r="U53" s="7" t="s">
        <v>85</v>
      </c>
      <c r="V53" s="8">
        <v>45868.55840277778</v>
      </c>
      <c r="W53" s="7"/>
      <c r="X53" s="7" t="s">
        <v>2418</v>
      </c>
      <c r="Y53" s="7">
        <v>14</v>
      </c>
      <c r="Z53" s="7">
        <v>1</v>
      </c>
      <c r="AA53" s="7" t="s">
        <v>2302</v>
      </c>
      <c r="AB53" s="7" t="s">
        <v>2303</v>
      </c>
      <c r="AC53" s="7" t="s">
        <v>2321</v>
      </c>
      <c r="AD53" s="7"/>
      <c r="AE53" s="7"/>
      <c r="AF53" s="7" t="s">
        <v>2305</v>
      </c>
      <c r="AG53" s="7" t="s">
        <v>2306</v>
      </c>
      <c r="AH53" s="7" t="s">
        <v>2369</v>
      </c>
      <c r="AI53" s="7"/>
      <c r="AJ53" s="7" t="s">
        <v>2336</v>
      </c>
      <c r="AK53" s="7" t="s">
        <v>2303</v>
      </c>
      <c r="AL53" s="7" t="s">
        <v>2303</v>
      </c>
      <c r="AM53" s="7" t="s">
        <v>2303</v>
      </c>
      <c r="AN53" s="7" t="s">
        <v>2309</v>
      </c>
      <c r="AO53" s="7" t="s">
        <v>2310</v>
      </c>
      <c r="AP53" s="7" t="s">
        <v>2310</v>
      </c>
      <c r="AQ53" s="7" t="s">
        <v>2309</v>
      </c>
    </row>
    <row r="54" spans="1:43" ht="15" thickBot="1" x14ac:dyDescent="0.25">
      <c r="A54" s="2" t="s">
        <v>316</v>
      </c>
      <c r="B54" s="3">
        <v>101565</v>
      </c>
      <c r="C54" s="3" t="s">
        <v>2767</v>
      </c>
      <c r="D54" s="3" t="s">
        <v>317</v>
      </c>
      <c r="E54" s="3"/>
      <c r="F54" s="3"/>
      <c r="G54" s="3"/>
      <c r="H54" s="5">
        <v>52009514</v>
      </c>
      <c r="I54" s="5">
        <v>4718552</v>
      </c>
      <c r="J54" s="5"/>
      <c r="K54" s="5"/>
      <c r="L54" s="3" t="s">
        <v>1800</v>
      </c>
      <c r="M54" s="3" t="s">
        <v>1801</v>
      </c>
      <c r="N54" s="3" t="s">
        <v>1802</v>
      </c>
      <c r="O54" s="3"/>
      <c r="P54" s="3"/>
      <c r="Q54" s="3" t="s">
        <v>318</v>
      </c>
      <c r="R54" s="3" t="s">
        <v>319</v>
      </c>
      <c r="S54" s="3" t="s">
        <v>35</v>
      </c>
      <c r="T54" s="3" t="s">
        <v>283</v>
      </c>
      <c r="U54" s="3" t="s">
        <v>320</v>
      </c>
      <c r="V54" s="4">
        <v>45868.549722222226</v>
      </c>
      <c r="W54" s="3"/>
      <c r="X54" s="3" t="s">
        <v>2419</v>
      </c>
      <c r="Y54" s="3">
        <v>15</v>
      </c>
      <c r="Z54" s="3">
        <v>1</v>
      </c>
      <c r="AA54" s="3" t="s">
        <v>2302</v>
      </c>
      <c r="AB54" s="3" t="s">
        <v>2303</v>
      </c>
      <c r="AC54" s="3" t="s">
        <v>2321</v>
      </c>
      <c r="AD54" s="3"/>
      <c r="AE54" s="3"/>
      <c r="AF54" s="3" t="s">
        <v>2305</v>
      </c>
      <c r="AG54" s="3" t="s">
        <v>2306</v>
      </c>
      <c r="AH54" s="3" t="s">
        <v>2369</v>
      </c>
      <c r="AI54" s="3"/>
      <c r="AJ54" s="3" t="s">
        <v>2336</v>
      </c>
      <c r="AK54" s="3" t="s">
        <v>2303</v>
      </c>
      <c r="AL54" s="3" t="s">
        <v>2303</v>
      </c>
      <c r="AM54" s="3" t="s">
        <v>2303</v>
      </c>
      <c r="AN54" s="3" t="s">
        <v>2309</v>
      </c>
      <c r="AO54" s="3" t="s">
        <v>2310</v>
      </c>
      <c r="AP54" s="3" t="s">
        <v>2310</v>
      </c>
      <c r="AQ54" s="3" t="s">
        <v>2309</v>
      </c>
    </row>
    <row r="55" spans="1:43" ht="15" thickBot="1" x14ac:dyDescent="0.25">
      <c r="A55" s="6" t="s">
        <v>321</v>
      </c>
      <c r="B55" s="7">
        <v>101565</v>
      </c>
      <c r="C55" s="7" t="s">
        <v>2767</v>
      </c>
      <c r="D55" s="7" t="s">
        <v>322</v>
      </c>
      <c r="E55" s="7"/>
      <c r="F55" s="7"/>
      <c r="G55" s="7"/>
      <c r="H55" s="9">
        <v>52009262</v>
      </c>
      <c r="I55" s="9">
        <v>4718654</v>
      </c>
      <c r="J55" s="9"/>
      <c r="K55" s="9"/>
      <c r="L55" s="7" t="s">
        <v>1803</v>
      </c>
      <c r="M55" s="7" t="s">
        <v>1804</v>
      </c>
      <c r="N55" s="7" t="s">
        <v>1805</v>
      </c>
      <c r="O55" s="7"/>
      <c r="P55" s="7"/>
      <c r="Q55" s="7" t="s">
        <v>323</v>
      </c>
      <c r="R55" s="7" t="s">
        <v>324</v>
      </c>
      <c r="S55" s="7" t="s">
        <v>325</v>
      </c>
      <c r="T55" s="7" t="s">
        <v>326</v>
      </c>
      <c r="U55" s="7" t="s">
        <v>201</v>
      </c>
      <c r="V55" s="8">
        <v>45868.548564814817</v>
      </c>
      <c r="W55" s="7"/>
      <c r="X55" s="7" t="s">
        <v>2420</v>
      </c>
      <c r="Y55" s="7">
        <v>16</v>
      </c>
      <c r="Z55" s="7">
        <v>1</v>
      </c>
      <c r="AA55" s="7" t="s">
        <v>2302</v>
      </c>
      <c r="AB55" s="7" t="s">
        <v>2303</v>
      </c>
      <c r="AC55" s="7" t="s">
        <v>2321</v>
      </c>
      <c r="AD55" s="7"/>
      <c r="AE55" s="7"/>
      <c r="AF55" s="7" t="s">
        <v>2305</v>
      </c>
      <c r="AG55" s="7" t="s">
        <v>2306</v>
      </c>
      <c r="AH55" s="7" t="s">
        <v>2369</v>
      </c>
      <c r="AI55" s="7"/>
      <c r="AJ55" s="7" t="s">
        <v>2336</v>
      </c>
      <c r="AK55" s="7" t="s">
        <v>2303</v>
      </c>
      <c r="AL55" s="7" t="s">
        <v>2303</v>
      </c>
      <c r="AM55" s="7" t="s">
        <v>2303</v>
      </c>
      <c r="AN55" s="7" t="s">
        <v>2309</v>
      </c>
      <c r="AO55" s="7" t="s">
        <v>2310</v>
      </c>
      <c r="AP55" s="7" t="s">
        <v>2310</v>
      </c>
      <c r="AQ55" s="7" t="s">
        <v>2309</v>
      </c>
    </row>
    <row r="56" spans="1:43" ht="15" thickBot="1" x14ac:dyDescent="0.25">
      <c r="A56" s="2" t="s">
        <v>327</v>
      </c>
      <c r="B56" s="3">
        <v>101565</v>
      </c>
      <c r="C56" s="3" t="s">
        <v>2767</v>
      </c>
      <c r="D56" s="3" t="s">
        <v>328</v>
      </c>
      <c r="E56" s="3" t="s">
        <v>3115</v>
      </c>
      <c r="F56" s="3"/>
      <c r="G56" s="3"/>
      <c r="H56" s="5">
        <v>52008633</v>
      </c>
      <c r="I56" s="5">
        <v>4718821</v>
      </c>
      <c r="J56" s="5"/>
      <c r="K56" s="5"/>
      <c r="L56" s="3" t="s">
        <v>1806</v>
      </c>
      <c r="M56" s="3" t="s">
        <v>1807</v>
      </c>
      <c r="N56" s="3" t="s">
        <v>1808</v>
      </c>
      <c r="O56" s="3"/>
      <c r="P56" s="3"/>
      <c r="Q56" s="3" t="s">
        <v>254</v>
      </c>
      <c r="R56" s="3" t="s">
        <v>329</v>
      </c>
      <c r="S56" s="3" t="s">
        <v>330</v>
      </c>
      <c r="T56" s="3" t="s">
        <v>331</v>
      </c>
      <c r="U56" s="3" t="s">
        <v>332</v>
      </c>
      <c r="V56" s="4">
        <v>45897.771979166668</v>
      </c>
      <c r="W56" s="3"/>
      <c r="X56" s="3" t="s">
        <v>2421</v>
      </c>
      <c r="Y56" s="3">
        <v>17</v>
      </c>
      <c r="Z56" s="3">
        <v>1</v>
      </c>
      <c r="AA56" s="3" t="s">
        <v>2302</v>
      </c>
      <c r="AB56" s="3" t="s">
        <v>2303</v>
      </c>
      <c r="AC56" s="3" t="s">
        <v>2321</v>
      </c>
      <c r="AD56" s="3"/>
      <c r="AE56" s="3"/>
      <c r="AF56" s="3" t="s">
        <v>2305</v>
      </c>
      <c r="AG56" s="3" t="s">
        <v>2306</v>
      </c>
      <c r="AH56" s="3" t="s">
        <v>2334</v>
      </c>
      <c r="AI56" s="3"/>
      <c r="AJ56" s="3" t="s">
        <v>2336</v>
      </c>
      <c r="AK56" s="3" t="s">
        <v>2303</v>
      </c>
      <c r="AL56" s="3" t="s">
        <v>2303</v>
      </c>
      <c r="AM56" s="3" t="s">
        <v>2303</v>
      </c>
      <c r="AN56" s="3" t="s">
        <v>2309</v>
      </c>
      <c r="AO56" s="3" t="s">
        <v>2310</v>
      </c>
      <c r="AP56" s="3" t="s">
        <v>2310</v>
      </c>
      <c r="AQ56" s="3" t="s">
        <v>2309</v>
      </c>
    </row>
    <row r="57" spans="1:43" ht="15" thickBot="1" x14ac:dyDescent="0.25">
      <c r="A57" s="6" t="s">
        <v>333</v>
      </c>
      <c r="B57" s="7">
        <v>101565</v>
      </c>
      <c r="C57" s="7" t="s">
        <v>2767</v>
      </c>
      <c r="D57" s="7" t="s">
        <v>334</v>
      </c>
      <c r="E57" s="7"/>
      <c r="F57" s="7"/>
      <c r="G57" s="7"/>
      <c r="H57" s="9">
        <v>5200832</v>
      </c>
      <c r="I57" s="9">
        <v>4719176</v>
      </c>
      <c r="J57" s="9"/>
      <c r="K57" s="9"/>
      <c r="L57" s="7" t="s">
        <v>1809</v>
      </c>
      <c r="M57" s="7" t="s">
        <v>1804</v>
      </c>
      <c r="N57" s="7" t="s">
        <v>1788</v>
      </c>
      <c r="O57" s="7"/>
      <c r="P57" s="7"/>
      <c r="Q57" s="7" t="s">
        <v>335</v>
      </c>
      <c r="R57" s="7" t="s">
        <v>336</v>
      </c>
      <c r="S57" s="7" t="s">
        <v>337</v>
      </c>
      <c r="T57" s="7" t="s">
        <v>338</v>
      </c>
      <c r="U57" s="7" t="s">
        <v>339</v>
      </c>
      <c r="V57" s="8">
        <v>45868.545613425929</v>
      </c>
      <c r="W57" s="7"/>
      <c r="X57" s="7" t="s">
        <v>2422</v>
      </c>
      <c r="Y57" s="7">
        <v>18</v>
      </c>
      <c r="Z57" s="7">
        <v>1</v>
      </c>
      <c r="AA57" s="7" t="s">
        <v>2302</v>
      </c>
      <c r="AB57" s="7" t="s">
        <v>2303</v>
      </c>
      <c r="AC57" s="7" t="s">
        <v>2321</v>
      </c>
      <c r="AD57" s="7"/>
      <c r="AE57" s="7"/>
      <c r="AF57" s="7" t="s">
        <v>2305</v>
      </c>
      <c r="AG57" s="7" t="s">
        <v>2306</v>
      </c>
      <c r="AH57" s="7" t="s">
        <v>2369</v>
      </c>
      <c r="AI57" s="7"/>
      <c r="AJ57" s="7" t="s">
        <v>2336</v>
      </c>
      <c r="AK57" s="7" t="s">
        <v>2303</v>
      </c>
      <c r="AL57" s="7" t="s">
        <v>2303</v>
      </c>
      <c r="AM57" s="7" t="s">
        <v>2303</v>
      </c>
      <c r="AN57" s="7" t="s">
        <v>2309</v>
      </c>
      <c r="AO57" s="7" t="s">
        <v>2310</v>
      </c>
      <c r="AP57" s="7" t="s">
        <v>2310</v>
      </c>
      <c r="AQ57" s="7" t="s">
        <v>2309</v>
      </c>
    </row>
    <row r="58" spans="1:43" ht="15" thickBot="1" x14ac:dyDescent="0.25">
      <c r="A58" s="2" t="s">
        <v>340</v>
      </c>
      <c r="B58" s="3">
        <v>101565</v>
      </c>
      <c r="C58" s="3" t="s">
        <v>2767</v>
      </c>
      <c r="D58" s="3" t="s">
        <v>341</v>
      </c>
      <c r="E58" s="3"/>
      <c r="F58" s="3"/>
      <c r="G58" s="3"/>
      <c r="H58" s="5">
        <v>52008243</v>
      </c>
      <c r="I58" s="5">
        <v>4719788</v>
      </c>
      <c r="J58" s="5"/>
      <c r="K58" s="5"/>
      <c r="L58" s="3" t="s">
        <v>1810</v>
      </c>
      <c r="M58" s="3" t="s">
        <v>1811</v>
      </c>
      <c r="N58" s="3" t="s">
        <v>1193</v>
      </c>
      <c r="O58" s="3"/>
      <c r="P58" s="3"/>
      <c r="Q58" s="3" t="s">
        <v>342</v>
      </c>
      <c r="R58" s="3" t="s">
        <v>343</v>
      </c>
      <c r="S58" s="3" t="s">
        <v>344</v>
      </c>
      <c r="T58" s="3" t="s">
        <v>345</v>
      </c>
      <c r="U58" s="3" t="s">
        <v>111</v>
      </c>
      <c r="V58" s="4">
        <v>45895.525636574072</v>
      </c>
      <c r="W58" s="3"/>
      <c r="X58" s="3" t="s">
        <v>2423</v>
      </c>
      <c r="Y58" s="3">
        <v>19</v>
      </c>
      <c r="Z58" s="3">
        <v>1</v>
      </c>
      <c r="AA58" s="3" t="s">
        <v>2302</v>
      </c>
      <c r="AB58" s="3" t="s">
        <v>2303</v>
      </c>
      <c r="AC58" s="3" t="s">
        <v>2321</v>
      </c>
      <c r="AD58" s="3"/>
      <c r="AE58" s="3"/>
      <c r="AF58" s="3" t="s">
        <v>2305</v>
      </c>
      <c r="AG58" s="3" t="s">
        <v>2306</v>
      </c>
      <c r="AH58" s="3" t="s">
        <v>2334</v>
      </c>
      <c r="AI58" s="3"/>
      <c r="AJ58" s="3" t="s">
        <v>2336</v>
      </c>
      <c r="AK58" s="3" t="s">
        <v>2303</v>
      </c>
      <c r="AL58" s="3" t="s">
        <v>2303</v>
      </c>
      <c r="AM58" s="3" t="s">
        <v>2303</v>
      </c>
      <c r="AN58" s="3" t="s">
        <v>2309</v>
      </c>
      <c r="AO58" s="3" t="s">
        <v>2310</v>
      </c>
      <c r="AP58" s="3" t="s">
        <v>2310</v>
      </c>
      <c r="AQ58" s="3" t="s">
        <v>2309</v>
      </c>
    </row>
    <row r="59" spans="1:43" ht="15" thickBot="1" x14ac:dyDescent="0.25">
      <c r="A59" s="6" t="s">
        <v>346</v>
      </c>
      <c r="B59" s="7">
        <v>101565</v>
      </c>
      <c r="C59" s="7" t="s">
        <v>2767</v>
      </c>
      <c r="D59" s="7" t="s">
        <v>347</v>
      </c>
      <c r="E59" s="7"/>
      <c r="F59" s="7"/>
      <c r="G59" s="7"/>
      <c r="H59" s="9">
        <v>52008423</v>
      </c>
      <c r="I59" s="9">
        <v>4719902</v>
      </c>
      <c r="J59" s="9"/>
      <c r="K59" s="9"/>
      <c r="L59" s="7" t="s">
        <v>1812</v>
      </c>
      <c r="M59" s="7" t="s">
        <v>1809</v>
      </c>
      <c r="N59" s="7" t="s">
        <v>1199</v>
      </c>
      <c r="O59" s="7"/>
      <c r="P59" s="7"/>
      <c r="Q59" s="7" t="s">
        <v>348</v>
      </c>
      <c r="R59" s="7" t="s">
        <v>349</v>
      </c>
      <c r="S59" s="7" t="s">
        <v>220</v>
      </c>
      <c r="T59" s="7" t="s">
        <v>350</v>
      </c>
      <c r="U59" s="7" t="s">
        <v>251</v>
      </c>
      <c r="V59" s="8">
        <v>45868.544409722221</v>
      </c>
      <c r="W59" s="7"/>
      <c r="X59" s="7" t="s">
        <v>2424</v>
      </c>
      <c r="Y59" s="7">
        <v>21</v>
      </c>
      <c r="Z59" s="7">
        <v>1</v>
      </c>
      <c r="AA59" s="7" t="s">
        <v>2302</v>
      </c>
      <c r="AB59" s="7" t="s">
        <v>2303</v>
      </c>
      <c r="AC59" s="7" t="s">
        <v>2321</v>
      </c>
      <c r="AD59" s="7"/>
      <c r="AE59" s="7"/>
      <c r="AF59" s="7" t="s">
        <v>2305</v>
      </c>
      <c r="AG59" s="7" t="s">
        <v>2306</v>
      </c>
      <c r="AH59" s="7" t="s">
        <v>2425</v>
      </c>
      <c r="AI59" s="7"/>
      <c r="AJ59" s="7" t="s">
        <v>2336</v>
      </c>
      <c r="AK59" s="7" t="s">
        <v>2303</v>
      </c>
      <c r="AL59" s="7" t="s">
        <v>2303</v>
      </c>
      <c r="AM59" s="7" t="s">
        <v>2303</v>
      </c>
      <c r="AN59" s="7" t="s">
        <v>2309</v>
      </c>
      <c r="AO59" s="7" t="s">
        <v>2310</v>
      </c>
      <c r="AP59" s="7" t="s">
        <v>2310</v>
      </c>
      <c r="AQ59" s="7" t="s">
        <v>2309</v>
      </c>
    </row>
    <row r="60" spans="1:43" ht="15" thickBot="1" x14ac:dyDescent="0.25">
      <c r="A60" s="2" t="s">
        <v>351</v>
      </c>
      <c r="B60" s="3">
        <v>101565</v>
      </c>
      <c r="C60" s="3" t="s">
        <v>2767</v>
      </c>
      <c r="D60" s="3" t="s">
        <v>352</v>
      </c>
      <c r="E60" s="3"/>
      <c r="F60" s="3"/>
      <c r="G60" s="3"/>
      <c r="H60" s="5">
        <v>52008806</v>
      </c>
      <c r="I60" s="5">
        <v>4719813</v>
      </c>
      <c r="J60" s="5"/>
      <c r="K60" s="5"/>
      <c r="L60" s="3" t="s">
        <v>1813</v>
      </c>
      <c r="M60" s="3" t="s">
        <v>1814</v>
      </c>
      <c r="N60" s="3" t="s">
        <v>1745</v>
      </c>
      <c r="O60" s="3"/>
      <c r="P60" s="3"/>
      <c r="Q60" s="3" t="s">
        <v>353</v>
      </c>
      <c r="R60" s="3" t="s">
        <v>354</v>
      </c>
      <c r="S60" s="3" t="s">
        <v>355</v>
      </c>
      <c r="T60" s="3" t="s">
        <v>356</v>
      </c>
      <c r="U60" s="3" t="s">
        <v>357</v>
      </c>
      <c r="V60" s="4">
        <v>45707.360335648147</v>
      </c>
      <c r="W60" s="3"/>
      <c r="X60" s="3" t="s">
        <v>2426</v>
      </c>
      <c r="Y60" s="3">
        <v>22</v>
      </c>
      <c r="Z60" s="3">
        <v>1</v>
      </c>
      <c r="AA60" s="3" t="s">
        <v>2302</v>
      </c>
      <c r="AB60" s="3" t="s">
        <v>2303</v>
      </c>
      <c r="AC60" s="3" t="s">
        <v>2321</v>
      </c>
      <c r="AD60" s="3"/>
      <c r="AE60" s="3"/>
      <c r="AF60" s="3" t="s">
        <v>2305</v>
      </c>
      <c r="AG60" s="3" t="s">
        <v>2306</v>
      </c>
      <c r="AH60" s="3" t="s">
        <v>2369</v>
      </c>
      <c r="AI60" s="3"/>
      <c r="AJ60" s="3" t="s">
        <v>2336</v>
      </c>
      <c r="AK60" s="3" t="s">
        <v>2303</v>
      </c>
      <c r="AL60" s="3" t="s">
        <v>2303</v>
      </c>
      <c r="AM60" s="3" t="s">
        <v>2303</v>
      </c>
      <c r="AN60" s="3" t="s">
        <v>2309</v>
      </c>
      <c r="AO60" s="3" t="s">
        <v>2310</v>
      </c>
      <c r="AP60" s="3" t="s">
        <v>2310</v>
      </c>
      <c r="AQ60" s="3" t="s">
        <v>2309</v>
      </c>
    </row>
    <row r="61" spans="1:43" ht="15" thickBot="1" x14ac:dyDescent="0.25">
      <c r="A61" s="6" t="s">
        <v>358</v>
      </c>
      <c r="B61" s="7">
        <v>101565</v>
      </c>
      <c r="C61" s="7" t="s">
        <v>2767</v>
      </c>
      <c r="D61" s="7" t="s">
        <v>359</v>
      </c>
      <c r="E61" s="7"/>
      <c r="F61" s="7"/>
      <c r="G61" s="7"/>
      <c r="H61" s="9">
        <v>52009249</v>
      </c>
      <c r="I61" s="9">
        <v>4719683</v>
      </c>
      <c r="J61" s="9"/>
      <c r="K61" s="9"/>
      <c r="L61" s="7" t="s">
        <v>1815</v>
      </c>
      <c r="M61" s="7" t="s">
        <v>1816</v>
      </c>
      <c r="N61" s="7" t="s">
        <v>60</v>
      </c>
      <c r="O61" s="7"/>
      <c r="P61" s="7"/>
      <c r="Q61" s="7" t="s">
        <v>26</v>
      </c>
      <c r="R61" s="7" t="s">
        <v>360</v>
      </c>
      <c r="S61" s="7" t="s">
        <v>361</v>
      </c>
      <c r="T61" s="7" t="s">
        <v>362</v>
      </c>
      <c r="U61" s="7" t="s">
        <v>363</v>
      </c>
      <c r="V61" s="8">
        <v>45868.552997685183</v>
      </c>
      <c r="W61" s="7"/>
      <c r="X61" s="7" t="s">
        <v>2427</v>
      </c>
      <c r="Y61" s="7">
        <v>23</v>
      </c>
      <c r="Z61" s="7">
        <v>1</v>
      </c>
      <c r="AA61" s="7" t="s">
        <v>2302</v>
      </c>
      <c r="AB61" s="7" t="s">
        <v>2303</v>
      </c>
      <c r="AC61" s="7" t="s">
        <v>2321</v>
      </c>
      <c r="AD61" s="7"/>
      <c r="AE61" s="7"/>
      <c r="AF61" s="7" t="s">
        <v>2305</v>
      </c>
      <c r="AG61" s="7" t="s">
        <v>2306</v>
      </c>
      <c r="AH61" s="7" t="s">
        <v>2369</v>
      </c>
      <c r="AI61" s="7"/>
      <c r="AJ61" s="7" t="s">
        <v>2336</v>
      </c>
      <c r="AK61" s="7" t="s">
        <v>2303</v>
      </c>
      <c r="AL61" s="7" t="s">
        <v>2303</v>
      </c>
      <c r="AM61" s="7" t="s">
        <v>2303</v>
      </c>
      <c r="AN61" s="7" t="s">
        <v>2309</v>
      </c>
      <c r="AO61" s="7" t="s">
        <v>2310</v>
      </c>
      <c r="AP61" s="7" t="s">
        <v>2310</v>
      </c>
      <c r="AQ61" s="7" t="s">
        <v>2309</v>
      </c>
    </row>
    <row r="62" spans="1:43" ht="15" thickBot="1" x14ac:dyDescent="0.25">
      <c r="A62" s="2" t="s">
        <v>364</v>
      </c>
      <c r="B62" s="3">
        <v>101565</v>
      </c>
      <c r="C62" s="3" t="s">
        <v>2767</v>
      </c>
      <c r="D62" s="3" t="s">
        <v>365</v>
      </c>
      <c r="E62" s="3"/>
      <c r="F62" s="3"/>
      <c r="G62" s="3"/>
      <c r="H62" s="5">
        <v>52009648</v>
      </c>
      <c r="I62" s="5">
        <v>4719562</v>
      </c>
      <c r="J62" s="5"/>
      <c r="K62" s="5"/>
      <c r="L62" s="3" t="s">
        <v>1708</v>
      </c>
      <c r="M62" s="3" t="s">
        <v>1817</v>
      </c>
      <c r="N62" s="3" t="s">
        <v>1775</v>
      </c>
      <c r="O62" s="3"/>
      <c r="P62" s="3"/>
      <c r="Q62" s="3" t="s">
        <v>366</v>
      </c>
      <c r="R62" s="3" t="s">
        <v>367</v>
      </c>
      <c r="S62" s="3" t="s">
        <v>339</v>
      </c>
      <c r="T62" s="3" t="s">
        <v>173</v>
      </c>
      <c r="U62" s="3" t="s">
        <v>368</v>
      </c>
      <c r="V62" s="4">
        <v>45868.553935185184</v>
      </c>
      <c r="W62" s="3"/>
      <c r="X62" s="3" t="s">
        <v>2428</v>
      </c>
      <c r="Y62" s="3">
        <v>24</v>
      </c>
      <c r="Z62" s="3">
        <v>1</v>
      </c>
      <c r="AA62" s="3" t="s">
        <v>2302</v>
      </c>
      <c r="AB62" s="3" t="s">
        <v>2303</v>
      </c>
      <c r="AC62" s="3" t="s">
        <v>2321</v>
      </c>
      <c r="AD62" s="3"/>
      <c r="AE62" s="3"/>
      <c r="AF62" s="3" t="s">
        <v>2305</v>
      </c>
      <c r="AG62" s="3" t="s">
        <v>2306</v>
      </c>
      <c r="AH62" s="3" t="s">
        <v>2369</v>
      </c>
      <c r="AI62" s="3"/>
      <c r="AJ62" s="3" t="s">
        <v>2336</v>
      </c>
      <c r="AK62" s="3" t="s">
        <v>2303</v>
      </c>
      <c r="AL62" s="3" t="s">
        <v>2303</v>
      </c>
      <c r="AM62" s="3" t="s">
        <v>2303</v>
      </c>
      <c r="AN62" s="3" t="s">
        <v>2309</v>
      </c>
      <c r="AO62" s="3" t="s">
        <v>2310</v>
      </c>
      <c r="AP62" s="3" t="s">
        <v>2310</v>
      </c>
      <c r="AQ62" s="3" t="s">
        <v>2309</v>
      </c>
    </row>
    <row r="63" spans="1:43" ht="15" thickBot="1" x14ac:dyDescent="0.25">
      <c r="A63" s="6" t="s">
        <v>369</v>
      </c>
      <c r="B63" s="7">
        <v>101565</v>
      </c>
      <c r="C63" s="7" t="s">
        <v>2767</v>
      </c>
      <c r="D63" s="7" t="s">
        <v>370</v>
      </c>
      <c r="E63" s="7"/>
      <c r="F63" s="7"/>
      <c r="G63" s="7"/>
      <c r="H63" s="9">
        <v>52009765</v>
      </c>
      <c r="I63" s="9">
        <v>4718646</v>
      </c>
      <c r="J63" s="9"/>
      <c r="K63" s="9"/>
      <c r="L63" s="7" t="s">
        <v>1195</v>
      </c>
      <c r="M63" s="7" t="s">
        <v>1818</v>
      </c>
      <c r="N63" s="7" t="s">
        <v>1762</v>
      </c>
      <c r="O63" s="7"/>
      <c r="P63" s="7"/>
      <c r="Q63" s="7" t="s">
        <v>81</v>
      </c>
      <c r="R63" s="7" t="s">
        <v>27</v>
      </c>
      <c r="S63" s="7" t="s">
        <v>231</v>
      </c>
      <c r="T63" s="7" t="s">
        <v>15</v>
      </c>
      <c r="U63" s="7" t="s">
        <v>85</v>
      </c>
      <c r="V63" s="8">
        <v>45868.550821759258</v>
      </c>
      <c r="W63" s="7"/>
      <c r="X63" s="7" t="s">
        <v>2429</v>
      </c>
      <c r="Y63" s="7">
        <v>25</v>
      </c>
      <c r="Z63" s="7">
        <v>1</v>
      </c>
      <c r="AA63" s="7" t="s">
        <v>2302</v>
      </c>
      <c r="AB63" s="7" t="s">
        <v>2303</v>
      </c>
      <c r="AC63" s="7" t="s">
        <v>2321</v>
      </c>
      <c r="AD63" s="7"/>
      <c r="AE63" s="7"/>
      <c r="AF63" s="7" t="s">
        <v>2305</v>
      </c>
      <c r="AG63" s="7" t="s">
        <v>2306</v>
      </c>
      <c r="AH63" s="7" t="s">
        <v>2369</v>
      </c>
      <c r="AI63" s="7"/>
      <c r="AJ63" s="7" t="s">
        <v>2336</v>
      </c>
      <c r="AK63" s="7" t="s">
        <v>2303</v>
      </c>
      <c r="AL63" s="7" t="s">
        <v>2303</v>
      </c>
      <c r="AM63" s="7" t="s">
        <v>2303</v>
      </c>
      <c r="AN63" s="7" t="s">
        <v>2309</v>
      </c>
      <c r="AO63" s="7" t="s">
        <v>2310</v>
      </c>
      <c r="AP63" s="7" t="s">
        <v>2310</v>
      </c>
      <c r="AQ63" s="7" t="s">
        <v>2309</v>
      </c>
    </row>
    <row r="64" spans="1:43" ht="15" thickBot="1" x14ac:dyDescent="0.25">
      <c r="A64" s="2" t="s">
        <v>371</v>
      </c>
      <c r="B64" s="3">
        <v>101565</v>
      </c>
      <c r="C64" s="3" t="s">
        <v>2767</v>
      </c>
      <c r="D64" s="3" t="s">
        <v>372</v>
      </c>
      <c r="E64" s="3"/>
      <c r="F64" s="3"/>
      <c r="G64" s="3"/>
      <c r="H64" s="5">
        <v>52009849</v>
      </c>
      <c r="I64" s="5">
        <v>4719255</v>
      </c>
      <c r="J64" s="5"/>
      <c r="K64" s="5"/>
      <c r="L64" s="3" t="s">
        <v>1819</v>
      </c>
      <c r="M64" s="3" t="s">
        <v>1820</v>
      </c>
      <c r="N64" s="3" t="s">
        <v>1716</v>
      </c>
      <c r="O64" s="3"/>
      <c r="P64" s="3"/>
      <c r="Q64" s="3" t="s">
        <v>373</v>
      </c>
      <c r="R64" s="3" t="s">
        <v>374</v>
      </c>
      <c r="S64" s="3" t="s">
        <v>104</v>
      </c>
      <c r="T64" s="3" t="s">
        <v>375</v>
      </c>
      <c r="U64" s="3" t="s">
        <v>376</v>
      </c>
      <c r="V64" s="4">
        <v>45868.551793981482</v>
      </c>
      <c r="W64" s="3"/>
      <c r="X64" s="3" t="s">
        <v>2430</v>
      </c>
      <c r="Y64" s="3">
        <v>26</v>
      </c>
      <c r="Z64" s="3">
        <v>1</v>
      </c>
      <c r="AA64" s="3" t="s">
        <v>2302</v>
      </c>
      <c r="AB64" s="3" t="s">
        <v>2303</v>
      </c>
      <c r="AC64" s="3" t="s">
        <v>2321</v>
      </c>
      <c r="AD64" s="3"/>
      <c r="AE64" s="3"/>
      <c r="AF64" s="3" t="s">
        <v>2305</v>
      </c>
      <c r="AG64" s="3" t="s">
        <v>2306</v>
      </c>
      <c r="AH64" s="3" t="s">
        <v>2369</v>
      </c>
      <c r="AI64" s="3"/>
      <c r="AJ64" s="3" t="s">
        <v>2336</v>
      </c>
      <c r="AK64" s="3" t="s">
        <v>2303</v>
      </c>
      <c r="AL64" s="3" t="s">
        <v>2303</v>
      </c>
      <c r="AM64" s="3" t="s">
        <v>2303</v>
      </c>
      <c r="AN64" s="3" t="s">
        <v>2309</v>
      </c>
      <c r="AO64" s="3" t="s">
        <v>2310</v>
      </c>
      <c r="AP64" s="3" t="s">
        <v>2310</v>
      </c>
      <c r="AQ64" s="3" t="s">
        <v>2309</v>
      </c>
    </row>
    <row r="65" spans="1:43" ht="15" thickBot="1" x14ac:dyDescent="0.25">
      <c r="A65" s="6" t="s">
        <v>377</v>
      </c>
      <c r="B65" s="7">
        <v>101565</v>
      </c>
      <c r="C65" s="7" t="s">
        <v>2767</v>
      </c>
      <c r="D65" s="7" t="s">
        <v>378</v>
      </c>
      <c r="E65" s="7"/>
      <c r="F65" s="7"/>
      <c r="G65" s="7"/>
      <c r="H65" s="9">
        <v>52009952</v>
      </c>
      <c r="I65" s="9">
        <v>4719853</v>
      </c>
      <c r="J65" s="9"/>
      <c r="K65" s="9"/>
      <c r="L65" s="7" t="s">
        <v>1821</v>
      </c>
      <c r="M65" s="7" t="s">
        <v>1822</v>
      </c>
      <c r="N65" s="7" t="s">
        <v>1758</v>
      </c>
      <c r="O65" s="7"/>
      <c r="P65" s="7"/>
      <c r="Q65" s="7" t="s">
        <v>379</v>
      </c>
      <c r="R65" s="7" t="s">
        <v>342</v>
      </c>
      <c r="S65" s="7" t="s">
        <v>380</v>
      </c>
      <c r="T65" s="7" t="s">
        <v>143</v>
      </c>
      <c r="U65" s="7" t="s">
        <v>339</v>
      </c>
      <c r="V65" s="8">
        <v>45868.5549537037</v>
      </c>
      <c r="W65" s="7"/>
      <c r="X65" s="7" t="s">
        <v>2431</v>
      </c>
      <c r="Y65" s="7">
        <v>27</v>
      </c>
      <c r="Z65" s="7">
        <v>1</v>
      </c>
      <c r="AA65" s="7" t="s">
        <v>2302</v>
      </c>
      <c r="AB65" s="7" t="s">
        <v>2303</v>
      </c>
      <c r="AC65" s="7" t="s">
        <v>2321</v>
      </c>
      <c r="AD65" s="7"/>
      <c r="AE65" s="7"/>
      <c r="AF65" s="7" t="s">
        <v>2305</v>
      </c>
      <c r="AG65" s="7" t="s">
        <v>2306</v>
      </c>
      <c r="AH65" s="7" t="s">
        <v>2369</v>
      </c>
      <c r="AI65" s="7"/>
      <c r="AJ65" s="7" t="s">
        <v>2336</v>
      </c>
      <c r="AK65" s="7" t="s">
        <v>2303</v>
      </c>
      <c r="AL65" s="7" t="s">
        <v>2303</v>
      </c>
      <c r="AM65" s="7" t="s">
        <v>2303</v>
      </c>
      <c r="AN65" s="7" t="s">
        <v>2309</v>
      </c>
      <c r="AO65" s="7" t="s">
        <v>2310</v>
      </c>
      <c r="AP65" s="7" t="s">
        <v>2310</v>
      </c>
      <c r="AQ65" s="7" t="s">
        <v>2309</v>
      </c>
    </row>
    <row r="66" spans="1:43" ht="15" thickBot="1" x14ac:dyDescent="0.25">
      <c r="A66" s="2" t="s">
        <v>381</v>
      </c>
      <c r="B66" s="3">
        <v>101565</v>
      </c>
      <c r="C66" s="3" t="s">
        <v>2767</v>
      </c>
      <c r="D66" s="3" t="s">
        <v>382</v>
      </c>
      <c r="E66" s="3"/>
      <c r="F66" s="3"/>
      <c r="G66" s="3"/>
      <c r="H66" s="5">
        <v>52009745</v>
      </c>
      <c r="I66" s="5">
        <v>4720436</v>
      </c>
      <c r="J66" s="5"/>
      <c r="K66" s="5"/>
      <c r="L66" s="3" t="s">
        <v>1823</v>
      </c>
      <c r="M66" s="3" t="s">
        <v>1824</v>
      </c>
      <c r="N66" s="3" t="s">
        <v>1745</v>
      </c>
      <c r="O66" s="3"/>
      <c r="P66" s="3"/>
      <c r="Q66" s="3" t="s">
        <v>383</v>
      </c>
      <c r="R66" s="3" t="s">
        <v>384</v>
      </c>
      <c r="S66" s="3" t="s">
        <v>143</v>
      </c>
      <c r="T66" s="3" t="s">
        <v>206</v>
      </c>
      <c r="U66" s="3" t="s">
        <v>43</v>
      </c>
      <c r="V66" s="4">
        <v>45707.633715277778</v>
      </c>
      <c r="W66" s="3"/>
      <c r="X66" s="3" t="s">
        <v>2432</v>
      </c>
      <c r="Y66" s="3">
        <v>28</v>
      </c>
      <c r="Z66" s="3">
        <v>1</v>
      </c>
      <c r="AA66" s="3" t="s">
        <v>2302</v>
      </c>
      <c r="AB66" s="3" t="s">
        <v>2303</v>
      </c>
      <c r="AC66" s="3" t="s">
        <v>2321</v>
      </c>
      <c r="AD66" s="3"/>
      <c r="AE66" s="3"/>
      <c r="AF66" s="3" t="s">
        <v>2305</v>
      </c>
      <c r="AG66" s="3" t="s">
        <v>2306</v>
      </c>
      <c r="AH66" s="3" t="s">
        <v>2369</v>
      </c>
      <c r="AI66" s="3"/>
      <c r="AJ66" s="3" t="s">
        <v>2336</v>
      </c>
      <c r="AK66" s="3" t="s">
        <v>2303</v>
      </c>
      <c r="AL66" s="3" t="s">
        <v>2303</v>
      </c>
      <c r="AM66" s="3" t="s">
        <v>2303</v>
      </c>
      <c r="AN66" s="3" t="s">
        <v>2309</v>
      </c>
      <c r="AO66" s="3" t="s">
        <v>2310</v>
      </c>
      <c r="AP66" s="3" t="s">
        <v>2310</v>
      </c>
      <c r="AQ66" s="3" t="s">
        <v>2309</v>
      </c>
    </row>
    <row r="67" spans="1:43" ht="15" thickBot="1" x14ac:dyDescent="0.25">
      <c r="A67" s="6" t="s">
        <v>385</v>
      </c>
      <c r="B67" s="7">
        <v>101565</v>
      </c>
      <c r="C67" s="7" t="s">
        <v>2767</v>
      </c>
      <c r="D67" s="7" t="s">
        <v>386</v>
      </c>
      <c r="E67" s="7"/>
      <c r="F67" s="7"/>
      <c r="G67" s="7"/>
      <c r="H67" s="9">
        <v>52009287</v>
      </c>
      <c r="I67" s="9">
        <v>4720295</v>
      </c>
      <c r="J67" s="9"/>
      <c r="K67" s="9"/>
      <c r="L67" s="7" t="s">
        <v>1825</v>
      </c>
      <c r="M67" s="7" t="s">
        <v>1826</v>
      </c>
      <c r="N67" s="7" t="s">
        <v>1745</v>
      </c>
      <c r="O67" s="7"/>
      <c r="P67" s="7"/>
      <c r="Q67" s="7" t="s">
        <v>387</v>
      </c>
      <c r="R67" s="7" t="s">
        <v>388</v>
      </c>
      <c r="S67" s="7" t="s">
        <v>389</v>
      </c>
      <c r="T67" s="7" t="s">
        <v>172</v>
      </c>
      <c r="U67" s="7" t="s">
        <v>156</v>
      </c>
      <c r="V67" s="8">
        <v>45707.638055555559</v>
      </c>
      <c r="W67" s="7"/>
      <c r="X67" s="7" t="s">
        <v>2433</v>
      </c>
      <c r="Y67" s="7">
        <v>29</v>
      </c>
      <c r="Z67" s="7">
        <v>1</v>
      </c>
      <c r="AA67" s="7" t="s">
        <v>2332</v>
      </c>
      <c r="AB67" s="7" t="s">
        <v>2339</v>
      </c>
      <c r="AC67" s="7" t="s">
        <v>2321</v>
      </c>
      <c r="AD67" s="7" t="s">
        <v>2335</v>
      </c>
      <c r="AE67" s="7" t="s">
        <v>2364</v>
      </c>
      <c r="AF67" s="7" t="s">
        <v>2305</v>
      </c>
      <c r="AG67" s="7" t="s">
        <v>2306</v>
      </c>
      <c r="AH67" s="7" t="s">
        <v>2369</v>
      </c>
      <c r="AI67" s="7" t="s">
        <v>2335</v>
      </c>
      <c r="AJ67" s="7" t="s">
        <v>2336</v>
      </c>
      <c r="AK67" s="7" t="s">
        <v>2337</v>
      </c>
      <c r="AL67" s="7" t="s">
        <v>2366</v>
      </c>
      <c r="AM67" s="7" t="s">
        <v>2339</v>
      </c>
      <c r="AN67" s="7" t="s">
        <v>2309</v>
      </c>
      <c r="AO67" s="7" t="s">
        <v>2310</v>
      </c>
      <c r="AP67" s="7" t="s">
        <v>2310</v>
      </c>
      <c r="AQ67" s="7" t="s">
        <v>2309</v>
      </c>
    </row>
    <row r="68" spans="1:43" ht="15" thickBot="1" x14ac:dyDescent="0.25">
      <c r="A68" s="2" t="s">
        <v>390</v>
      </c>
      <c r="B68" s="3">
        <v>101565</v>
      </c>
      <c r="C68" s="3" t="s">
        <v>2767</v>
      </c>
      <c r="D68" s="3" t="s">
        <v>391</v>
      </c>
      <c r="E68" s="3"/>
      <c r="F68" s="3"/>
      <c r="G68" s="3"/>
      <c r="H68" s="5">
        <v>52008923</v>
      </c>
      <c r="I68" s="5">
        <v>4720397</v>
      </c>
      <c r="J68" s="5"/>
      <c r="K68" s="5"/>
      <c r="L68" s="3" t="s">
        <v>1827</v>
      </c>
      <c r="M68" s="3" t="s">
        <v>1828</v>
      </c>
      <c r="N68" s="3" t="s">
        <v>1829</v>
      </c>
      <c r="O68" s="3"/>
      <c r="P68" s="3"/>
      <c r="Q68" s="3" t="s">
        <v>392</v>
      </c>
      <c r="R68" s="3" t="s">
        <v>393</v>
      </c>
      <c r="S68" s="3" t="s">
        <v>394</v>
      </c>
      <c r="T68" s="3" t="s">
        <v>395</v>
      </c>
      <c r="U68" s="3" t="s">
        <v>396</v>
      </c>
      <c r="V68" s="4">
        <v>45868.530347222222</v>
      </c>
      <c r="W68" s="3"/>
      <c r="X68" s="3" t="s">
        <v>2434</v>
      </c>
      <c r="Y68" s="3">
        <v>30</v>
      </c>
      <c r="Z68" s="3">
        <v>1</v>
      </c>
      <c r="AA68" s="3" t="s">
        <v>2302</v>
      </c>
      <c r="AB68" s="3" t="s">
        <v>2303</v>
      </c>
      <c r="AC68" s="3" t="s">
        <v>2321</v>
      </c>
      <c r="AD68" s="3"/>
      <c r="AE68" s="3"/>
      <c r="AF68" s="3" t="s">
        <v>2305</v>
      </c>
      <c r="AG68" s="3" t="s">
        <v>2306</v>
      </c>
      <c r="AH68" s="3" t="s">
        <v>2369</v>
      </c>
      <c r="AI68" s="3"/>
      <c r="AJ68" s="3" t="s">
        <v>2336</v>
      </c>
      <c r="AK68" s="3" t="s">
        <v>2303</v>
      </c>
      <c r="AL68" s="3" t="s">
        <v>2303</v>
      </c>
      <c r="AM68" s="3" t="s">
        <v>2303</v>
      </c>
      <c r="AN68" s="3" t="s">
        <v>2309</v>
      </c>
      <c r="AO68" s="3" t="s">
        <v>2310</v>
      </c>
      <c r="AP68" s="3" t="s">
        <v>2310</v>
      </c>
      <c r="AQ68" s="3" t="s">
        <v>2309</v>
      </c>
    </row>
    <row r="69" spans="1:43" ht="15" thickBot="1" x14ac:dyDescent="0.25">
      <c r="A69" s="6" t="s">
        <v>397</v>
      </c>
      <c r="B69" s="7">
        <v>101565</v>
      </c>
      <c r="C69" s="7" t="s">
        <v>2767</v>
      </c>
      <c r="D69" s="7" t="s">
        <v>398</v>
      </c>
      <c r="E69" s="7"/>
      <c r="F69" s="7"/>
      <c r="G69" s="7"/>
      <c r="H69" s="9">
        <v>52008425</v>
      </c>
      <c r="I69" s="9">
        <v>4720523</v>
      </c>
      <c r="J69" s="9"/>
      <c r="K69" s="9"/>
      <c r="L69" s="7" t="s">
        <v>1830</v>
      </c>
      <c r="M69" s="7" t="s">
        <v>1831</v>
      </c>
      <c r="N69" s="7" t="s">
        <v>1718</v>
      </c>
      <c r="O69" s="7"/>
      <c r="P69" s="7"/>
      <c r="Q69" s="7" t="s">
        <v>399</v>
      </c>
      <c r="R69" s="7" t="s">
        <v>248</v>
      </c>
      <c r="S69" s="7" t="s">
        <v>400</v>
      </c>
      <c r="T69" s="7" t="s">
        <v>22</v>
      </c>
      <c r="U69" s="7" t="s">
        <v>339</v>
      </c>
      <c r="V69" s="8">
        <v>45707.642326388886</v>
      </c>
      <c r="W69" s="7"/>
      <c r="X69" s="7" t="s">
        <v>2435</v>
      </c>
      <c r="Y69" s="7">
        <v>31</v>
      </c>
      <c r="Z69" s="7">
        <v>1</v>
      </c>
      <c r="AA69" s="7" t="s">
        <v>2302</v>
      </c>
      <c r="AB69" s="7" t="s">
        <v>2303</v>
      </c>
      <c r="AC69" s="7" t="s">
        <v>2321</v>
      </c>
      <c r="AD69" s="7"/>
      <c r="AE69" s="7"/>
      <c r="AF69" s="7" t="s">
        <v>2305</v>
      </c>
      <c r="AG69" s="7" t="s">
        <v>2306</v>
      </c>
      <c r="AH69" s="7" t="s">
        <v>2369</v>
      </c>
      <c r="AI69" s="7"/>
      <c r="AJ69" s="7" t="s">
        <v>2336</v>
      </c>
      <c r="AK69" s="7" t="s">
        <v>2303</v>
      </c>
      <c r="AL69" s="7" t="s">
        <v>2303</v>
      </c>
      <c r="AM69" s="7" t="s">
        <v>2303</v>
      </c>
      <c r="AN69" s="7" t="s">
        <v>2309</v>
      </c>
      <c r="AO69" s="7" t="s">
        <v>2310</v>
      </c>
      <c r="AP69" s="7" t="s">
        <v>2310</v>
      </c>
      <c r="AQ69" s="7" t="s">
        <v>2309</v>
      </c>
    </row>
    <row r="70" spans="1:43" ht="15" thickBot="1" x14ac:dyDescent="0.25">
      <c r="A70" s="2" t="s">
        <v>401</v>
      </c>
      <c r="B70" s="3">
        <v>101565</v>
      </c>
      <c r="C70" s="3" t="s">
        <v>2767</v>
      </c>
      <c r="D70" s="3" t="s">
        <v>402</v>
      </c>
      <c r="E70" s="3"/>
      <c r="F70" s="3"/>
      <c r="G70" s="3"/>
      <c r="H70" s="5">
        <v>52008326</v>
      </c>
      <c r="I70" s="5">
        <v>4720379</v>
      </c>
      <c r="J70" s="5"/>
      <c r="K70" s="5"/>
      <c r="L70" s="3" t="s">
        <v>1832</v>
      </c>
      <c r="M70" s="3" t="s">
        <v>1833</v>
      </c>
      <c r="N70" s="3" t="s">
        <v>1834</v>
      </c>
      <c r="O70" s="3"/>
      <c r="P70" s="3"/>
      <c r="Q70" s="3" t="s">
        <v>403</v>
      </c>
      <c r="R70" s="3" t="s">
        <v>404</v>
      </c>
      <c r="S70" s="3" t="s">
        <v>405</v>
      </c>
      <c r="T70" s="3" t="s">
        <v>406</v>
      </c>
      <c r="U70" s="3" t="s">
        <v>407</v>
      </c>
      <c r="V70" s="4">
        <v>45868.541979166665</v>
      </c>
      <c r="W70" s="3"/>
      <c r="X70" s="3" t="s">
        <v>2436</v>
      </c>
      <c r="Y70" s="3">
        <v>32</v>
      </c>
      <c r="Z70" s="3">
        <v>1</v>
      </c>
      <c r="AA70" s="3" t="s">
        <v>2302</v>
      </c>
      <c r="AB70" s="3" t="s">
        <v>2303</v>
      </c>
      <c r="AC70" s="3" t="s">
        <v>2321</v>
      </c>
      <c r="AD70" s="3"/>
      <c r="AE70" s="3"/>
      <c r="AF70" s="3" t="s">
        <v>2305</v>
      </c>
      <c r="AG70" s="3" t="s">
        <v>2306</v>
      </c>
      <c r="AH70" s="3" t="s">
        <v>2369</v>
      </c>
      <c r="AI70" s="3"/>
      <c r="AJ70" s="3" t="s">
        <v>2336</v>
      </c>
      <c r="AK70" s="3" t="s">
        <v>2303</v>
      </c>
      <c r="AL70" s="3" t="s">
        <v>2303</v>
      </c>
      <c r="AM70" s="3" t="s">
        <v>2303</v>
      </c>
      <c r="AN70" s="3" t="s">
        <v>2309</v>
      </c>
      <c r="AO70" s="3" t="s">
        <v>2310</v>
      </c>
      <c r="AP70" s="3" t="s">
        <v>2310</v>
      </c>
      <c r="AQ70" s="3" t="s">
        <v>2309</v>
      </c>
    </row>
    <row r="71" spans="1:43" ht="15" thickBot="1" x14ac:dyDescent="0.25">
      <c r="A71" s="6" t="s">
        <v>408</v>
      </c>
      <c r="B71" s="7">
        <v>101565</v>
      </c>
      <c r="C71" s="7" t="s">
        <v>2767</v>
      </c>
      <c r="D71" s="7" t="s">
        <v>409</v>
      </c>
      <c r="E71" s="7"/>
      <c r="F71" s="7"/>
      <c r="G71" s="7"/>
      <c r="H71" s="9">
        <v>52008356</v>
      </c>
      <c r="I71" s="9">
        <v>4721077</v>
      </c>
      <c r="J71" s="9"/>
      <c r="K71" s="9"/>
      <c r="L71" s="7" t="s">
        <v>1835</v>
      </c>
      <c r="M71" s="7" t="s">
        <v>1537</v>
      </c>
      <c r="N71" s="7" t="s">
        <v>1742</v>
      </c>
      <c r="O71" s="7"/>
      <c r="P71" s="7"/>
      <c r="Q71" s="7" t="s">
        <v>410</v>
      </c>
      <c r="R71" s="7" t="s">
        <v>411</v>
      </c>
      <c r="S71" s="7" t="s">
        <v>412</v>
      </c>
      <c r="T71" s="7" t="s">
        <v>413</v>
      </c>
      <c r="U71" s="7" t="s">
        <v>244</v>
      </c>
      <c r="V71" s="8">
        <v>45707.64434027778</v>
      </c>
      <c r="W71" s="7"/>
      <c r="X71" s="7" t="s">
        <v>2437</v>
      </c>
      <c r="Y71" s="7">
        <v>33</v>
      </c>
      <c r="Z71" s="7">
        <v>1</v>
      </c>
      <c r="AA71" s="7" t="s">
        <v>2302</v>
      </c>
      <c r="AB71" s="7" t="s">
        <v>2303</v>
      </c>
      <c r="AC71" s="7" t="s">
        <v>2321</v>
      </c>
      <c r="AD71" s="7"/>
      <c r="AE71" s="7"/>
      <c r="AF71" s="7" t="s">
        <v>2305</v>
      </c>
      <c r="AG71" s="7" t="s">
        <v>2306</v>
      </c>
      <c r="AH71" s="7" t="s">
        <v>2369</v>
      </c>
      <c r="AI71" s="7"/>
      <c r="AJ71" s="7" t="s">
        <v>2336</v>
      </c>
      <c r="AK71" s="7" t="s">
        <v>2303</v>
      </c>
      <c r="AL71" s="7" t="s">
        <v>2303</v>
      </c>
      <c r="AM71" s="7" t="s">
        <v>2303</v>
      </c>
      <c r="AN71" s="7" t="s">
        <v>2309</v>
      </c>
      <c r="AO71" s="7" t="s">
        <v>2310</v>
      </c>
      <c r="AP71" s="7" t="s">
        <v>2310</v>
      </c>
      <c r="AQ71" s="7" t="s">
        <v>2309</v>
      </c>
    </row>
    <row r="72" spans="1:43" ht="15" thickBot="1" x14ac:dyDescent="0.25">
      <c r="A72" s="2" t="s">
        <v>414</v>
      </c>
      <c r="B72" s="3">
        <v>101565</v>
      </c>
      <c r="C72" s="3" t="s">
        <v>2767</v>
      </c>
      <c r="D72" s="3" t="s">
        <v>415</v>
      </c>
      <c r="E72" s="3"/>
      <c r="F72" s="3"/>
      <c r="G72" s="3"/>
      <c r="H72" s="5">
        <v>5200788</v>
      </c>
      <c r="I72" s="5">
        <v>4720475</v>
      </c>
      <c r="J72" s="5"/>
      <c r="K72" s="5"/>
      <c r="L72" s="3" t="s">
        <v>1836</v>
      </c>
      <c r="M72" s="3" t="s">
        <v>1837</v>
      </c>
      <c r="N72" s="3" t="s">
        <v>1758</v>
      </c>
      <c r="O72" s="3"/>
      <c r="P72" s="3"/>
      <c r="Q72" s="3" t="s">
        <v>416</v>
      </c>
      <c r="R72" s="3" t="s">
        <v>417</v>
      </c>
      <c r="S72" s="3" t="s">
        <v>418</v>
      </c>
      <c r="T72" s="3" t="s">
        <v>419</v>
      </c>
      <c r="U72" s="3" t="s">
        <v>320</v>
      </c>
      <c r="V72" s="4">
        <v>45895.528449074074</v>
      </c>
      <c r="W72" s="3"/>
      <c r="X72" s="3" t="s">
        <v>2438</v>
      </c>
      <c r="Y72" s="3">
        <v>34</v>
      </c>
      <c r="Z72" s="3">
        <v>1</v>
      </c>
      <c r="AA72" s="3" t="s">
        <v>2302</v>
      </c>
      <c r="AB72" s="3" t="s">
        <v>2303</v>
      </c>
      <c r="AC72" s="3" t="s">
        <v>2321</v>
      </c>
      <c r="AD72" s="3"/>
      <c r="AE72" s="3"/>
      <c r="AF72" s="3" t="s">
        <v>2305</v>
      </c>
      <c r="AG72" s="3" t="s">
        <v>2306</v>
      </c>
      <c r="AH72" s="3" t="s">
        <v>2369</v>
      </c>
      <c r="AI72" s="3"/>
      <c r="AJ72" s="3" t="s">
        <v>2336</v>
      </c>
      <c r="AK72" s="3" t="s">
        <v>2303</v>
      </c>
      <c r="AL72" s="3" t="s">
        <v>2303</v>
      </c>
      <c r="AM72" s="3" t="s">
        <v>2303</v>
      </c>
      <c r="AN72" s="3" t="s">
        <v>2309</v>
      </c>
      <c r="AO72" s="3" t="s">
        <v>2310</v>
      </c>
      <c r="AP72" s="3" t="s">
        <v>2310</v>
      </c>
      <c r="AQ72" s="3" t="s">
        <v>2309</v>
      </c>
    </row>
    <row r="73" spans="1:43" ht="15" thickBot="1" x14ac:dyDescent="0.25">
      <c r="A73" s="6" t="s">
        <v>420</v>
      </c>
      <c r="B73" s="7">
        <v>101565</v>
      </c>
      <c r="C73" s="7" t="s">
        <v>2767</v>
      </c>
      <c r="D73" s="7" t="s">
        <v>421</v>
      </c>
      <c r="E73" s="7"/>
      <c r="F73" s="7"/>
      <c r="G73" s="7"/>
      <c r="H73" s="9">
        <v>52007971</v>
      </c>
      <c r="I73" s="9">
        <v>4721179</v>
      </c>
      <c r="J73" s="9"/>
      <c r="K73" s="9"/>
      <c r="L73" s="7" t="s">
        <v>1838</v>
      </c>
      <c r="M73" s="7" t="s">
        <v>1839</v>
      </c>
      <c r="N73" s="7" t="s">
        <v>1840</v>
      </c>
      <c r="O73" s="7"/>
      <c r="P73" s="7"/>
      <c r="Q73" s="7" t="s">
        <v>165</v>
      </c>
      <c r="R73" s="7" t="s">
        <v>27</v>
      </c>
      <c r="S73" s="7" t="s">
        <v>422</v>
      </c>
      <c r="T73" s="7" t="s">
        <v>91</v>
      </c>
      <c r="U73" s="7" t="s">
        <v>423</v>
      </c>
      <c r="V73" s="8">
        <v>45895.530069444445</v>
      </c>
      <c r="W73" s="7"/>
      <c r="X73" s="7" t="s">
        <v>2439</v>
      </c>
      <c r="Y73" s="7">
        <v>35</v>
      </c>
      <c r="Z73" s="7">
        <v>1</v>
      </c>
      <c r="AA73" s="7" t="s">
        <v>2302</v>
      </c>
      <c r="AB73" s="7" t="s">
        <v>2303</v>
      </c>
      <c r="AC73" s="7" t="s">
        <v>2321</v>
      </c>
      <c r="AD73" s="7"/>
      <c r="AE73" s="7"/>
      <c r="AF73" s="7" t="s">
        <v>2305</v>
      </c>
      <c r="AG73" s="7" t="s">
        <v>2306</v>
      </c>
      <c r="AH73" s="7" t="s">
        <v>2369</v>
      </c>
      <c r="AI73" s="7"/>
      <c r="AJ73" s="7" t="s">
        <v>2336</v>
      </c>
      <c r="AK73" s="7" t="s">
        <v>2303</v>
      </c>
      <c r="AL73" s="7" t="s">
        <v>2303</v>
      </c>
      <c r="AM73" s="7" t="s">
        <v>2303</v>
      </c>
      <c r="AN73" s="7" t="s">
        <v>2309</v>
      </c>
      <c r="AO73" s="7" t="s">
        <v>2310</v>
      </c>
      <c r="AP73" s="7" t="s">
        <v>2310</v>
      </c>
      <c r="AQ73" s="7" t="s">
        <v>2309</v>
      </c>
    </row>
    <row r="74" spans="1:43" ht="15" thickBot="1" x14ac:dyDescent="0.25">
      <c r="A74" s="2" t="s">
        <v>424</v>
      </c>
      <c r="B74" s="3">
        <v>101565</v>
      </c>
      <c r="C74" s="3" t="s">
        <v>2767</v>
      </c>
      <c r="D74" s="3" t="s">
        <v>425</v>
      </c>
      <c r="E74" s="3"/>
      <c r="F74" s="3"/>
      <c r="G74" s="3"/>
      <c r="H74" s="5">
        <v>52008157</v>
      </c>
      <c r="I74" s="5">
        <v>4721395</v>
      </c>
      <c r="J74" s="5"/>
      <c r="K74" s="5"/>
      <c r="L74" s="3" t="s">
        <v>1841</v>
      </c>
      <c r="M74" s="3" t="s">
        <v>1842</v>
      </c>
      <c r="N74" s="3" t="s">
        <v>1745</v>
      </c>
      <c r="O74" s="3"/>
      <c r="P74" s="3"/>
      <c r="Q74" s="3" t="s">
        <v>426</v>
      </c>
      <c r="R74" s="3" t="s">
        <v>427</v>
      </c>
      <c r="S74" s="3" t="s">
        <v>428</v>
      </c>
      <c r="T74" s="3" t="s">
        <v>84</v>
      </c>
      <c r="U74" s="3" t="s">
        <v>30</v>
      </c>
      <c r="V74" s="4">
        <v>45707.651759259257</v>
      </c>
      <c r="W74" s="3"/>
      <c r="X74" s="3" t="s">
        <v>2440</v>
      </c>
      <c r="Y74" s="3">
        <v>36</v>
      </c>
      <c r="Z74" s="3">
        <v>1</v>
      </c>
      <c r="AA74" s="3" t="s">
        <v>2302</v>
      </c>
      <c r="AB74" s="3" t="s">
        <v>2303</v>
      </c>
      <c r="AC74" s="3" t="s">
        <v>2321</v>
      </c>
      <c r="AD74" s="3"/>
      <c r="AE74" s="3"/>
      <c r="AF74" s="3" t="s">
        <v>2305</v>
      </c>
      <c r="AG74" s="3" t="s">
        <v>2306</v>
      </c>
      <c r="AH74" s="3" t="s">
        <v>2369</v>
      </c>
      <c r="AI74" s="3"/>
      <c r="AJ74" s="3" t="s">
        <v>2336</v>
      </c>
      <c r="AK74" s="3" t="s">
        <v>2303</v>
      </c>
      <c r="AL74" s="3" t="s">
        <v>2303</v>
      </c>
      <c r="AM74" s="3" t="s">
        <v>2303</v>
      </c>
      <c r="AN74" s="3" t="s">
        <v>2309</v>
      </c>
      <c r="AO74" s="3" t="s">
        <v>2310</v>
      </c>
      <c r="AP74" s="3" t="s">
        <v>2310</v>
      </c>
      <c r="AQ74" s="3" t="s">
        <v>2309</v>
      </c>
    </row>
    <row r="75" spans="1:43" ht="15" thickBot="1" x14ac:dyDescent="0.25">
      <c r="A75" s="6" t="s">
        <v>429</v>
      </c>
      <c r="B75" s="7">
        <v>101565</v>
      </c>
      <c r="C75" s="7" t="s">
        <v>2767</v>
      </c>
      <c r="D75" s="7" t="s">
        <v>430</v>
      </c>
      <c r="E75" s="7"/>
      <c r="F75" s="7"/>
      <c r="G75" s="7"/>
      <c r="H75" s="9">
        <v>52007662</v>
      </c>
      <c r="I75" s="9">
        <v>4721429</v>
      </c>
      <c r="J75" s="9"/>
      <c r="K75" s="9"/>
      <c r="L75" s="7" t="s">
        <v>1843</v>
      </c>
      <c r="M75" s="7" t="s">
        <v>1844</v>
      </c>
      <c r="N75" s="7" t="s">
        <v>1845</v>
      </c>
      <c r="O75" s="7"/>
      <c r="P75" s="7"/>
      <c r="Q75" s="7" t="s">
        <v>431</v>
      </c>
      <c r="R75" s="7" t="s">
        <v>432</v>
      </c>
      <c r="S75" s="7" t="s">
        <v>433</v>
      </c>
      <c r="T75" s="7" t="s">
        <v>110</v>
      </c>
      <c r="U75" s="7" t="s">
        <v>232</v>
      </c>
      <c r="V75" s="8">
        <v>45707.659791666665</v>
      </c>
      <c r="W75" s="7"/>
      <c r="X75" s="7" t="s">
        <v>2441</v>
      </c>
      <c r="Y75" s="7">
        <v>37</v>
      </c>
      <c r="Z75" s="7">
        <v>1</v>
      </c>
      <c r="AA75" s="7" t="s">
        <v>2302</v>
      </c>
      <c r="AB75" s="7" t="s">
        <v>2303</v>
      </c>
      <c r="AC75" s="7" t="s">
        <v>2321</v>
      </c>
      <c r="AD75" s="7"/>
      <c r="AE75" s="7"/>
      <c r="AF75" s="7" t="s">
        <v>2305</v>
      </c>
      <c r="AG75" s="7" t="s">
        <v>2306</v>
      </c>
      <c r="AH75" s="7" t="s">
        <v>2369</v>
      </c>
      <c r="AI75" s="7"/>
      <c r="AJ75" s="7" t="s">
        <v>2336</v>
      </c>
      <c r="AK75" s="7" t="s">
        <v>2303</v>
      </c>
      <c r="AL75" s="7" t="s">
        <v>2303</v>
      </c>
      <c r="AM75" s="7" t="s">
        <v>2303</v>
      </c>
      <c r="AN75" s="7" t="s">
        <v>2309</v>
      </c>
      <c r="AO75" s="7" t="s">
        <v>2310</v>
      </c>
      <c r="AP75" s="7" t="s">
        <v>2310</v>
      </c>
      <c r="AQ75" s="7" t="s">
        <v>2309</v>
      </c>
    </row>
    <row r="76" spans="1:43" ht="15" thickBot="1" x14ac:dyDescent="0.25">
      <c r="A76" s="2" t="s">
        <v>434</v>
      </c>
      <c r="B76" s="3">
        <v>101565</v>
      </c>
      <c r="C76" s="3" t="s">
        <v>2767</v>
      </c>
      <c r="D76" s="3" t="s">
        <v>435</v>
      </c>
      <c r="E76" s="3"/>
      <c r="F76" s="3"/>
      <c r="G76" s="3"/>
      <c r="H76" s="5">
        <v>52007512</v>
      </c>
      <c r="I76" s="5">
        <v>4721712</v>
      </c>
      <c r="J76" s="5"/>
      <c r="K76" s="5"/>
      <c r="L76" s="3" t="s">
        <v>1846</v>
      </c>
      <c r="M76" s="3" t="s">
        <v>1847</v>
      </c>
      <c r="N76" s="3" t="s">
        <v>1848</v>
      </c>
      <c r="O76" s="3"/>
      <c r="P76" s="3"/>
      <c r="Q76" s="3" t="s">
        <v>436</v>
      </c>
      <c r="R76" s="3" t="s">
        <v>437</v>
      </c>
      <c r="S76" s="3" t="s">
        <v>438</v>
      </c>
      <c r="T76" s="3" t="s">
        <v>439</v>
      </c>
      <c r="U76" s="3" t="s">
        <v>30</v>
      </c>
      <c r="V76" s="4">
        <v>45895.535162037035</v>
      </c>
      <c r="W76" s="3"/>
      <c r="X76" s="3" t="s">
        <v>2442</v>
      </c>
      <c r="Y76" s="3">
        <v>38</v>
      </c>
      <c r="Z76" s="3">
        <v>1</v>
      </c>
      <c r="AA76" s="3" t="s">
        <v>2302</v>
      </c>
      <c r="AB76" s="3" t="s">
        <v>2303</v>
      </c>
      <c r="AC76" s="3" t="s">
        <v>2321</v>
      </c>
      <c r="AD76" s="3"/>
      <c r="AE76" s="3"/>
      <c r="AF76" s="3" t="s">
        <v>2305</v>
      </c>
      <c r="AG76" s="3" t="s">
        <v>2306</v>
      </c>
      <c r="AH76" s="3" t="s">
        <v>2369</v>
      </c>
      <c r="AI76" s="3"/>
      <c r="AJ76" s="3" t="s">
        <v>2336</v>
      </c>
      <c r="AK76" s="3" t="s">
        <v>2303</v>
      </c>
      <c r="AL76" s="3" t="s">
        <v>2303</v>
      </c>
      <c r="AM76" s="3" t="s">
        <v>2303</v>
      </c>
      <c r="AN76" s="3" t="s">
        <v>2309</v>
      </c>
      <c r="AO76" s="3" t="s">
        <v>2310</v>
      </c>
      <c r="AP76" s="3" t="s">
        <v>2310</v>
      </c>
      <c r="AQ76" s="3" t="s">
        <v>2309</v>
      </c>
    </row>
    <row r="77" spans="1:43" ht="15" thickBot="1" x14ac:dyDescent="0.25">
      <c r="A77" s="6" t="s">
        <v>440</v>
      </c>
      <c r="B77" s="7">
        <v>101565</v>
      </c>
      <c r="C77" s="7" t="s">
        <v>2767</v>
      </c>
      <c r="D77" s="7" t="s">
        <v>441</v>
      </c>
      <c r="E77" s="7"/>
      <c r="F77" s="7"/>
      <c r="G77" s="7"/>
      <c r="H77" s="9">
        <v>5200775</v>
      </c>
      <c r="I77" s="9">
        <v>4722036</v>
      </c>
      <c r="J77" s="9"/>
      <c r="K77" s="9"/>
      <c r="L77" s="7" t="s">
        <v>1835</v>
      </c>
      <c r="M77" s="7" t="s">
        <v>1849</v>
      </c>
      <c r="N77" s="7" t="s">
        <v>1850</v>
      </c>
      <c r="O77" s="7"/>
      <c r="P77" s="7"/>
      <c r="Q77" s="7" t="s">
        <v>442</v>
      </c>
      <c r="R77" s="7" t="s">
        <v>404</v>
      </c>
      <c r="S77" s="7" t="s">
        <v>443</v>
      </c>
      <c r="T77" s="7" t="s">
        <v>283</v>
      </c>
      <c r="U77" s="7" t="s">
        <v>78</v>
      </c>
      <c r="V77" s="8">
        <v>45707.657280092593</v>
      </c>
      <c r="W77" s="7"/>
      <c r="X77" s="7" t="s">
        <v>2443</v>
      </c>
      <c r="Y77" s="7">
        <v>39</v>
      </c>
      <c r="Z77" s="7">
        <v>1</v>
      </c>
      <c r="AA77" s="7" t="s">
        <v>2302</v>
      </c>
      <c r="AB77" s="7" t="s">
        <v>2303</v>
      </c>
      <c r="AC77" s="7" t="s">
        <v>2321</v>
      </c>
      <c r="AD77" s="7"/>
      <c r="AE77" s="7"/>
      <c r="AF77" s="7" t="s">
        <v>2305</v>
      </c>
      <c r="AG77" s="7" t="s">
        <v>2306</v>
      </c>
      <c r="AH77" s="7" t="s">
        <v>2369</v>
      </c>
      <c r="AI77" s="7"/>
      <c r="AJ77" s="7" t="s">
        <v>2336</v>
      </c>
      <c r="AK77" s="7" t="s">
        <v>2303</v>
      </c>
      <c r="AL77" s="7" t="s">
        <v>2303</v>
      </c>
      <c r="AM77" s="7" t="s">
        <v>2303</v>
      </c>
      <c r="AN77" s="7" t="s">
        <v>2309</v>
      </c>
      <c r="AO77" s="7" t="s">
        <v>2310</v>
      </c>
      <c r="AP77" s="7" t="s">
        <v>2310</v>
      </c>
      <c r="AQ77" s="7" t="s">
        <v>2309</v>
      </c>
    </row>
    <row r="78" spans="1:43" ht="15" thickBot="1" x14ac:dyDescent="0.25">
      <c r="A78" s="2" t="s">
        <v>444</v>
      </c>
      <c r="B78" s="3">
        <v>101565</v>
      </c>
      <c r="C78" s="3" t="s">
        <v>2767</v>
      </c>
      <c r="D78" s="3" t="s">
        <v>445</v>
      </c>
      <c r="E78" s="3"/>
      <c r="F78" s="3"/>
      <c r="G78" s="3"/>
      <c r="H78" s="5">
        <v>52008189</v>
      </c>
      <c r="I78" s="5">
        <v>4721915</v>
      </c>
      <c r="J78" s="5"/>
      <c r="K78" s="5"/>
      <c r="L78" s="3" t="s">
        <v>1851</v>
      </c>
      <c r="M78" s="3" t="s">
        <v>1852</v>
      </c>
      <c r="N78" s="3" t="s">
        <v>1745</v>
      </c>
      <c r="O78" s="3"/>
      <c r="P78" s="3"/>
      <c r="Q78" s="3" t="s">
        <v>446</v>
      </c>
      <c r="R78" s="3" t="s">
        <v>242</v>
      </c>
      <c r="S78" s="3" t="s">
        <v>447</v>
      </c>
      <c r="T78" s="3" t="s">
        <v>15</v>
      </c>
      <c r="U78" s="3" t="s">
        <v>184</v>
      </c>
      <c r="V78" s="4">
        <v>45707.618854166663</v>
      </c>
      <c r="W78" s="3"/>
      <c r="X78" s="3" t="s">
        <v>2444</v>
      </c>
      <c r="Y78" s="3">
        <v>40</v>
      </c>
      <c r="Z78" s="3">
        <v>1</v>
      </c>
      <c r="AA78" s="3" t="s">
        <v>2302</v>
      </c>
      <c r="AB78" s="3" t="s">
        <v>2303</v>
      </c>
      <c r="AC78" s="3" t="s">
        <v>2321</v>
      </c>
      <c r="AD78" s="3"/>
      <c r="AE78" s="3"/>
      <c r="AF78" s="3" t="s">
        <v>2305</v>
      </c>
      <c r="AG78" s="3" t="s">
        <v>2306</v>
      </c>
      <c r="AH78" s="3" t="s">
        <v>2369</v>
      </c>
      <c r="AI78" s="3"/>
      <c r="AJ78" s="3" t="s">
        <v>2336</v>
      </c>
      <c r="AK78" s="3" t="s">
        <v>2303</v>
      </c>
      <c r="AL78" s="3" t="s">
        <v>2303</v>
      </c>
      <c r="AM78" s="3" t="s">
        <v>2303</v>
      </c>
      <c r="AN78" s="3" t="s">
        <v>2309</v>
      </c>
      <c r="AO78" s="3" t="s">
        <v>2310</v>
      </c>
      <c r="AP78" s="3" t="s">
        <v>2310</v>
      </c>
      <c r="AQ78" s="3" t="s">
        <v>2309</v>
      </c>
    </row>
    <row r="79" spans="1:43" ht="15" thickBot="1" x14ac:dyDescent="0.25">
      <c r="A79" s="6" t="s">
        <v>448</v>
      </c>
      <c r="B79" s="7">
        <v>101565</v>
      </c>
      <c r="C79" s="7" t="s">
        <v>2767</v>
      </c>
      <c r="D79" s="7" t="s">
        <v>449</v>
      </c>
      <c r="E79" s="7"/>
      <c r="F79" s="7"/>
      <c r="G79" s="7"/>
      <c r="H79" s="9">
        <v>5200863</v>
      </c>
      <c r="I79" s="9">
        <v>4721795</v>
      </c>
      <c r="J79" s="9"/>
      <c r="K79" s="9"/>
      <c r="L79" s="7" t="s">
        <v>1023</v>
      </c>
      <c r="M79" s="7" t="s">
        <v>1853</v>
      </c>
      <c r="N79" s="7" t="s">
        <v>1760</v>
      </c>
      <c r="O79" s="7"/>
      <c r="P79" s="7"/>
      <c r="Q79" s="7" t="s">
        <v>450</v>
      </c>
      <c r="R79" s="7" t="s">
        <v>114</v>
      </c>
      <c r="S79" s="7" t="s">
        <v>451</v>
      </c>
      <c r="T79" s="7" t="s">
        <v>413</v>
      </c>
      <c r="U79" s="7" t="s">
        <v>407</v>
      </c>
      <c r="V79" s="8">
        <v>45707.616527777776</v>
      </c>
      <c r="W79" s="7"/>
      <c r="X79" s="7" t="s">
        <v>2445</v>
      </c>
      <c r="Y79" s="7">
        <v>41</v>
      </c>
      <c r="Z79" s="7">
        <v>1</v>
      </c>
      <c r="AA79" s="7" t="s">
        <v>2302</v>
      </c>
      <c r="AB79" s="7" t="s">
        <v>2303</v>
      </c>
      <c r="AC79" s="7" t="s">
        <v>2321</v>
      </c>
      <c r="AD79" s="7"/>
      <c r="AE79" s="7"/>
      <c r="AF79" s="7" t="s">
        <v>2305</v>
      </c>
      <c r="AG79" s="7" t="s">
        <v>2306</v>
      </c>
      <c r="AH79" s="7" t="s">
        <v>2369</v>
      </c>
      <c r="AI79" s="7"/>
      <c r="AJ79" s="7" t="s">
        <v>2336</v>
      </c>
      <c r="AK79" s="7" t="s">
        <v>2303</v>
      </c>
      <c r="AL79" s="7" t="s">
        <v>2303</v>
      </c>
      <c r="AM79" s="7" t="s">
        <v>2303</v>
      </c>
      <c r="AN79" s="7" t="s">
        <v>2309</v>
      </c>
      <c r="AO79" s="7" t="s">
        <v>2310</v>
      </c>
      <c r="AP79" s="7" t="s">
        <v>2310</v>
      </c>
      <c r="AQ79" s="7" t="s">
        <v>2309</v>
      </c>
    </row>
    <row r="80" spans="1:43" ht="15" thickBot="1" x14ac:dyDescent="0.25">
      <c r="A80" s="2" t="s">
        <v>452</v>
      </c>
      <c r="B80" s="3">
        <v>101565</v>
      </c>
      <c r="C80" s="3" t="s">
        <v>2767</v>
      </c>
      <c r="D80" s="3" t="s">
        <v>453</v>
      </c>
      <c r="E80" s="3"/>
      <c r="F80" s="3"/>
      <c r="G80" s="3"/>
      <c r="H80" s="5">
        <v>52009367</v>
      </c>
      <c r="I80" s="5">
        <v>4721505</v>
      </c>
      <c r="J80" s="5"/>
      <c r="K80" s="5"/>
      <c r="L80" s="3" t="s">
        <v>1854</v>
      </c>
      <c r="M80" s="3" t="s">
        <v>1855</v>
      </c>
      <c r="N80" s="3" t="s">
        <v>1840</v>
      </c>
      <c r="O80" s="3"/>
      <c r="P80" s="3"/>
      <c r="Q80" s="3" t="s">
        <v>392</v>
      </c>
      <c r="R80" s="3" t="s">
        <v>454</v>
      </c>
      <c r="S80" s="3" t="s">
        <v>455</v>
      </c>
      <c r="T80" s="3" t="s">
        <v>456</v>
      </c>
      <c r="U80" s="3" t="s">
        <v>457</v>
      </c>
      <c r="V80" s="4">
        <v>45895.688715277778</v>
      </c>
      <c r="W80" s="3"/>
      <c r="X80" s="3" t="s">
        <v>2446</v>
      </c>
      <c r="Y80" s="3">
        <v>42</v>
      </c>
      <c r="Z80" s="3">
        <v>1</v>
      </c>
      <c r="AA80" s="3" t="s">
        <v>2302</v>
      </c>
      <c r="AB80" s="3" t="s">
        <v>2303</v>
      </c>
      <c r="AC80" s="3" t="s">
        <v>2321</v>
      </c>
      <c r="AD80" s="3"/>
      <c r="AE80" s="3"/>
      <c r="AF80" s="3" t="s">
        <v>2305</v>
      </c>
      <c r="AG80" s="3" t="s">
        <v>2306</v>
      </c>
      <c r="AH80" s="3" t="s">
        <v>2369</v>
      </c>
      <c r="AI80" s="3"/>
      <c r="AJ80" s="3" t="s">
        <v>2336</v>
      </c>
      <c r="AK80" s="3" t="s">
        <v>2303</v>
      </c>
      <c r="AL80" s="3" t="s">
        <v>2303</v>
      </c>
      <c r="AM80" s="3" t="s">
        <v>2303</v>
      </c>
      <c r="AN80" s="3" t="s">
        <v>2309</v>
      </c>
      <c r="AO80" s="3" t="s">
        <v>2310</v>
      </c>
      <c r="AP80" s="3" t="s">
        <v>2310</v>
      </c>
      <c r="AQ80" s="3" t="s">
        <v>2309</v>
      </c>
    </row>
    <row r="81" spans="1:43" ht="15" thickBot="1" x14ac:dyDescent="0.25">
      <c r="A81" s="6" t="s">
        <v>458</v>
      </c>
      <c r="B81" s="7">
        <v>101565</v>
      </c>
      <c r="C81" s="7" t="s">
        <v>2767</v>
      </c>
      <c r="D81" s="7" t="s">
        <v>459</v>
      </c>
      <c r="E81" s="7"/>
      <c r="F81" s="7"/>
      <c r="G81" s="7"/>
      <c r="H81" s="9">
        <v>52008636</v>
      </c>
      <c r="I81" s="9">
        <v>4721132</v>
      </c>
      <c r="J81" s="9"/>
      <c r="K81" s="9"/>
      <c r="L81" s="7" t="s">
        <v>1856</v>
      </c>
      <c r="M81" s="7" t="s">
        <v>1857</v>
      </c>
      <c r="N81" s="7" t="s">
        <v>1840</v>
      </c>
      <c r="O81" s="7"/>
      <c r="P81" s="7"/>
      <c r="Q81" s="7" t="s">
        <v>460</v>
      </c>
      <c r="R81" s="7" t="s">
        <v>276</v>
      </c>
      <c r="S81" s="7" t="s">
        <v>461</v>
      </c>
      <c r="T81" s="7" t="s">
        <v>238</v>
      </c>
      <c r="U81" s="7" t="s">
        <v>462</v>
      </c>
      <c r="V81" s="8">
        <v>45868.532534722224</v>
      </c>
      <c r="W81" s="7"/>
      <c r="X81" s="7" t="s">
        <v>2447</v>
      </c>
      <c r="Y81" s="7">
        <v>43</v>
      </c>
      <c r="Z81" s="7">
        <v>1</v>
      </c>
      <c r="AA81" s="7" t="s">
        <v>2302</v>
      </c>
      <c r="AB81" s="7" t="s">
        <v>2303</v>
      </c>
      <c r="AC81" s="7" t="s">
        <v>2321</v>
      </c>
      <c r="AD81" s="7"/>
      <c r="AE81" s="7"/>
      <c r="AF81" s="7" t="s">
        <v>2305</v>
      </c>
      <c r="AG81" s="7" t="s">
        <v>2306</v>
      </c>
      <c r="AH81" s="7" t="s">
        <v>2369</v>
      </c>
      <c r="AI81" s="7"/>
      <c r="AJ81" s="7" t="s">
        <v>2336</v>
      </c>
      <c r="AK81" s="7" t="s">
        <v>2303</v>
      </c>
      <c r="AL81" s="7" t="s">
        <v>2303</v>
      </c>
      <c r="AM81" s="7" t="s">
        <v>2303</v>
      </c>
      <c r="AN81" s="7" t="s">
        <v>2309</v>
      </c>
      <c r="AO81" s="7" t="s">
        <v>2310</v>
      </c>
      <c r="AP81" s="7" t="s">
        <v>2310</v>
      </c>
      <c r="AQ81" s="7" t="s">
        <v>2309</v>
      </c>
    </row>
    <row r="82" spans="1:43" ht="15" thickBot="1" x14ac:dyDescent="0.25">
      <c r="A82" s="2" t="s">
        <v>463</v>
      </c>
      <c r="B82" s="3">
        <v>101565</v>
      </c>
      <c r="C82" s="3" t="s">
        <v>2767</v>
      </c>
      <c r="D82" s="3" t="s">
        <v>464</v>
      </c>
      <c r="E82" s="3"/>
      <c r="F82" s="3"/>
      <c r="G82" s="3"/>
      <c r="H82" s="5">
        <v>52009</v>
      </c>
      <c r="I82" s="5">
        <v>4721045</v>
      </c>
      <c r="J82" s="5"/>
      <c r="K82" s="5"/>
      <c r="L82" s="3" t="s">
        <v>1713</v>
      </c>
      <c r="M82" s="3" t="s">
        <v>1858</v>
      </c>
      <c r="N82" s="3" t="s">
        <v>1834</v>
      </c>
      <c r="O82" s="3"/>
      <c r="P82" s="3"/>
      <c r="Q82" s="3" t="s">
        <v>465</v>
      </c>
      <c r="R82" s="3" t="s">
        <v>367</v>
      </c>
      <c r="S82" s="3" t="s">
        <v>466</v>
      </c>
      <c r="T82" s="3" t="s">
        <v>22</v>
      </c>
      <c r="U82" s="3" t="s">
        <v>320</v>
      </c>
      <c r="V82" s="4">
        <v>45868.531493055554</v>
      </c>
      <c r="W82" s="3"/>
      <c r="X82" s="3" t="s">
        <v>2448</v>
      </c>
      <c r="Y82" s="3">
        <v>44</v>
      </c>
      <c r="Z82" s="3">
        <v>1</v>
      </c>
      <c r="AA82" s="3" t="s">
        <v>2302</v>
      </c>
      <c r="AB82" s="3" t="s">
        <v>2303</v>
      </c>
      <c r="AC82" s="3" t="s">
        <v>2321</v>
      </c>
      <c r="AD82" s="3"/>
      <c r="AE82" s="3"/>
      <c r="AF82" s="3" t="s">
        <v>2305</v>
      </c>
      <c r="AG82" s="3" t="s">
        <v>2306</v>
      </c>
      <c r="AH82" s="3" t="s">
        <v>2369</v>
      </c>
      <c r="AI82" s="3"/>
      <c r="AJ82" s="3" t="s">
        <v>2336</v>
      </c>
      <c r="AK82" s="3" t="s">
        <v>2303</v>
      </c>
      <c r="AL82" s="3" t="s">
        <v>2303</v>
      </c>
      <c r="AM82" s="3" t="s">
        <v>2303</v>
      </c>
      <c r="AN82" s="3" t="s">
        <v>2309</v>
      </c>
      <c r="AO82" s="3" t="s">
        <v>2310</v>
      </c>
      <c r="AP82" s="3" t="s">
        <v>2310</v>
      </c>
      <c r="AQ82" s="3" t="s">
        <v>2309</v>
      </c>
    </row>
    <row r="83" spans="1:43" ht="15" thickBot="1" x14ac:dyDescent="0.25">
      <c r="A83" s="6" t="s">
        <v>467</v>
      </c>
      <c r="B83" s="7">
        <v>101565</v>
      </c>
      <c r="C83" s="7" t="s">
        <v>2767</v>
      </c>
      <c r="D83" s="7" t="s">
        <v>468</v>
      </c>
      <c r="E83" s="7" t="s">
        <v>3116</v>
      </c>
      <c r="F83" s="7"/>
      <c r="G83" s="7"/>
      <c r="H83" s="9">
        <v>52009176</v>
      </c>
      <c r="I83" s="9">
        <v>4720694</v>
      </c>
      <c r="J83" s="9"/>
      <c r="K83" s="9"/>
      <c r="L83" s="7" t="s">
        <v>1859</v>
      </c>
      <c r="M83" s="7" t="s">
        <v>1004</v>
      </c>
      <c r="N83" s="7" t="s">
        <v>1745</v>
      </c>
      <c r="O83" s="7"/>
      <c r="P83" s="7"/>
      <c r="Q83" s="7" t="s">
        <v>469</v>
      </c>
      <c r="R83" s="7" t="s">
        <v>470</v>
      </c>
      <c r="S83" s="7" t="s">
        <v>471</v>
      </c>
      <c r="T83" s="7" t="s">
        <v>472</v>
      </c>
      <c r="U83" s="7" t="s">
        <v>473</v>
      </c>
      <c r="V83" s="8">
        <v>45895.630347222221</v>
      </c>
      <c r="W83" s="7"/>
      <c r="X83" s="7" t="s">
        <v>2449</v>
      </c>
      <c r="Y83" s="7">
        <v>45</v>
      </c>
      <c r="Z83" s="7">
        <v>1</v>
      </c>
      <c r="AA83" s="7" t="s">
        <v>2302</v>
      </c>
      <c r="AB83" s="7" t="s">
        <v>2303</v>
      </c>
      <c r="AC83" s="7" t="s">
        <v>2321</v>
      </c>
      <c r="AD83" s="7"/>
      <c r="AE83" s="7"/>
      <c r="AF83" s="7" t="s">
        <v>2305</v>
      </c>
      <c r="AG83" s="7" t="s">
        <v>2306</v>
      </c>
      <c r="AH83" s="7" t="s">
        <v>2369</v>
      </c>
      <c r="AI83" s="7"/>
      <c r="AJ83" s="7" t="s">
        <v>2336</v>
      </c>
      <c r="AK83" s="7" t="s">
        <v>2303</v>
      </c>
      <c r="AL83" s="7" t="s">
        <v>2303</v>
      </c>
      <c r="AM83" s="7" t="s">
        <v>2303</v>
      </c>
      <c r="AN83" s="7" t="s">
        <v>2309</v>
      </c>
      <c r="AO83" s="7" t="s">
        <v>2310</v>
      </c>
      <c r="AP83" s="7" t="s">
        <v>2310</v>
      </c>
      <c r="AQ83" s="7" t="s">
        <v>2309</v>
      </c>
    </row>
    <row r="84" spans="1:43" ht="15" thickBot="1" x14ac:dyDescent="0.25">
      <c r="A84" s="2" t="s">
        <v>474</v>
      </c>
      <c r="B84" s="3">
        <v>101565</v>
      </c>
      <c r="C84" s="3" t="s">
        <v>2767</v>
      </c>
      <c r="D84" s="3" t="s">
        <v>475</v>
      </c>
      <c r="E84" s="3"/>
      <c r="F84" s="3"/>
      <c r="G84" s="3"/>
      <c r="H84" s="5">
        <v>52009466</v>
      </c>
      <c r="I84" s="5">
        <v>4720813</v>
      </c>
      <c r="J84" s="5"/>
      <c r="K84" s="5"/>
      <c r="L84" s="3" t="s">
        <v>1855</v>
      </c>
      <c r="M84" s="3" t="s">
        <v>1783</v>
      </c>
      <c r="N84" s="3" t="s">
        <v>1745</v>
      </c>
      <c r="O84" s="3"/>
      <c r="P84" s="3"/>
      <c r="Q84" s="3" t="s">
        <v>476</v>
      </c>
      <c r="R84" s="3" t="s">
        <v>477</v>
      </c>
      <c r="S84" s="3" t="s">
        <v>478</v>
      </c>
      <c r="T84" s="3" t="s">
        <v>479</v>
      </c>
      <c r="U84" s="3" t="s">
        <v>480</v>
      </c>
      <c r="V84" s="4">
        <v>45868.527222222219</v>
      </c>
      <c r="W84" s="3"/>
      <c r="X84" s="3" t="s">
        <v>2450</v>
      </c>
      <c r="Y84" s="3">
        <v>46</v>
      </c>
      <c r="Z84" s="3">
        <v>1</v>
      </c>
      <c r="AA84" s="3" t="s">
        <v>2302</v>
      </c>
      <c r="AB84" s="3" t="s">
        <v>2303</v>
      </c>
      <c r="AC84" s="3" t="s">
        <v>2321</v>
      </c>
      <c r="AD84" s="3"/>
      <c r="AE84" s="3"/>
      <c r="AF84" s="3" t="s">
        <v>2305</v>
      </c>
      <c r="AG84" s="3" t="s">
        <v>2306</v>
      </c>
      <c r="AH84" s="3" t="s">
        <v>2369</v>
      </c>
      <c r="AI84" s="3"/>
      <c r="AJ84" s="3" t="s">
        <v>2336</v>
      </c>
      <c r="AK84" s="3" t="s">
        <v>2303</v>
      </c>
      <c r="AL84" s="3" t="s">
        <v>2303</v>
      </c>
      <c r="AM84" s="3" t="s">
        <v>2303</v>
      </c>
      <c r="AN84" s="3" t="s">
        <v>2309</v>
      </c>
      <c r="AO84" s="3" t="s">
        <v>2310</v>
      </c>
      <c r="AP84" s="3" t="s">
        <v>2310</v>
      </c>
      <c r="AQ84" s="3" t="s">
        <v>2309</v>
      </c>
    </row>
    <row r="85" spans="1:43" ht="15" thickBot="1" x14ac:dyDescent="0.25">
      <c r="A85" s="6" t="s">
        <v>481</v>
      </c>
      <c r="B85" s="7">
        <v>101565</v>
      </c>
      <c r="C85" s="7" t="s">
        <v>2767</v>
      </c>
      <c r="D85" s="7" t="s">
        <v>482</v>
      </c>
      <c r="E85" s="7"/>
      <c r="F85" s="7"/>
      <c r="G85" s="7"/>
      <c r="H85" s="9">
        <v>52009362</v>
      </c>
      <c r="I85" s="9">
        <v>4721294</v>
      </c>
      <c r="J85" s="9"/>
      <c r="K85" s="9"/>
      <c r="L85" s="7" t="s">
        <v>284</v>
      </c>
      <c r="M85" s="7" t="s">
        <v>1081</v>
      </c>
      <c r="N85" s="7" t="s">
        <v>1745</v>
      </c>
      <c r="O85" s="7"/>
      <c r="P85" s="7"/>
      <c r="Q85" s="7" t="s">
        <v>483</v>
      </c>
      <c r="R85" s="7" t="s">
        <v>40</v>
      </c>
      <c r="S85" s="7" t="s">
        <v>484</v>
      </c>
      <c r="T85" s="7" t="s">
        <v>70</v>
      </c>
      <c r="U85" s="7" t="s">
        <v>232</v>
      </c>
      <c r="V85" s="8">
        <v>45707.636550925927</v>
      </c>
      <c r="W85" s="7"/>
      <c r="X85" s="7" t="s">
        <v>2451</v>
      </c>
      <c r="Y85" s="7">
        <v>47</v>
      </c>
      <c r="Z85" s="7">
        <v>1</v>
      </c>
      <c r="AA85" s="7" t="s">
        <v>2302</v>
      </c>
      <c r="AB85" s="7" t="s">
        <v>2303</v>
      </c>
      <c r="AC85" s="7" t="s">
        <v>2321</v>
      </c>
      <c r="AD85" s="7"/>
      <c r="AE85" s="7"/>
      <c r="AF85" s="7" t="s">
        <v>2305</v>
      </c>
      <c r="AG85" s="7" t="s">
        <v>2306</v>
      </c>
      <c r="AH85" s="7" t="s">
        <v>2369</v>
      </c>
      <c r="AI85" s="7"/>
      <c r="AJ85" s="7" t="s">
        <v>2336</v>
      </c>
      <c r="AK85" s="7" t="s">
        <v>2303</v>
      </c>
      <c r="AL85" s="7" t="s">
        <v>2303</v>
      </c>
      <c r="AM85" s="7" t="s">
        <v>2303</v>
      </c>
      <c r="AN85" s="7" t="s">
        <v>2309</v>
      </c>
      <c r="AO85" s="7" t="s">
        <v>2310</v>
      </c>
      <c r="AP85" s="7" t="s">
        <v>2310</v>
      </c>
      <c r="AQ85" s="7" t="s">
        <v>2309</v>
      </c>
    </row>
    <row r="86" spans="1:43" ht="15" thickBot="1" x14ac:dyDescent="0.25">
      <c r="A86" s="2" t="s">
        <v>485</v>
      </c>
      <c r="B86" s="3">
        <v>101565</v>
      </c>
      <c r="C86" s="3" t="s">
        <v>2767</v>
      </c>
      <c r="D86" s="3" t="s">
        <v>486</v>
      </c>
      <c r="E86" s="3"/>
      <c r="F86" s="3"/>
      <c r="G86" s="3"/>
      <c r="H86" s="5">
        <v>52009261</v>
      </c>
      <c r="I86" s="5">
        <v>4721608</v>
      </c>
      <c r="J86" s="5"/>
      <c r="K86" s="5"/>
      <c r="L86" s="3" t="s">
        <v>1860</v>
      </c>
      <c r="M86" s="3" t="s">
        <v>43</v>
      </c>
      <c r="N86" s="3" t="s">
        <v>1767</v>
      </c>
      <c r="O86" s="3"/>
      <c r="P86" s="3"/>
      <c r="Q86" s="3" t="s">
        <v>487</v>
      </c>
      <c r="R86" s="3" t="s">
        <v>488</v>
      </c>
      <c r="S86" s="3" t="s">
        <v>489</v>
      </c>
      <c r="T86" s="3" t="s">
        <v>130</v>
      </c>
      <c r="U86" s="3" t="s">
        <v>217</v>
      </c>
      <c r="V86" s="4">
        <v>45895.620833333334</v>
      </c>
      <c r="W86" s="3"/>
      <c r="X86" s="3" t="s">
        <v>2452</v>
      </c>
      <c r="Y86" s="3">
        <v>48</v>
      </c>
      <c r="Z86" s="3">
        <v>1</v>
      </c>
      <c r="AA86" s="3" t="s">
        <v>2302</v>
      </c>
      <c r="AB86" s="3" t="s">
        <v>2303</v>
      </c>
      <c r="AC86" s="3" t="s">
        <v>2321</v>
      </c>
      <c r="AD86" s="3"/>
      <c r="AE86" s="3"/>
      <c r="AF86" s="3" t="s">
        <v>2305</v>
      </c>
      <c r="AG86" s="3" t="s">
        <v>2306</v>
      </c>
      <c r="AH86" s="3" t="s">
        <v>2369</v>
      </c>
      <c r="AI86" s="3"/>
      <c r="AJ86" s="3" t="s">
        <v>2336</v>
      </c>
      <c r="AK86" s="3" t="s">
        <v>2303</v>
      </c>
      <c r="AL86" s="3" t="s">
        <v>2303</v>
      </c>
      <c r="AM86" s="3" t="s">
        <v>2303</v>
      </c>
      <c r="AN86" s="3" t="s">
        <v>2309</v>
      </c>
      <c r="AO86" s="3" t="s">
        <v>2310</v>
      </c>
      <c r="AP86" s="3" t="s">
        <v>2310</v>
      </c>
      <c r="AQ86" s="3" t="s">
        <v>2309</v>
      </c>
    </row>
    <row r="87" spans="1:43" ht="15" thickBot="1" x14ac:dyDescent="0.25">
      <c r="A87" s="6" t="s">
        <v>490</v>
      </c>
      <c r="B87" s="7">
        <v>101565</v>
      </c>
      <c r="C87" s="7" t="s">
        <v>2767</v>
      </c>
      <c r="D87" s="7" t="s">
        <v>491</v>
      </c>
      <c r="E87" s="7"/>
      <c r="F87" s="7"/>
      <c r="G87" s="7"/>
      <c r="H87" s="9">
        <v>52008901</v>
      </c>
      <c r="I87" s="9">
        <v>4721667</v>
      </c>
      <c r="J87" s="9"/>
      <c r="K87" s="9"/>
      <c r="L87" s="7" t="s">
        <v>1861</v>
      </c>
      <c r="M87" s="7" t="s">
        <v>1862</v>
      </c>
      <c r="N87" s="7" t="s">
        <v>1863</v>
      </c>
      <c r="O87" s="7"/>
      <c r="P87" s="7"/>
      <c r="Q87" s="7" t="s">
        <v>492</v>
      </c>
      <c r="R87" s="7" t="s">
        <v>493</v>
      </c>
      <c r="S87" s="7" t="s">
        <v>494</v>
      </c>
      <c r="T87" s="7" t="s">
        <v>84</v>
      </c>
      <c r="U87" s="7" t="s">
        <v>480</v>
      </c>
      <c r="V87" s="8">
        <v>45868.525451388887</v>
      </c>
      <c r="W87" s="7"/>
      <c r="X87" s="7" t="s">
        <v>2453</v>
      </c>
      <c r="Y87" s="7">
        <v>49</v>
      </c>
      <c r="Z87" s="7">
        <v>1</v>
      </c>
      <c r="AA87" s="7" t="s">
        <v>2302</v>
      </c>
      <c r="AB87" s="7" t="s">
        <v>2303</v>
      </c>
      <c r="AC87" s="7" t="s">
        <v>2321</v>
      </c>
      <c r="AD87" s="7"/>
      <c r="AE87" s="7"/>
      <c r="AF87" s="7" t="s">
        <v>2305</v>
      </c>
      <c r="AG87" s="7" t="s">
        <v>2306</v>
      </c>
      <c r="AH87" s="7" t="s">
        <v>2369</v>
      </c>
      <c r="AI87" s="7"/>
      <c r="AJ87" s="7" t="s">
        <v>2336</v>
      </c>
      <c r="AK87" s="7" t="s">
        <v>2303</v>
      </c>
      <c r="AL87" s="7" t="s">
        <v>2303</v>
      </c>
      <c r="AM87" s="7" t="s">
        <v>2303</v>
      </c>
      <c r="AN87" s="7" t="s">
        <v>2309</v>
      </c>
      <c r="AO87" s="7" t="s">
        <v>2310</v>
      </c>
      <c r="AP87" s="7" t="s">
        <v>2310</v>
      </c>
      <c r="AQ87" s="7" t="s">
        <v>2309</v>
      </c>
    </row>
    <row r="88" spans="1:43" ht="15" thickBot="1" x14ac:dyDescent="0.25">
      <c r="A88" s="2" t="s">
        <v>495</v>
      </c>
      <c r="B88" s="3">
        <v>101565</v>
      </c>
      <c r="C88" s="3" t="s">
        <v>2767</v>
      </c>
      <c r="D88" s="3" t="s">
        <v>496</v>
      </c>
      <c r="E88" s="3"/>
      <c r="F88" s="3"/>
      <c r="G88" s="3"/>
      <c r="H88" s="5">
        <v>5200945</v>
      </c>
      <c r="I88" s="5">
        <v>4721902</v>
      </c>
      <c r="J88" s="5"/>
      <c r="K88" s="5"/>
      <c r="L88" s="3" t="s">
        <v>1849</v>
      </c>
      <c r="M88" s="3" t="s">
        <v>1864</v>
      </c>
      <c r="N88" s="3" t="s">
        <v>1865</v>
      </c>
      <c r="O88" s="3"/>
      <c r="P88" s="3"/>
      <c r="Q88" s="3" t="s">
        <v>497</v>
      </c>
      <c r="R88" s="3" t="s">
        <v>498</v>
      </c>
      <c r="S88" s="3" t="s">
        <v>499</v>
      </c>
      <c r="T88" s="3" t="s">
        <v>238</v>
      </c>
      <c r="U88" s="3" t="s">
        <v>500</v>
      </c>
      <c r="V88" s="4">
        <v>45868.518784722219</v>
      </c>
      <c r="W88" s="3"/>
      <c r="X88" s="3" t="s">
        <v>2454</v>
      </c>
      <c r="Y88" s="3">
        <v>50</v>
      </c>
      <c r="Z88" s="3">
        <v>1</v>
      </c>
      <c r="AA88" s="3" t="s">
        <v>2302</v>
      </c>
      <c r="AB88" s="3" t="s">
        <v>2303</v>
      </c>
      <c r="AC88" s="3" t="s">
        <v>2321</v>
      </c>
      <c r="AD88" s="3"/>
      <c r="AE88" s="3"/>
      <c r="AF88" s="3" t="s">
        <v>2305</v>
      </c>
      <c r="AG88" s="3" t="s">
        <v>2306</v>
      </c>
      <c r="AH88" s="3" t="s">
        <v>2369</v>
      </c>
      <c r="AI88" s="3"/>
      <c r="AJ88" s="3" t="s">
        <v>2336</v>
      </c>
      <c r="AK88" s="3" t="s">
        <v>2303</v>
      </c>
      <c r="AL88" s="3" t="s">
        <v>2303</v>
      </c>
      <c r="AM88" s="3" t="s">
        <v>2303</v>
      </c>
      <c r="AN88" s="3" t="s">
        <v>2309</v>
      </c>
      <c r="AO88" s="3" t="s">
        <v>2310</v>
      </c>
      <c r="AP88" s="3" t="s">
        <v>2310</v>
      </c>
      <c r="AQ88" s="3" t="s">
        <v>2309</v>
      </c>
    </row>
    <row r="89" spans="1:43" ht="15" thickBot="1" x14ac:dyDescent="0.25">
      <c r="A89" s="6" t="s">
        <v>501</v>
      </c>
      <c r="B89" s="7">
        <v>101565</v>
      </c>
      <c r="C89" s="7" t="s">
        <v>2767</v>
      </c>
      <c r="D89" s="7" t="s">
        <v>502</v>
      </c>
      <c r="E89" s="7"/>
      <c r="F89" s="7"/>
      <c r="G89" s="7"/>
      <c r="H89" s="9">
        <v>52009526</v>
      </c>
      <c r="I89" s="9">
        <v>4723062</v>
      </c>
      <c r="J89" s="9"/>
      <c r="K89" s="9"/>
      <c r="L89" s="7" t="s">
        <v>1866</v>
      </c>
      <c r="M89" s="7" t="s">
        <v>1867</v>
      </c>
      <c r="N89" s="7" t="s">
        <v>1868</v>
      </c>
      <c r="O89" s="7"/>
      <c r="P89" s="7"/>
      <c r="Q89" s="7" t="s">
        <v>503</v>
      </c>
      <c r="R89" s="7" t="s">
        <v>504</v>
      </c>
      <c r="S89" s="7" t="s">
        <v>505</v>
      </c>
      <c r="T89" s="7" t="s">
        <v>406</v>
      </c>
      <c r="U89" s="7" t="s">
        <v>506</v>
      </c>
      <c r="V89" s="8">
        <v>45868.513460648152</v>
      </c>
      <c r="W89" s="7"/>
      <c r="X89" s="7" t="s">
        <v>2455</v>
      </c>
      <c r="Y89" s="7">
        <v>51</v>
      </c>
      <c r="Z89" s="7">
        <v>1</v>
      </c>
      <c r="AA89" s="7" t="s">
        <v>2302</v>
      </c>
      <c r="AB89" s="7" t="s">
        <v>2303</v>
      </c>
      <c r="AC89" s="7" t="s">
        <v>2321</v>
      </c>
      <c r="AD89" s="7"/>
      <c r="AE89" s="7"/>
      <c r="AF89" s="7" t="s">
        <v>2305</v>
      </c>
      <c r="AG89" s="7" t="s">
        <v>2306</v>
      </c>
      <c r="AH89" s="7" t="s">
        <v>2369</v>
      </c>
      <c r="AI89" s="7"/>
      <c r="AJ89" s="7" t="s">
        <v>2336</v>
      </c>
      <c r="AK89" s="7" t="s">
        <v>2303</v>
      </c>
      <c r="AL89" s="7" t="s">
        <v>2303</v>
      </c>
      <c r="AM89" s="7" t="s">
        <v>2303</v>
      </c>
      <c r="AN89" s="7" t="s">
        <v>2309</v>
      </c>
      <c r="AO89" s="7" t="s">
        <v>2310</v>
      </c>
      <c r="AP89" s="7" t="s">
        <v>2310</v>
      </c>
      <c r="AQ89" s="7" t="s">
        <v>2309</v>
      </c>
    </row>
    <row r="90" spans="1:43" ht="15" thickBot="1" x14ac:dyDescent="0.25">
      <c r="A90" s="2" t="s">
        <v>507</v>
      </c>
      <c r="B90" s="3">
        <v>101565</v>
      </c>
      <c r="C90" s="3" t="s">
        <v>2767</v>
      </c>
      <c r="D90" s="3" t="s">
        <v>508</v>
      </c>
      <c r="E90" s="3"/>
      <c r="F90" s="3"/>
      <c r="G90" s="3"/>
      <c r="H90" s="5">
        <v>52009782</v>
      </c>
      <c r="I90" s="5">
        <v>4722442</v>
      </c>
      <c r="J90" s="5"/>
      <c r="K90" s="5"/>
      <c r="L90" s="3" t="s">
        <v>1584</v>
      </c>
      <c r="M90" s="3" t="s">
        <v>1869</v>
      </c>
      <c r="N90" s="3" t="s">
        <v>1870</v>
      </c>
      <c r="O90" s="3"/>
      <c r="P90" s="3"/>
      <c r="Q90" s="3" t="s">
        <v>509</v>
      </c>
      <c r="R90" s="3" t="s">
        <v>510</v>
      </c>
      <c r="S90" s="3" t="s">
        <v>511</v>
      </c>
      <c r="T90" s="3" t="s">
        <v>439</v>
      </c>
      <c r="U90" s="3" t="s">
        <v>320</v>
      </c>
      <c r="V90" s="4">
        <v>45868.511238425926</v>
      </c>
      <c r="W90" s="3"/>
      <c r="X90" s="3" t="s">
        <v>2456</v>
      </c>
      <c r="Y90" s="3">
        <v>54</v>
      </c>
      <c r="Z90" s="3">
        <v>1</v>
      </c>
      <c r="AA90" s="3" t="s">
        <v>2302</v>
      </c>
      <c r="AB90" s="3" t="s">
        <v>2303</v>
      </c>
      <c r="AC90" s="3" t="s">
        <v>2321</v>
      </c>
      <c r="AD90" s="3"/>
      <c r="AE90" s="3"/>
      <c r="AF90" s="3" t="s">
        <v>2305</v>
      </c>
      <c r="AG90" s="3" t="s">
        <v>2306</v>
      </c>
      <c r="AH90" s="3" t="s">
        <v>2369</v>
      </c>
      <c r="AI90" s="3"/>
      <c r="AJ90" s="3" t="s">
        <v>2336</v>
      </c>
      <c r="AK90" s="3" t="s">
        <v>2303</v>
      </c>
      <c r="AL90" s="3" t="s">
        <v>2303</v>
      </c>
      <c r="AM90" s="3" t="s">
        <v>2303</v>
      </c>
      <c r="AN90" s="3" t="s">
        <v>2309</v>
      </c>
      <c r="AO90" s="3" t="s">
        <v>2310</v>
      </c>
      <c r="AP90" s="3" t="s">
        <v>2310</v>
      </c>
      <c r="AQ90" s="3" t="s">
        <v>2309</v>
      </c>
    </row>
    <row r="91" spans="1:43" ht="15" thickBot="1" x14ac:dyDescent="0.25">
      <c r="A91" s="6" t="s">
        <v>512</v>
      </c>
      <c r="B91" s="7">
        <v>101565</v>
      </c>
      <c r="C91" s="7" t="s">
        <v>2767</v>
      </c>
      <c r="D91" s="7" t="s">
        <v>513</v>
      </c>
      <c r="E91" s="7"/>
      <c r="F91" s="7"/>
      <c r="G91" s="7"/>
      <c r="H91" s="9">
        <v>52010005</v>
      </c>
      <c r="I91" s="9">
        <v>4721716</v>
      </c>
      <c r="J91" s="9"/>
      <c r="K91" s="9"/>
      <c r="L91" s="7" t="s">
        <v>1871</v>
      </c>
      <c r="M91" s="7" t="s">
        <v>1872</v>
      </c>
      <c r="N91" s="7" t="s">
        <v>1733</v>
      </c>
      <c r="O91" s="7"/>
      <c r="P91" s="7"/>
      <c r="Q91" s="7" t="s">
        <v>323</v>
      </c>
      <c r="R91" s="7" t="s">
        <v>514</v>
      </c>
      <c r="S91" s="7" t="s">
        <v>515</v>
      </c>
      <c r="T91" s="7" t="s">
        <v>516</v>
      </c>
      <c r="U91" s="7" t="s">
        <v>506</v>
      </c>
      <c r="V91" s="8">
        <v>45868.509317129632</v>
      </c>
      <c r="W91" s="7"/>
      <c r="X91" s="7" t="s">
        <v>2457</v>
      </c>
      <c r="Y91" s="7">
        <v>55</v>
      </c>
      <c r="Z91" s="7">
        <v>1</v>
      </c>
      <c r="AA91" s="7" t="s">
        <v>2302</v>
      </c>
      <c r="AB91" s="7" t="s">
        <v>2303</v>
      </c>
      <c r="AC91" s="7" t="s">
        <v>2321</v>
      </c>
      <c r="AD91" s="7"/>
      <c r="AE91" s="7"/>
      <c r="AF91" s="7" t="s">
        <v>2305</v>
      </c>
      <c r="AG91" s="7" t="s">
        <v>2306</v>
      </c>
      <c r="AH91" s="7" t="s">
        <v>2369</v>
      </c>
      <c r="AI91" s="7"/>
      <c r="AJ91" s="7" t="s">
        <v>2336</v>
      </c>
      <c r="AK91" s="7" t="s">
        <v>2303</v>
      </c>
      <c r="AL91" s="7" t="s">
        <v>2303</v>
      </c>
      <c r="AM91" s="7" t="s">
        <v>2303</v>
      </c>
      <c r="AN91" s="7" t="s">
        <v>2309</v>
      </c>
      <c r="AO91" s="7" t="s">
        <v>2310</v>
      </c>
      <c r="AP91" s="7" t="s">
        <v>2310</v>
      </c>
      <c r="AQ91" s="7" t="s">
        <v>2309</v>
      </c>
    </row>
    <row r="92" spans="1:43" ht="15" thickBot="1" x14ac:dyDescent="0.25">
      <c r="A92" s="2" t="s">
        <v>517</v>
      </c>
      <c r="B92" s="3">
        <v>101565</v>
      </c>
      <c r="C92" s="3" t="s">
        <v>2767</v>
      </c>
      <c r="D92" s="3" t="s">
        <v>518</v>
      </c>
      <c r="E92" s="3"/>
      <c r="F92" s="3"/>
      <c r="G92" s="3"/>
      <c r="H92" s="5">
        <v>5201018</v>
      </c>
      <c r="I92" s="5">
        <v>4720522</v>
      </c>
      <c r="J92" s="5"/>
      <c r="K92" s="5"/>
      <c r="L92" s="3" t="s">
        <v>1873</v>
      </c>
      <c r="M92" s="3" t="s">
        <v>1874</v>
      </c>
      <c r="N92" s="3" t="s">
        <v>1782</v>
      </c>
      <c r="O92" s="3"/>
      <c r="P92" s="3"/>
      <c r="Q92" s="3" t="s">
        <v>519</v>
      </c>
      <c r="R92" s="3" t="s">
        <v>520</v>
      </c>
      <c r="S92" s="3" t="s">
        <v>521</v>
      </c>
      <c r="T92" s="3" t="s">
        <v>50</v>
      </c>
      <c r="U92" s="3" t="s">
        <v>522</v>
      </c>
      <c r="V92" s="4">
        <v>45868.556134259263</v>
      </c>
      <c r="W92" s="3"/>
      <c r="X92" s="3" t="s">
        <v>2458</v>
      </c>
      <c r="Y92" s="3">
        <v>56</v>
      </c>
      <c r="Z92" s="3">
        <v>1</v>
      </c>
      <c r="AA92" s="3" t="s">
        <v>2302</v>
      </c>
      <c r="AB92" s="3" t="s">
        <v>2303</v>
      </c>
      <c r="AC92" s="3" t="s">
        <v>2321</v>
      </c>
      <c r="AD92" s="3"/>
      <c r="AE92" s="3"/>
      <c r="AF92" s="3" t="s">
        <v>2305</v>
      </c>
      <c r="AG92" s="3" t="s">
        <v>2306</v>
      </c>
      <c r="AH92" s="3" t="s">
        <v>2369</v>
      </c>
      <c r="AI92" s="3"/>
      <c r="AJ92" s="3" t="s">
        <v>2336</v>
      </c>
      <c r="AK92" s="3" t="s">
        <v>2303</v>
      </c>
      <c r="AL92" s="3" t="s">
        <v>2303</v>
      </c>
      <c r="AM92" s="3" t="s">
        <v>2303</v>
      </c>
      <c r="AN92" s="3" t="s">
        <v>2309</v>
      </c>
      <c r="AO92" s="3" t="s">
        <v>2310</v>
      </c>
      <c r="AP92" s="3" t="s">
        <v>2310</v>
      </c>
      <c r="AQ92" s="3" t="s">
        <v>2309</v>
      </c>
    </row>
    <row r="93" spans="1:43" ht="15" thickBot="1" x14ac:dyDescent="0.25">
      <c r="A93" s="6" t="s">
        <v>523</v>
      </c>
      <c r="B93" s="7">
        <v>101565</v>
      </c>
      <c r="C93" s="7" t="s">
        <v>2767</v>
      </c>
      <c r="D93" s="7" t="s">
        <v>524</v>
      </c>
      <c r="E93" s="7"/>
      <c r="F93" s="7"/>
      <c r="G93" s="7"/>
      <c r="H93" s="9">
        <v>52010523</v>
      </c>
      <c r="I93" s="9">
        <v>4721107</v>
      </c>
      <c r="J93" s="9"/>
      <c r="K93" s="9"/>
      <c r="L93" s="7" t="s">
        <v>1875</v>
      </c>
      <c r="M93" s="7" t="s">
        <v>1876</v>
      </c>
      <c r="N93" s="7" t="s">
        <v>1877</v>
      </c>
      <c r="O93" s="7"/>
      <c r="P93" s="7"/>
      <c r="Q93" s="7" t="s">
        <v>525</v>
      </c>
      <c r="R93" s="7" t="s">
        <v>526</v>
      </c>
      <c r="S93" s="7" t="s">
        <v>232</v>
      </c>
      <c r="T93" s="7" t="s">
        <v>227</v>
      </c>
      <c r="U93" s="7" t="s">
        <v>201</v>
      </c>
      <c r="V93" s="8">
        <v>45707.589918981481</v>
      </c>
      <c r="W93" s="7"/>
      <c r="X93" s="7" t="s">
        <v>2459</v>
      </c>
      <c r="Y93" s="7">
        <v>57</v>
      </c>
      <c r="Z93" s="7">
        <v>1</v>
      </c>
      <c r="AA93" s="7" t="s">
        <v>2302</v>
      </c>
      <c r="AB93" s="7" t="s">
        <v>2303</v>
      </c>
      <c r="AC93" s="7" t="s">
        <v>2321</v>
      </c>
      <c r="AD93" s="7"/>
      <c r="AE93" s="7"/>
      <c r="AF93" s="7" t="s">
        <v>2305</v>
      </c>
      <c r="AG93" s="7" t="s">
        <v>2306</v>
      </c>
      <c r="AH93" s="7" t="s">
        <v>2369</v>
      </c>
      <c r="AI93" s="7"/>
      <c r="AJ93" s="7" t="s">
        <v>2336</v>
      </c>
      <c r="AK93" s="7" t="s">
        <v>2303</v>
      </c>
      <c r="AL93" s="7" t="s">
        <v>2303</v>
      </c>
      <c r="AM93" s="7" t="s">
        <v>2303</v>
      </c>
      <c r="AN93" s="7" t="s">
        <v>2309</v>
      </c>
      <c r="AO93" s="7" t="s">
        <v>2310</v>
      </c>
      <c r="AP93" s="7" t="s">
        <v>2310</v>
      </c>
      <c r="AQ93" s="7" t="s">
        <v>2309</v>
      </c>
    </row>
    <row r="94" spans="1:43" ht="15" thickBot="1" x14ac:dyDescent="0.25">
      <c r="A94" s="2" t="s">
        <v>527</v>
      </c>
      <c r="B94" s="3">
        <v>101565</v>
      </c>
      <c r="C94" s="3" t="s">
        <v>2767</v>
      </c>
      <c r="D94" s="3" t="s">
        <v>528</v>
      </c>
      <c r="E94" s="3"/>
      <c r="F94" s="3"/>
      <c r="G94" s="3"/>
      <c r="H94" s="5">
        <v>52010537</v>
      </c>
      <c r="I94" s="5">
        <v>4721502</v>
      </c>
      <c r="J94" s="5"/>
      <c r="K94" s="5"/>
      <c r="L94" s="3" t="s">
        <v>1715</v>
      </c>
      <c r="M94" s="3" t="s">
        <v>1878</v>
      </c>
      <c r="N94" s="3" t="s">
        <v>1877</v>
      </c>
      <c r="O94" s="3"/>
      <c r="P94" s="3"/>
      <c r="Q94" s="3"/>
      <c r="R94" s="3"/>
      <c r="S94" s="3"/>
      <c r="T94" s="3"/>
      <c r="U94" s="3"/>
      <c r="V94" s="4">
        <v>45868.50571759259</v>
      </c>
      <c r="W94" s="3"/>
      <c r="X94" s="3" t="s">
        <v>2460</v>
      </c>
      <c r="Y94" s="3">
        <v>58</v>
      </c>
      <c r="Z94" s="3">
        <v>1</v>
      </c>
      <c r="AA94" s="3" t="s">
        <v>2302</v>
      </c>
      <c r="AB94" s="3" t="s">
        <v>2303</v>
      </c>
      <c r="AC94" s="3" t="s">
        <v>2321</v>
      </c>
      <c r="AD94" s="3"/>
      <c r="AE94" s="3"/>
      <c r="AF94" s="3" t="s">
        <v>2305</v>
      </c>
      <c r="AG94" s="3" t="s">
        <v>2306</v>
      </c>
      <c r="AH94" s="3" t="s">
        <v>2369</v>
      </c>
      <c r="AI94" s="3"/>
      <c r="AJ94" s="3" t="s">
        <v>2336</v>
      </c>
      <c r="AK94" s="3" t="s">
        <v>2303</v>
      </c>
      <c r="AL94" s="3" t="s">
        <v>2303</v>
      </c>
      <c r="AM94" s="3" t="s">
        <v>2303</v>
      </c>
      <c r="AN94" s="3" t="s">
        <v>2309</v>
      </c>
      <c r="AO94" s="3" t="s">
        <v>2310</v>
      </c>
      <c r="AP94" s="3" t="s">
        <v>2310</v>
      </c>
      <c r="AQ94" s="3" t="s">
        <v>2309</v>
      </c>
    </row>
    <row r="95" spans="1:43" ht="15" thickBot="1" x14ac:dyDescent="0.25">
      <c r="A95" s="6" t="s">
        <v>529</v>
      </c>
      <c r="B95" s="7">
        <v>101565</v>
      </c>
      <c r="C95" s="7" t="s">
        <v>2767</v>
      </c>
      <c r="D95" s="7" t="s">
        <v>530</v>
      </c>
      <c r="E95" s="7" t="s">
        <v>3117</v>
      </c>
      <c r="F95" s="7"/>
      <c r="G95" s="7"/>
      <c r="H95" s="9">
        <v>52010292</v>
      </c>
      <c r="I95" s="9">
        <v>4722233</v>
      </c>
      <c r="J95" s="9"/>
      <c r="K95" s="9"/>
      <c r="L95" s="7" t="s">
        <v>1779</v>
      </c>
      <c r="M95" s="7" t="s">
        <v>1774</v>
      </c>
      <c r="N95" s="7" t="s">
        <v>1745</v>
      </c>
      <c r="O95" s="7"/>
      <c r="P95" s="7"/>
      <c r="Q95" s="7" t="s">
        <v>531</v>
      </c>
      <c r="R95" s="7" t="s">
        <v>81</v>
      </c>
      <c r="S95" s="7" t="s">
        <v>237</v>
      </c>
      <c r="T95" s="7" t="s">
        <v>532</v>
      </c>
      <c r="U95" s="7" t="s">
        <v>533</v>
      </c>
      <c r="V95" s="8">
        <v>45895.632719907408</v>
      </c>
      <c r="W95" s="7"/>
      <c r="X95" s="7" t="s">
        <v>2461</v>
      </c>
      <c r="Y95" s="7">
        <v>59</v>
      </c>
      <c r="Z95" s="7">
        <v>1</v>
      </c>
      <c r="AA95" s="7" t="s">
        <v>2302</v>
      </c>
      <c r="AB95" s="7" t="s">
        <v>2303</v>
      </c>
      <c r="AC95" s="7" t="s">
        <v>2304</v>
      </c>
      <c r="AD95" s="7"/>
      <c r="AE95" s="7"/>
      <c r="AF95" s="7" t="s">
        <v>2305</v>
      </c>
      <c r="AG95" s="7" t="s">
        <v>2306</v>
      </c>
      <c r="AH95" s="7" t="s">
        <v>2369</v>
      </c>
      <c r="AI95" s="7"/>
      <c r="AJ95" s="7" t="s">
        <v>2336</v>
      </c>
      <c r="AK95" s="7" t="s">
        <v>2303</v>
      </c>
      <c r="AL95" s="7" t="s">
        <v>2303</v>
      </c>
      <c r="AM95" s="7" t="s">
        <v>2303</v>
      </c>
      <c r="AN95" s="7" t="s">
        <v>2309</v>
      </c>
      <c r="AO95" s="7" t="s">
        <v>2310</v>
      </c>
      <c r="AP95" s="7" t="s">
        <v>2310</v>
      </c>
      <c r="AQ95" s="7" t="s">
        <v>2309</v>
      </c>
    </row>
    <row r="96" spans="1:43" ht="15" thickBot="1" x14ac:dyDescent="0.25">
      <c r="A96" s="2" t="s">
        <v>534</v>
      </c>
      <c r="B96" s="3">
        <v>101565</v>
      </c>
      <c r="C96" s="3" t="s">
        <v>2767</v>
      </c>
      <c r="D96" s="3" t="s">
        <v>535</v>
      </c>
      <c r="E96" s="3"/>
      <c r="F96" s="3"/>
      <c r="G96" s="3"/>
      <c r="H96" s="5">
        <v>52010854</v>
      </c>
      <c r="I96" s="5">
        <v>4721484</v>
      </c>
      <c r="J96" s="5"/>
      <c r="K96" s="5"/>
      <c r="L96" s="3" t="s">
        <v>591</v>
      </c>
      <c r="M96" s="3" t="s">
        <v>1879</v>
      </c>
      <c r="N96" s="3" t="s">
        <v>1877</v>
      </c>
      <c r="O96" s="3"/>
      <c r="P96" s="3"/>
      <c r="Q96" s="3" t="s">
        <v>536</v>
      </c>
      <c r="R96" s="3" t="s">
        <v>147</v>
      </c>
      <c r="S96" s="3" t="s">
        <v>537</v>
      </c>
      <c r="T96" s="3" t="s">
        <v>227</v>
      </c>
      <c r="U96" s="3" t="s">
        <v>538</v>
      </c>
      <c r="V96" s="4">
        <v>45868.504467592589</v>
      </c>
      <c r="W96" s="3"/>
      <c r="X96" s="3" t="s">
        <v>2462</v>
      </c>
      <c r="Y96" s="3">
        <v>60</v>
      </c>
      <c r="Z96" s="3">
        <v>1</v>
      </c>
      <c r="AA96" s="3" t="s">
        <v>2302</v>
      </c>
      <c r="AB96" s="3" t="s">
        <v>2303</v>
      </c>
      <c r="AC96" s="3" t="s">
        <v>2321</v>
      </c>
      <c r="AD96" s="3"/>
      <c r="AE96" s="3"/>
      <c r="AF96" s="3" t="s">
        <v>2305</v>
      </c>
      <c r="AG96" s="3" t="s">
        <v>2306</v>
      </c>
      <c r="AH96" s="3" t="s">
        <v>2369</v>
      </c>
      <c r="AI96" s="3"/>
      <c r="AJ96" s="3" t="s">
        <v>2336</v>
      </c>
      <c r="AK96" s="3" t="s">
        <v>2303</v>
      </c>
      <c r="AL96" s="3" t="s">
        <v>2303</v>
      </c>
      <c r="AM96" s="3" t="s">
        <v>2303</v>
      </c>
      <c r="AN96" s="3" t="s">
        <v>2309</v>
      </c>
      <c r="AO96" s="3" t="s">
        <v>2310</v>
      </c>
      <c r="AP96" s="3" t="s">
        <v>2310</v>
      </c>
      <c r="AQ96" s="3" t="s">
        <v>2309</v>
      </c>
    </row>
    <row r="97" spans="1:43" ht="15" thickBot="1" x14ac:dyDescent="0.25">
      <c r="A97" s="6" t="s">
        <v>539</v>
      </c>
      <c r="B97" s="7">
        <v>101565</v>
      </c>
      <c r="C97" s="7" t="s">
        <v>2767</v>
      </c>
      <c r="D97" s="7" t="s">
        <v>540</v>
      </c>
      <c r="E97" s="7"/>
      <c r="F97" s="7"/>
      <c r="G97" s="7"/>
      <c r="H97" s="9">
        <v>52011262</v>
      </c>
      <c r="I97" s="9">
        <v>4721772</v>
      </c>
      <c r="J97" s="9"/>
      <c r="K97" s="9"/>
      <c r="L97" s="7" t="s">
        <v>1851</v>
      </c>
      <c r="M97" s="7" t="s">
        <v>1880</v>
      </c>
      <c r="N97" s="7" t="s">
        <v>1881</v>
      </c>
      <c r="O97" s="7"/>
      <c r="P97" s="7"/>
      <c r="Q97" s="7" t="s">
        <v>541</v>
      </c>
      <c r="R97" s="7" t="s">
        <v>542</v>
      </c>
      <c r="S97" s="7" t="s">
        <v>543</v>
      </c>
      <c r="T97" s="7" t="s">
        <v>137</v>
      </c>
      <c r="U97" s="7" t="s">
        <v>544</v>
      </c>
      <c r="V97" s="8">
        <v>45868.496006944442</v>
      </c>
      <c r="W97" s="7"/>
      <c r="X97" s="7" t="s">
        <v>2463</v>
      </c>
      <c r="Y97" s="7">
        <v>61</v>
      </c>
      <c r="Z97" s="7">
        <v>1</v>
      </c>
      <c r="AA97" s="7" t="s">
        <v>2302</v>
      </c>
      <c r="AB97" s="7" t="s">
        <v>2303</v>
      </c>
      <c r="AC97" s="7" t="s">
        <v>2321</v>
      </c>
      <c r="AD97" s="7"/>
      <c r="AE97" s="7"/>
      <c r="AF97" s="7" t="s">
        <v>2305</v>
      </c>
      <c r="AG97" s="7" t="s">
        <v>2306</v>
      </c>
      <c r="AH97" s="7" t="s">
        <v>2369</v>
      </c>
      <c r="AI97" s="7"/>
      <c r="AJ97" s="7" t="s">
        <v>2336</v>
      </c>
      <c r="AK97" s="7" t="s">
        <v>2303</v>
      </c>
      <c r="AL97" s="7" t="s">
        <v>2303</v>
      </c>
      <c r="AM97" s="7" t="s">
        <v>2303</v>
      </c>
      <c r="AN97" s="7" t="s">
        <v>2309</v>
      </c>
      <c r="AO97" s="7" t="s">
        <v>2310</v>
      </c>
      <c r="AP97" s="7" t="s">
        <v>2310</v>
      </c>
      <c r="AQ97" s="7" t="s">
        <v>2309</v>
      </c>
    </row>
    <row r="98" spans="1:43" ht="15" thickBot="1" x14ac:dyDescent="0.25">
      <c r="A98" s="2" t="s">
        <v>545</v>
      </c>
      <c r="B98" s="3">
        <v>101565</v>
      </c>
      <c r="C98" s="3" t="s">
        <v>2767</v>
      </c>
      <c r="D98" s="3" t="s">
        <v>546</v>
      </c>
      <c r="E98" s="3"/>
      <c r="F98" s="3"/>
      <c r="G98" s="3"/>
      <c r="H98" s="5">
        <v>52011506</v>
      </c>
      <c r="I98" s="5">
        <v>4722347</v>
      </c>
      <c r="J98" s="5"/>
      <c r="K98" s="5"/>
      <c r="L98" s="3" t="s">
        <v>1882</v>
      </c>
      <c r="M98" s="3" t="s">
        <v>1715</v>
      </c>
      <c r="N98" s="3" t="s">
        <v>1883</v>
      </c>
      <c r="O98" s="3"/>
      <c r="P98" s="3"/>
      <c r="Q98" s="3" t="s">
        <v>547</v>
      </c>
      <c r="R98" s="3" t="s">
        <v>548</v>
      </c>
      <c r="S98" s="3" t="s">
        <v>549</v>
      </c>
      <c r="T98" s="3" t="s">
        <v>110</v>
      </c>
      <c r="U98" s="3" t="s">
        <v>85</v>
      </c>
      <c r="V98" s="4">
        <v>45868.497129629628</v>
      </c>
      <c r="W98" s="3"/>
      <c r="X98" s="3" t="s">
        <v>2464</v>
      </c>
      <c r="Y98" s="3">
        <v>62</v>
      </c>
      <c r="Z98" s="3">
        <v>1</v>
      </c>
      <c r="AA98" s="3" t="s">
        <v>2302</v>
      </c>
      <c r="AB98" s="3" t="s">
        <v>2303</v>
      </c>
      <c r="AC98" s="3" t="s">
        <v>2321</v>
      </c>
      <c r="AD98" s="3"/>
      <c r="AE98" s="3"/>
      <c r="AF98" s="3" t="s">
        <v>2305</v>
      </c>
      <c r="AG98" s="3" t="s">
        <v>2306</v>
      </c>
      <c r="AH98" s="3" t="s">
        <v>2369</v>
      </c>
      <c r="AI98" s="3"/>
      <c r="AJ98" s="3" t="s">
        <v>2336</v>
      </c>
      <c r="AK98" s="3" t="s">
        <v>2303</v>
      </c>
      <c r="AL98" s="3" t="s">
        <v>2303</v>
      </c>
      <c r="AM98" s="3" t="s">
        <v>2303</v>
      </c>
      <c r="AN98" s="3" t="s">
        <v>2309</v>
      </c>
      <c r="AO98" s="3" t="s">
        <v>2310</v>
      </c>
      <c r="AP98" s="3" t="s">
        <v>2310</v>
      </c>
      <c r="AQ98" s="3" t="s">
        <v>2309</v>
      </c>
    </row>
    <row r="99" spans="1:43" ht="15" thickBot="1" x14ac:dyDescent="0.25">
      <c r="A99" s="6" t="s">
        <v>550</v>
      </c>
      <c r="B99" s="7">
        <v>101565</v>
      </c>
      <c r="C99" s="7" t="s">
        <v>2767</v>
      </c>
      <c r="D99" s="7" t="s">
        <v>551</v>
      </c>
      <c r="E99" s="7"/>
      <c r="F99" s="7"/>
      <c r="G99" s="7"/>
      <c r="H99" s="9">
        <v>5201172</v>
      </c>
      <c r="I99" s="9">
        <v>4723328</v>
      </c>
      <c r="J99" s="9"/>
      <c r="K99" s="9"/>
      <c r="L99" s="7" t="s">
        <v>1884</v>
      </c>
      <c r="M99" s="7" t="s">
        <v>1885</v>
      </c>
      <c r="N99" s="7" t="s">
        <v>1886</v>
      </c>
      <c r="O99" s="7"/>
      <c r="P99" s="7"/>
      <c r="Q99" s="7" t="s">
        <v>411</v>
      </c>
      <c r="R99" s="7" t="s">
        <v>552</v>
      </c>
      <c r="S99" s="7" t="s">
        <v>237</v>
      </c>
      <c r="T99" s="7" t="s">
        <v>116</v>
      </c>
      <c r="U99" s="7" t="s">
        <v>544</v>
      </c>
      <c r="V99" s="8">
        <v>45895.556851851848</v>
      </c>
      <c r="W99" s="7"/>
      <c r="X99" s="7" t="s">
        <v>2465</v>
      </c>
      <c r="Y99" s="7">
        <v>63</v>
      </c>
      <c r="Z99" s="7">
        <v>1</v>
      </c>
      <c r="AA99" s="7" t="s">
        <v>2302</v>
      </c>
      <c r="AB99" s="7" t="s">
        <v>2303</v>
      </c>
      <c r="AC99" s="7" t="s">
        <v>2321</v>
      </c>
      <c r="AD99" s="7"/>
      <c r="AE99" s="7"/>
      <c r="AF99" s="7" t="s">
        <v>2305</v>
      </c>
      <c r="AG99" s="7" t="s">
        <v>2306</v>
      </c>
      <c r="AH99" s="7" t="s">
        <v>2369</v>
      </c>
      <c r="AI99" s="7"/>
      <c r="AJ99" s="7" t="s">
        <v>2336</v>
      </c>
      <c r="AK99" s="7" t="s">
        <v>2303</v>
      </c>
      <c r="AL99" s="7" t="s">
        <v>2303</v>
      </c>
      <c r="AM99" s="7" t="s">
        <v>2303</v>
      </c>
      <c r="AN99" s="7" t="s">
        <v>2309</v>
      </c>
      <c r="AO99" s="7" t="s">
        <v>2310</v>
      </c>
      <c r="AP99" s="7" t="s">
        <v>2310</v>
      </c>
      <c r="AQ99" s="7" t="s">
        <v>2309</v>
      </c>
    </row>
    <row r="100" spans="1:43" ht="15" thickBot="1" x14ac:dyDescent="0.25">
      <c r="A100" s="2" t="s">
        <v>553</v>
      </c>
      <c r="B100" s="3">
        <v>101565</v>
      </c>
      <c r="C100" s="3" t="s">
        <v>2767</v>
      </c>
      <c r="D100" s="3" t="s">
        <v>554</v>
      </c>
      <c r="E100" s="3"/>
      <c r="F100" s="3"/>
      <c r="G100" s="3"/>
      <c r="H100" s="5">
        <v>52011517</v>
      </c>
      <c r="I100" s="5">
        <v>4722962</v>
      </c>
      <c r="J100" s="5"/>
      <c r="K100" s="5"/>
      <c r="L100" s="3" t="s">
        <v>1887</v>
      </c>
      <c r="M100" s="3" t="s">
        <v>1888</v>
      </c>
      <c r="N100" s="3" t="s">
        <v>1889</v>
      </c>
      <c r="O100" s="3"/>
      <c r="P100" s="3"/>
      <c r="Q100" s="3" t="s">
        <v>555</v>
      </c>
      <c r="R100" s="3" t="s">
        <v>556</v>
      </c>
      <c r="S100" s="3" t="s">
        <v>21</v>
      </c>
      <c r="T100" s="3" t="s">
        <v>22</v>
      </c>
      <c r="U100" s="3" t="s">
        <v>71</v>
      </c>
      <c r="V100" s="4">
        <v>45868.498437499999</v>
      </c>
      <c r="W100" s="3"/>
      <c r="X100" s="3" t="s">
        <v>2466</v>
      </c>
      <c r="Y100" s="3">
        <v>64</v>
      </c>
      <c r="Z100" s="3">
        <v>1</v>
      </c>
      <c r="AA100" s="3" t="s">
        <v>2302</v>
      </c>
      <c r="AB100" s="3" t="s">
        <v>2303</v>
      </c>
      <c r="AC100" s="3" t="s">
        <v>2321</v>
      </c>
      <c r="AD100" s="3"/>
      <c r="AE100" s="3"/>
      <c r="AF100" s="3" t="s">
        <v>2305</v>
      </c>
      <c r="AG100" s="3" t="s">
        <v>2306</v>
      </c>
      <c r="AH100" s="3" t="s">
        <v>2369</v>
      </c>
      <c r="AI100" s="3"/>
      <c r="AJ100" s="3" t="s">
        <v>2336</v>
      </c>
      <c r="AK100" s="3" t="s">
        <v>2303</v>
      </c>
      <c r="AL100" s="3" t="s">
        <v>2303</v>
      </c>
      <c r="AM100" s="3" t="s">
        <v>2303</v>
      </c>
      <c r="AN100" s="3" t="s">
        <v>2309</v>
      </c>
      <c r="AO100" s="3" t="s">
        <v>2310</v>
      </c>
      <c r="AP100" s="3" t="s">
        <v>2310</v>
      </c>
      <c r="AQ100" s="3" t="s">
        <v>2309</v>
      </c>
    </row>
    <row r="101" spans="1:43" ht="15" thickBot="1" x14ac:dyDescent="0.25">
      <c r="A101" s="6" t="s">
        <v>557</v>
      </c>
      <c r="B101" s="7">
        <v>101565</v>
      </c>
      <c r="C101" s="7" t="s">
        <v>2767</v>
      </c>
      <c r="D101" s="7" t="s">
        <v>558</v>
      </c>
      <c r="E101" s="7"/>
      <c r="F101" s="7"/>
      <c r="G101" s="7"/>
      <c r="H101" s="9">
        <v>52010902</v>
      </c>
      <c r="I101" s="9">
        <v>4723095</v>
      </c>
      <c r="J101" s="9"/>
      <c r="K101" s="9"/>
      <c r="L101" s="7" t="s">
        <v>212</v>
      </c>
      <c r="M101" s="7" t="s">
        <v>473</v>
      </c>
      <c r="N101" s="7" t="s">
        <v>1890</v>
      </c>
      <c r="O101" s="7"/>
      <c r="P101" s="7"/>
      <c r="Q101" s="7" t="s">
        <v>559</v>
      </c>
      <c r="R101" s="7" t="s">
        <v>230</v>
      </c>
      <c r="S101" s="7" t="s">
        <v>560</v>
      </c>
      <c r="T101" s="7" t="s">
        <v>561</v>
      </c>
      <c r="U101" s="7" t="s">
        <v>363</v>
      </c>
      <c r="V101" s="8">
        <v>45868.501585648148</v>
      </c>
      <c r="W101" s="7"/>
      <c r="X101" s="7" t="s">
        <v>2467</v>
      </c>
      <c r="Y101" s="7">
        <v>65</v>
      </c>
      <c r="Z101" s="7">
        <v>1</v>
      </c>
      <c r="AA101" s="7" t="s">
        <v>2302</v>
      </c>
      <c r="AB101" s="7" t="s">
        <v>2303</v>
      </c>
      <c r="AC101" s="7" t="s">
        <v>2321</v>
      </c>
      <c r="AD101" s="7"/>
      <c r="AE101" s="7"/>
      <c r="AF101" s="7" t="s">
        <v>2305</v>
      </c>
      <c r="AG101" s="7" t="s">
        <v>2306</v>
      </c>
      <c r="AH101" s="7" t="s">
        <v>2369</v>
      </c>
      <c r="AI101" s="7"/>
      <c r="AJ101" s="7" t="s">
        <v>2336</v>
      </c>
      <c r="AK101" s="7" t="s">
        <v>2303</v>
      </c>
      <c r="AL101" s="7" t="s">
        <v>2303</v>
      </c>
      <c r="AM101" s="7" t="s">
        <v>2303</v>
      </c>
      <c r="AN101" s="7" t="s">
        <v>2309</v>
      </c>
      <c r="AO101" s="7" t="s">
        <v>2310</v>
      </c>
      <c r="AP101" s="7" t="s">
        <v>2310</v>
      </c>
      <c r="AQ101" s="7" t="s">
        <v>2309</v>
      </c>
    </row>
    <row r="102" spans="1:43" ht="15" thickBot="1" x14ac:dyDescent="0.25">
      <c r="A102" s="2" t="s">
        <v>562</v>
      </c>
      <c r="B102" s="3">
        <v>101565</v>
      </c>
      <c r="C102" s="3" t="s">
        <v>2767</v>
      </c>
      <c r="D102" s="3" t="s">
        <v>563</v>
      </c>
      <c r="E102" s="3"/>
      <c r="F102" s="3"/>
      <c r="G102" s="3"/>
      <c r="H102" s="5">
        <v>52010387</v>
      </c>
      <c r="I102" s="5">
        <v>4723228</v>
      </c>
      <c r="J102" s="5"/>
      <c r="K102" s="5"/>
      <c r="L102" s="3" t="s">
        <v>462</v>
      </c>
      <c r="M102" s="3" t="s">
        <v>244</v>
      </c>
      <c r="N102" s="3" t="s">
        <v>1845</v>
      </c>
      <c r="O102" s="3"/>
      <c r="P102" s="3"/>
      <c r="Q102" s="3" t="s">
        <v>564</v>
      </c>
      <c r="R102" s="3" t="s">
        <v>230</v>
      </c>
      <c r="S102" s="3" t="s">
        <v>199</v>
      </c>
      <c r="T102" s="3" t="s">
        <v>172</v>
      </c>
      <c r="U102" s="3" t="s">
        <v>30</v>
      </c>
      <c r="V102" s="4">
        <v>45707.557187500002</v>
      </c>
      <c r="W102" s="3"/>
      <c r="X102" s="3" t="s">
        <v>2468</v>
      </c>
      <c r="Y102" s="3">
        <v>66</v>
      </c>
      <c r="Z102" s="3">
        <v>1</v>
      </c>
      <c r="AA102" s="3" t="s">
        <v>2302</v>
      </c>
      <c r="AB102" s="3" t="s">
        <v>2303</v>
      </c>
      <c r="AC102" s="3" t="s">
        <v>2321</v>
      </c>
      <c r="AD102" s="3"/>
      <c r="AE102" s="3"/>
      <c r="AF102" s="3" t="s">
        <v>2305</v>
      </c>
      <c r="AG102" s="3" t="s">
        <v>2306</v>
      </c>
      <c r="AH102" s="3" t="s">
        <v>2369</v>
      </c>
      <c r="AI102" s="3"/>
      <c r="AJ102" s="3" t="s">
        <v>2336</v>
      </c>
      <c r="AK102" s="3" t="s">
        <v>2303</v>
      </c>
      <c r="AL102" s="3" t="s">
        <v>2303</v>
      </c>
      <c r="AM102" s="3" t="s">
        <v>2303</v>
      </c>
      <c r="AN102" s="3" t="s">
        <v>2309</v>
      </c>
      <c r="AO102" s="3" t="s">
        <v>2310</v>
      </c>
      <c r="AP102" s="3" t="s">
        <v>2310</v>
      </c>
      <c r="AQ102" s="3" t="s">
        <v>2309</v>
      </c>
    </row>
    <row r="103" spans="1:43" ht="15" thickBot="1" x14ac:dyDescent="0.25">
      <c r="A103" s="6" t="s">
        <v>565</v>
      </c>
      <c r="B103" s="7">
        <v>101565</v>
      </c>
      <c r="C103" s="7" t="s">
        <v>2767</v>
      </c>
      <c r="D103" s="7" t="s">
        <v>566</v>
      </c>
      <c r="E103" s="7"/>
      <c r="F103" s="7"/>
      <c r="G103" s="7"/>
      <c r="H103" s="9">
        <v>52009938</v>
      </c>
      <c r="I103" s="9">
        <v>4723356</v>
      </c>
      <c r="J103" s="9"/>
      <c r="K103" s="9"/>
      <c r="L103" s="7" t="s">
        <v>1891</v>
      </c>
      <c r="M103" s="7" t="s">
        <v>1859</v>
      </c>
      <c r="N103" s="7" t="s">
        <v>1892</v>
      </c>
      <c r="O103" s="7"/>
      <c r="P103" s="7"/>
      <c r="Q103" s="7" t="s">
        <v>567</v>
      </c>
      <c r="R103" s="7" t="s">
        <v>568</v>
      </c>
      <c r="S103" s="7" t="s">
        <v>569</v>
      </c>
      <c r="T103" s="7" t="s">
        <v>116</v>
      </c>
      <c r="U103" s="7" t="s">
        <v>37</v>
      </c>
      <c r="V103" s="8">
        <v>45868.514155092591</v>
      </c>
      <c r="W103" s="7"/>
      <c r="X103" s="7" t="s">
        <v>2469</v>
      </c>
      <c r="Y103" s="7">
        <v>67</v>
      </c>
      <c r="Z103" s="7">
        <v>1</v>
      </c>
      <c r="AA103" s="7" t="s">
        <v>2302</v>
      </c>
      <c r="AB103" s="7" t="s">
        <v>2303</v>
      </c>
      <c r="AC103" s="7" t="s">
        <v>2321</v>
      </c>
      <c r="AD103" s="7"/>
      <c r="AE103" s="7"/>
      <c r="AF103" s="7" t="s">
        <v>2305</v>
      </c>
      <c r="AG103" s="7" t="s">
        <v>2306</v>
      </c>
      <c r="AH103" s="7" t="s">
        <v>2307</v>
      </c>
      <c r="AI103" s="7"/>
      <c r="AJ103" s="7" t="s">
        <v>2336</v>
      </c>
      <c r="AK103" s="7" t="s">
        <v>2303</v>
      </c>
      <c r="AL103" s="7" t="s">
        <v>2303</v>
      </c>
      <c r="AM103" s="7" t="s">
        <v>2303</v>
      </c>
      <c r="AN103" s="7" t="s">
        <v>2309</v>
      </c>
      <c r="AO103" s="7" t="s">
        <v>2310</v>
      </c>
      <c r="AP103" s="7" t="s">
        <v>2310</v>
      </c>
      <c r="AQ103" s="7" t="s">
        <v>2309</v>
      </c>
    </row>
    <row r="104" spans="1:43" ht="15" thickBot="1" x14ac:dyDescent="0.25">
      <c r="A104" s="2" t="s">
        <v>570</v>
      </c>
      <c r="B104" s="3">
        <v>101565</v>
      </c>
      <c r="C104" s="3" t="s">
        <v>2767</v>
      </c>
      <c r="D104" s="3" t="s">
        <v>571</v>
      </c>
      <c r="E104" s="3"/>
      <c r="F104" s="3"/>
      <c r="G104" s="3"/>
      <c r="H104" s="5">
        <v>52007855</v>
      </c>
      <c r="I104" s="5">
        <v>4720095</v>
      </c>
      <c r="J104" s="5"/>
      <c r="K104" s="5"/>
      <c r="L104" s="3" t="s">
        <v>1893</v>
      </c>
      <c r="M104" s="3" t="s">
        <v>1894</v>
      </c>
      <c r="N104" s="3" t="s">
        <v>1895</v>
      </c>
      <c r="O104" s="3"/>
      <c r="P104" s="3"/>
      <c r="Q104" s="3" t="s">
        <v>572</v>
      </c>
      <c r="R104" s="3" t="s">
        <v>573</v>
      </c>
      <c r="S104" s="3" t="s">
        <v>574</v>
      </c>
      <c r="T104" s="3" t="s">
        <v>36</v>
      </c>
      <c r="U104" s="3" t="s">
        <v>184</v>
      </c>
      <c r="V104" s="4">
        <v>45868.540671296294</v>
      </c>
      <c r="W104" s="3"/>
      <c r="X104" s="3" t="s">
        <v>2470</v>
      </c>
      <c r="Y104" s="3">
        <v>68</v>
      </c>
      <c r="Z104" s="3">
        <v>1</v>
      </c>
      <c r="AA104" s="3" t="s">
        <v>2302</v>
      </c>
      <c r="AB104" s="3" t="s">
        <v>2303</v>
      </c>
      <c r="AC104" s="3" t="s">
        <v>2321</v>
      </c>
      <c r="AD104" s="3"/>
      <c r="AE104" s="3"/>
      <c r="AF104" s="3" t="s">
        <v>2305</v>
      </c>
      <c r="AG104" s="3" t="s">
        <v>2306</v>
      </c>
      <c r="AH104" s="3" t="s">
        <v>2369</v>
      </c>
      <c r="AI104" s="3"/>
      <c r="AJ104" s="3" t="s">
        <v>2336</v>
      </c>
      <c r="AK104" s="3" t="s">
        <v>2303</v>
      </c>
      <c r="AL104" s="3" t="s">
        <v>2303</v>
      </c>
      <c r="AM104" s="3" t="s">
        <v>2303</v>
      </c>
      <c r="AN104" s="3" t="s">
        <v>2309</v>
      </c>
      <c r="AO104" s="3" t="s">
        <v>2310</v>
      </c>
      <c r="AP104" s="3" t="s">
        <v>2310</v>
      </c>
      <c r="AQ104" s="3" t="s">
        <v>2309</v>
      </c>
    </row>
    <row r="105" spans="1:43" ht="15" thickBot="1" x14ac:dyDescent="0.25">
      <c r="A105" s="6" t="s">
        <v>575</v>
      </c>
      <c r="B105" s="7">
        <v>101565</v>
      </c>
      <c r="C105" s="7" t="s">
        <v>2767</v>
      </c>
      <c r="D105" s="7" t="s">
        <v>576</v>
      </c>
      <c r="E105" s="7"/>
      <c r="F105" s="7"/>
      <c r="G105" s="7"/>
      <c r="H105" s="9">
        <v>52011813</v>
      </c>
      <c r="I105" s="9">
        <v>4721922</v>
      </c>
      <c r="J105" s="9"/>
      <c r="K105" s="9"/>
      <c r="L105" s="7" t="s">
        <v>1711</v>
      </c>
      <c r="M105" s="7" t="s">
        <v>1715</v>
      </c>
      <c r="N105" s="7" t="s">
        <v>1896</v>
      </c>
      <c r="O105" s="7"/>
      <c r="P105" s="7"/>
      <c r="Q105" s="7" t="s">
        <v>465</v>
      </c>
      <c r="R105" s="7" t="s">
        <v>114</v>
      </c>
      <c r="S105" s="7" t="s">
        <v>577</v>
      </c>
      <c r="T105" s="7" t="s">
        <v>22</v>
      </c>
      <c r="U105" s="7" t="s">
        <v>578</v>
      </c>
      <c r="V105" s="8">
        <v>45868.494652777779</v>
      </c>
      <c r="W105" s="8">
        <v>44172.041666666664</v>
      </c>
      <c r="X105" s="7" t="s">
        <v>2471</v>
      </c>
      <c r="Y105" s="7">
        <v>70</v>
      </c>
      <c r="Z105" s="7">
        <v>1</v>
      </c>
      <c r="AA105" s="7" t="s">
        <v>2332</v>
      </c>
      <c r="AB105" s="7" t="s">
        <v>2313</v>
      </c>
      <c r="AC105" s="7" t="s">
        <v>2321</v>
      </c>
      <c r="AD105" s="7" t="s">
        <v>2333</v>
      </c>
      <c r="AE105" s="7"/>
      <c r="AF105" s="7" t="s">
        <v>2305</v>
      </c>
      <c r="AG105" s="7" t="s">
        <v>2306</v>
      </c>
      <c r="AH105" s="7" t="s">
        <v>2334</v>
      </c>
      <c r="AI105" s="7" t="s">
        <v>2335</v>
      </c>
      <c r="AJ105" s="7" t="s">
        <v>2336</v>
      </c>
      <c r="AK105" s="7" t="s">
        <v>2337</v>
      </c>
      <c r="AL105" s="7" t="s">
        <v>2338</v>
      </c>
      <c r="AM105" s="7" t="s">
        <v>2339</v>
      </c>
      <c r="AN105" s="7" t="s">
        <v>2309</v>
      </c>
      <c r="AO105" s="7" t="s">
        <v>2310</v>
      </c>
      <c r="AP105" s="7" t="s">
        <v>2310</v>
      </c>
      <c r="AQ105" s="7" t="s">
        <v>2309</v>
      </c>
    </row>
    <row r="106" spans="1:43" ht="15" thickBot="1" x14ac:dyDescent="0.25">
      <c r="A106" s="2" t="s">
        <v>579</v>
      </c>
      <c r="B106" s="3">
        <v>101565</v>
      </c>
      <c r="C106" s="3" t="s">
        <v>2767</v>
      </c>
      <c r="D106" s="3" t="s">
        <v>580</v>
      </c>
      <c r="E106" s="3"/>
      <c r="F106" s="3"/>
      <c r="G106" s="3"/>
      <c r="H106" s="5">
        <v>52012546</v>
      </c>
      <c r="I106" s="5">
        <v>4721796</v>
      </c>
      <c r="J106" s="5"/>
      <c r="K106" s="5"/>
      <c r="L106" s="3" t="s">
        <v>1786</v>
      </c>
      <c r="M106" s="3" t="s">
        <v>1897</v>
      </c>
      <c r="N106" s="3" t="s">
        <v>1898</v>
      </c>
      <c r="O106" s="3"/>
      <c r="P106" s="3"/>
      <c r="Q106" s="3" t="s">
        <v>567</v>
      </c>
      <c r="R106" s="3" t="s">
        <v>581</v>
      </c>
      <c r="S106" s="3" t="s">
        <v>184</v>
      </c>
      <c r="T106" s="3" t="s">
        <v>50</v>
      </c>
      <c r="U106" s="3" t="s">
        <v>582</v>
      </c>
      <c r="V106" s="4">
        <v>45868.493217592593</v>
      </c>
      <c r="W106" s="3"/>
      <c r="X106" s="3" t="s">
        <v>2472</v>
      </c>
      <c r="Y106" s="3">
        <v>71</v>
      </c>
      <c r="Z106" s="3">
        <v>1</v>
      </c>
      <c r="AA106" s="3" t="s">
        <v>2302</v>
      </c>
      <c r="AB106" s="3" t="s">
        <v>2303</v>
      </c>
      <c r="AC106" s="3" t="s">
        <v>2321</v>
      </c>
      <c r="AD106" s="3"/>
      <c r="AE106" s="3"/>
      <c r="AF106" s="3" t="s">
        <v>2305</v>
      </c>
      <c r="AG106" s="3" t="s">
        <v>2306</v>
      </c>
      <c r="AH106" s="3" t="s">
        <v>2307</v>
      </c>
      <c r="AI106" s="3"/>
      <c r="AJ106" s="3" t="s">
        <v>2336</v>
      </c>
      <c r="AK106" s="3" t="s">
        <v>2303</v>
      </c>
      <c r="AL106" s="3" t="s">
        <v>2303</v>
      </c>
      <c r="AM106" s="3" t="s">
        <v>2303</v>
      </c>
      <c r="AN106" s="3" t="s">
        <v>2309</v>
      </c>
      <c r="AO106" s="3" t="s">
        <v>2310</v>
      </c>
      <c r="AP106" s="3" t="s">
        <v>2310</v>
      </c>
      <c r="AQ106" s="3" t="s">
        <v>2309</v>
      </c>
    </row>
    <row r="107" spans="1:43" ht="15" thickBot="1" x14ac:dyDescent="0.25">
      <c r="A107" s="6" t="s">
        <v>583</v>
      </c>
      <c r="B107" s="7">
        <v>101565</v>
      </c>
      <c r="C107" s="7" t="s">
        <v>2767</v>
      </c>
      <c r="D107" s="7" t="s">
        <v>2791</v>
      </c>
      <c r="E107" s="7"/>
      <c r="F107" s="7"/>
      <c r="G107" s="7"/>
      <c r="H107" s="9">
        <v>52013185</v>
      </c>
      <c r="I107" s="9">
        <v>4721638</v>
      </c>
      <c r="J107" s="9"/>
      <c r="K107" s="9"/>
      <c r="L107" s="7" t="s">
        <v>1899</v>
      </c>
      <c r="M107" s="7" t="s">
        <v>1724</v>
      </c>
      <c r="N107" s="7" t="s">
        <v>1900</v>
      </c>
      <c r="O107" s="7"/>
      <c r="P107" s="7"/>
      <c r="Q107" s="7" t="s">
        <v>165</v>
      </c>
      <c r="R107" s="7" t="s">
        <v>88</v>
      </c>
      <c r="S107" s="7" t="s">
        <v>584</v>
      </c>
      <c r="T107" s="7" t="s">
        <v>585</v>
      </c>
      <c r="U107" s="7" t="s">
        <v>232</v>
      </c>
      <c r="V107" s="8">
        <v>45868.4919212963</v>
      </c>
      <c r="W107" s="8">
        <v>44172.041666666664</v>
      </c>
      <c r="X107" s="7" t="s">
        <v>2473</v>
      </c>
      <c r="Y107" s="7">
        <v>72</v>
      </c>
      <c r="Z107" s="7">
        <v>1</v>
      </c>
      <c r="AA107" s="7" t="s">
        <v>2332</v>
      </c>
      <c r="AB107" s="7" t="s">
        <v>2313</v>
      </c>
      <c r="AC107" s="7" t="s">
        <v>2321</v>
      </c>
      <c r="AD107" s="7" t="s">
        <v>2333</v>
      </c>
      <c r="AE107" s="7"/>
      <c r="AF107" s="7" t="s">
        <v>2305</v>
      </c>
      <c r="AG107" s="7" t="s">
        <v>2306</v>
      </c>
      <c r="AH107" s="7" t="s">
        <v>2334</v>
      </c>
      <c r="AI107" s="7" t="s">
        <v>2335</v>
      </c>
      <c r="AJ107" s="7" t="s">
        <v>2336</v>
      </c>
      <c r="AK107" s="7" t="s">
        <v>2337</v>
      </c>
      <c r="AL107" s="7" t="s">
        <v>2338</v>
      </c>
      <c r="AM107" s="7" t="s">
        <v>2339</v>
      </c>
      <c r="AN107" s="7" t="s">
        <v>2309</v>
      </c>
      <c r="AO107" s="7" t="s">
        <v>2310</v>
      </c>
      <c r="AP107" s="7" t="s">
        <v>2310</v>
      </c>
      <c r="AQ107" s="7" t="s">
        <v>2309</v>
      </c>
    </row>
    <row r="108" spans="1:43" ht="15" thickBot="1" x14ac:dyDescent="0.25">
      <c r="A108" s="2" t="s">
        <v>586</v>
      </c>
      <c r="B108" s="3">
        <v>101565</v>
      </c>
      <c r="C108" s="3" t="s">
        <v>2767</v>
      </c>
      <c r="D108" s="3" t="s">
        <v>587</v>
      </c>
      <c r="E108" s="3"/>
      <c r="F108" s="3"/>
      <c r="G108" s="3"/>
      <c r="H108" s="5">
        <v>52013757</v>
      </c>
      <c r="I108" s="5">
        <v>4721438</v>
      </c>
      <c r="J108" s="5"/>
      <c r="K108" s="5"/>
      <c r="L108" s="3" t="s">
        <v>1899</v>
      </c>
      <c r="M108" s="3" t="s">
        <v>1724</v>
      </c>
      <c r="N108" s="3" t="s">
        <v>1745</v>
      </c>
      <c r="O108" s="3"/>
      <c r="P108" s="3"/>
      <c r="Q108" s="3" t="s">
        <v>588</v>
      </c>
      <c r="R108" s="3" t="s">
        <v>205</v>
      </c>
      <c r="S108" s="3" t="s">
        <v>589</v>
      </c>
      <c r="T108" s="3" t="s">
        <v>590</v>
      </c>
      <c r="U108" s="3" t="s">
        <v>591</v>
      </c>
      <c r="V108" s="4">
        <v>45707.57708333333</v>
      </c>
      <c r="W108" s="4">
        <v>44172.041666666664</v>
      </c>
      <c r="X108" s="3" t="s">
        <v>2474</v>
      </c>
      <c r="Y108" s="3">
        <v>73</v>
      </c>
      <c r="Z108" s="3">
        <v>1</v>
      </c>
      <c r="AA108" s="3" t="s">
        <v>2332</v>
      </c>
      <c r="AB108" s="3" t="s">
        <v>2313</v>
      </c>
      <c r="AC108" s="3" t="s">
        <v>2321</v>
      </c>
      <c r="AD108" s="3" t="s">
        <v>2333</v>
      </c>
      <c r="AE108" s="3"/>
      <c r="AF108" s="3" t="s">
        <v>2305</v>
      </c>
      <c r="AG108" s="3" t="s">
        <v>2306</v>
      </c>
      <c r="AH108" s="3" t="s">
        <v>2334</v>
      </c>
      <c r="AI108" s="3" t="s">
        <v>2335</v>
      </c>
      <c r="AJ108" s="3" t="s">
        <v>2336</v>
      </c>
      <c r="AK108" s="3" t="s">
        <v>2337</v>
      </c>
      <c r="AL108" s="3" t="s">
        <v>2338</v>
      </c>
      <c r="AM108" s="3" t="s">
        <v>2339</v>
      </c>
      <c r="AN108" s="3" t="s">
        <v>2309</v>
      </c>
      <c r="AO108" s="3" t="s">
        <v>2310</v>
      </c>
      <c r="AP108" s="3" t="s">
        <v>2310</v>
      </c>
      <c r="AQ108" s="3" t="s">
        <v>2309</v>
      </c>
    </row>
    <row r="109" spans="1:43" ht="15" thickBot="1" x14ac:dyDescent="0.25">
      <c r="A109" s="6" t="s">
        <v>592</v>
      </c>
      <c r="B109" s="7">
        <v>101565</v>
      </c>
      <c r="C109" s="7" t="s">
        <v>2767</v>
      </c>
      <c r="D109" s="7" t="s">
        <v>593</v>
      </c>
      <c r="E109" s="7"/>
      <c r="F109" s="7"/>
      <c r="G109" s="7"/>
      <c r="H109" s="9">
        <v>52009575</v>
      </c>
      <c r="I109" s="9">
        <v>4724214</v>
      </c>
      <c r="J109" s="9"/>
      <c r="K109" s="9"/>
      <c r="L109" s="7" t="s">
        <v>1893</v>
      </c>
      <c r="M109" s="7" t="s">
        <v>1893</v>
      </c>
      <c r="N109" s="7" t="s">
        <v>1745</v>
      </c>
      <c r="O109" s="7"/>
      <c r="P109" s="7"/>
      <c r="Q109" s="7" t="s">
        <v>594</v>
      </c>
      <c r="R109" s="7" t="s">
        <v>46</v>
      </c>
      <c r="S109" s="7" t="s">
        <v>595</v>
      </c>
      <c r="T109" s="7" t="s">
        <v>596</v>
      </c>
      <c r="U109" s="7" t="s">
        <v>457</v>
      </c>
      <c r="V109" s="8">
        <v>45706.637800925928</v>
      </c>
      <c r="W109" s="8">
        <v>36526.041666666664</v>
      </c>
      <c r="X109" s="7" t="s">
        <v>2475</v>
      </c>
      <c r="Y109" s="7">
        <v>74</v>
      </c>
      <c r="Z109" s="7">
        <v>1</v>
      </c>
      <c r="AA109" s="7" t="s">
        <v>2332</v>
      </c>
      <c r="AB109" s="7" t="s">
        <v>2313</v>
      </c>
      <c r="AC109" s="7" t="s">
        <v>2372</v>
      </c>
      <c r="AD109" s="7" t="s">
        <v>2333</v>
      </c>
      <c r="AE109" s="7"/>
      <c r="AF109" s="7" t="s">
        <v>2305</v>
      </c>
      <c r="AG109" s="7" t="s">
        <v>2306</v>
      </c>
      <c r="AH109" s="7" t="s">
        <v>2476</v>
      </c>
      <c r="AI109" s="7" t="s">
        <v>2335</v>
      </c>
      <c r="AJ109" s="7" t="s">
        <v>2336</v>
      </c>
      <c r="AK109" s="7" t="s">
        <v>2337</v>
      </c>
      <c r="AL109" s="7" t="s">
        <v>2477</v>
      </c>
      <c r="AM109" s="7" t="s">
        <v>2339</v>
      </c>
      <c r="AN109" s="7" t="s">
        <v>2478</v>
      </c>
      <c r="AO109" s="7" t="s">
        <v>2479</v>
      </c>
      <c r="AP109" s="7" t="s">
        <v>2479</v>
      </c>
      <c r="AQ109" s="7" t="s">
        <v>2478</v>
      </c>
    </row>
    <row r="110" spans="1:43" ht="15" thickBot="1" x14ac:dyDescent="0.25">
      <c r="A110" s="2" t="s">
        <v>597</v>
      </c>
      <c r="B110" s="3">
        <v>101565</v>
      </c>
      <c r="C110" s="3" t="s">
        <v>2767</v>
      </c>
      <c r="D110" s="3" t="s">
        <v>598</v>
      </c>
      <c r="E110" s="3"/>
      <c r="F110" s="3"/>
      <c r="G110" s="3"/>
      <c r="H110" s="5">
        <v>52009778</v>
      </c>
      <c r="I110" s="5">
        <v>4724635</v>
      </c>
      <c r="J110" s="5"/>
      <c r="K110" s="5"/>
      <c r="L110" s="3" t="s">
        <v>298</v>
      </c>
      <c r="M110" s="3" t="s">
        <v>1901</v>
      </c>
      <c r="N110" s="3" t="s">
        <v>1895</v>
      </c>
      <c r="O110" s="3"/>
      <c r="P110" s="3"/>
      <c r="Q110" s="3" t="s">
        <v>599</v>
      </c>
      <c r="R110" s="3" t="s">
        <v>88</v>
      </c>
      <c r="S110" s="3" t="s">
        <v>600</v>
      </c>
      <c r="T110" s="3" t="s">
        <v>173</v>
      </c>
      <c r="U110" s="3" t="s">
        <v>23</v>
      </c>
      <c r="V110" s="4">
        <v>45895.551249999997</v>
      </c>
      <c r="W110" s="4">
        <v>44172.041666666664</v>
      </c>
      <c r="X110" s="3" t="s">
        <v>2480</v>
      </c>
      <c r="Y110" s="3">
        <v>75</v>
      </c>
      <c r="Z110" s="3">
        <v>1</v>
      </c>
      <c r="AA110" s="3" t="s">
        <v>2332</v>
      </c>
      <c r="AB110" s="3" t="s">
        <v>2313</v>
      </c>
      <c r="AC110" s="3" t="s">
        <v>2321</v>
      </c>
      <c r="AD110" s="3" t="s">
        <v>2333</v>
      </c>
      <c r="AE110" s="3"/>
      <c r="AF110" s="3" t="s">
        <v>2305</v>
      </c>
      <c r="AG110" s="3" t="s">
        <v>2306</v>
      </c>
      <c r="AH110" s="3" t="s">
        <v>2334</v>
      </c>
      <c r="AI110" s="3" t="s">
        <v>2335</v>
      </c>
      <c r="AJ110" s="3" t="s">
        <v>2336</v>
      </c>
      <c r="AK110" s="3" t="s">
        <v>2337</v>
      </c>
      <c r="AL110" s="3" t="s">
        <v>2338</v>
      </c>
      <c r="AM110" s="3" t="s">
        <v>2339</v>
      </c>
      <c r="AN110" s="3" t="s">
        <v>2309</v>
      </c>
      <c r="AO110" s="3" t="s">
        <v>2310</v>
      </c>
      <c r="AP110" s="3" t="s">
        <v>2310</v>
      </c>
      <c r="AQ110" s="3" t="s">
        <v>2309</v>
      </c>
    </row>
    <row r="111" spans="1:43" ht="15" thickBot="1" x14ac:dyDescent="0.25">
      <c r="A111" s="6" t="s">
        <v>601</v>
      </c>
      <c r="B111" s="7">
        <v>101565</v>
      </c>
      <c r="C111" s="7" t="s">
        <v>2767</v>
      </c>
      <c r="D111" s="7" t="s">
        <v>2792</v>
      </c>
      <c r="E111" s="7"/>
      <c r="F111" s="7"/>
      <c r="G111" s="7"/>
      <c r="H111" s="9">
        <v>52009339</v>
      </c>
      <c r="I111" s="9">
        <v>4716042</v>
      </c>
      <c r="J111" s="9"/>
      <c r="K111" s="9"/>
      <c r="L111" s="7" t="s">
        <v>1902</v>
      </c>
      <c r="M111" s="7" t="s">
        <v>1902</v>
      </c>
      <c r="N111" s="7" t="s">
        <v>1745</v>
      </c>
      <c r="O111" s="7"/>
      <c r="P111" s="7"/>
      <c r="Q111" s="7"/>
      <c r="R111" s="7"/>
      <c r="S111" s="7"/>
      <c r="T111" s="7"/>
      <c r="U111" s="7"/>
      <c r="V111" s="8">
        <v>45772.344548611109</v>
      </c>
      <c r="W111" s="7"/>
      <c r="X111" s="7"/>
      <c r="Y111" s="7"/>
      <c r="Z111" s="7">
        <v>1</v>
      </c>
      <c r="AA111" s="7"/>
      <c r="AB111" s="7"/>
      <c r="AC111" s="7"/>
      <c r="AD111" s="7"/>
      <c r="AE111" s="7"/>
      <c r="AF111" s="7" t="s">
        <v>2303</v>
      </c>
      <c r="AG111" s="7" t="s">
        <v>2314</v>
      </c>
      <c r="AH111" s="7"/>
      <c r="AI111" s="7"/>
      <c r="AJ111" s="7" t="s">
        <v>2303</v>
      </c>
      <c r="AK111" s="7" t="s">
        <v>2303</v>
      </c>
      <c r="AL111" s="7" t="s">
        <v>2303</v>
      </c>
      <c r="AM111" s="7" t="s">
        <v>2303</v>
      </c>
      <c r="AN111" s="7"/>
      <c r="AO111" s="7" t="s">
        <v>2339</v>
      </c>
      <c r="AP111" s="7"/>
      <c r="AQ111" s="7"/>
    </row>
    <row r="112" spans="1:43" ht="15" thickBot="1" x14ac:dyDescent="0.25">
      <c r="A112" s="2" t="s">
        <v>602</v>
      </c>
      <c r="B112" s="3">
        <v>101565</v>
      </c>
      <c r="C112" s="3" t="s">
        <v>2767</v>
      </c>
      <c r="D112" s="3" t="s">
        <v>2793</v>
      </c>
      <c r="E112" s="3" t="s">
        <v>3118</v>
      </c>
      <c r="F112" s="3"/>
      <c r="G112" s="3"/>
      <c r="H112" s="5">
        <v>52009347</v>
      </c>
      <c r="I112" s="5">
        <v>4716305</v>
      </c>
      <c r="J112" s="5"/>
      <c r="K112" s="5"/>
      <c r="L112" s="3" t="s">
        <v>1903</v>
      </c>
      <c r="M112" s="3" t="s">
        <v>1904</v>
      </c>
      <c r="N112" s="3" t="s">
        <v>1905</v>
      </c>
      <c r="O112" s="3"/>
      <c r="P112" s="3"/>
      <c r="Q112" s="3"/>
      <c r="R112" s="3"/>
      <c r="S112" s="3"/>
      <c r="T112" s="3"/>
      <c r="U112" s="3"/>
      <c r="V112" s="4">
        <v>45825.692662037036</v>
      </c>
      <c r="W112" s="4">
        <v>45777.416666666664</v>
      </c>
      <c r="X112" s="3" t="s">
        <v>2481</v>
      </c>
      <c r="Y112" s="3"/>
      <c r="Z112" s="3">
        <v>1</v>
      </c>
      <c r="AA112" s="3" t="s">
        <v>2332</v>
      </c>
      <c r="AB112" s="3" t="s">
        <v>2363</v>
      </c>
      <c r="AC112" s="3" t="s">
        <v>2321</v>
      </c>
      <c r="AD112" s="3" t="s">
        <v>2335</v>
      </c>
      <c r="AE112" s="3" t="s">
        <v>2364</v>
      </c>
      <c r="AF112" s="3" t="s">
        <v>2305</v>
      </c>
      <c r="AG112" s="3" t="s">
        <v>2306</v>
      </c>
      <c r="AH112" s="3" t="s">
        <v>2307</v>
      </c>
      <c r="AI112" s="3" t="s">
        <v>2335</v>
      </c>
      <c r="AJ112" s="3" t="s">
        <v>2336</v>
      </c>
      <c r="AK112" s="3" t="s">
        <v>2339</v>
      </c>
      <c r="AL112" s="3" t="s">
        <v>2366</v>
      </c>
      <c r="AM112" s="3" t="s">
        <v>2339</v>
      </c>
      <c r="AN112" s="3" t="s">
        <v>2309</v>
      </c>
      <c r="AO112" s="3" t="s">
        <v>2310</v>
      </c>
      <c r="AP112" s="3" t="s">
        <v>2310</v>
      </c>
      <c r="AQ112" s="3" t="s">
        <v>2309</v>
      </c>
    </row>
    <row r="113" spans="1:43" ht="15" thickBot="1" x14ac:dyDescent="0.25">
      <c r="A113" s="6" t="s">
        <v>603</v>
      </c>
      <c r="B113" s="7">
        <v>101565</v>
      </c>
      <c r="C113" s="7" t="s">
        <v>2767</v>
      </c>
      <c r="D113" s="7" t="s">
        <v>2794</v>
      </c>
      <c r="E113" s="7" t="s">
        <v>3119</v>
      </c>
      <c r="F113" s="7"/>
      <c r="G113" s="7"/>
      <c r="H113" s="9">
        <v>52009184</v>
      </c>
      <c r="I113" s="9">
        <v>4716177</v>
      </c>
      <c r="J113" s="9"/>
      <c r="K113" s="9"/>
      <c r="L113" s="7" t="s">
        <v>1906</v>
      </c>
      <c r="M113" s="7" t="s">
        <v>1907</v>
      </c>
      <c r="N113" s="7" t="s">
        <v>1908</v>
      </c>
      <c r="O113" s="7"/>
      <c r="P113" s="7"/>
      <c r="Q113" s="7"/>
      <c r="R113" s="7"/>
      <c r="S113" s="7"/>
      <c r="T113" s="7"/>
      <c r="U113" s="7"/>
      <c r="V113" s="8">
        <v>45825.692662037036</v>
      </c>
      <c r="W113" s="8">
        <v>45777.416666666664</v>
      </c>
      <c r="X113" s="7" t="s">
        <v>2482</v>
      </c>
      <c r="Y113" s="7"/>
      <c r="Z113" s="7">
        <v>1</v>
      </c>
      <c r="AA113" s="7" t="s">
        <v>2332</v>
      </c>
      <c r="AB113" s="7" t="s">
        <v>2363</v>
      </c>
      <c r="AC113" s="7" t="s">
        <v>2321</v>
      </c>
      <c r="AD113" s="7" t="s">
        <v>2335</v>
      </c>
      <c r="AE113" s="7" t="s">
        <v>2364</v>
      </c>
      <c r="AF113" s="7" t="s">
        <v>2305</v>
      </c>
      <c r="AG113" s="7" t="s">
        <v>2306</v>
      </c>
      <c r="AH113" s="7" t="s">
        <v>2307</v>
      </c>
      <c r="AI113" s="7" t="s">
        <v>2335</v>
      </c>
      <c r="AJ113" s="7" t="s">
        <v>2336</v>
      </c>
      <c r="AK113" s="7" t="s">
        <v>2339</v>
      </c>
      <c r="AL113" s="7" t="s">
        <v>2366</v>
      </c>
      <c r="AM113" s="7" t="s">
        <v>2339</v>
      </c>
      <c r="AN113" s="7" t="s">
        <v>2309</v>
      </c>
      <c r="AO113" s="7" t="s">
        <v>2310</v>
      </c>
      <c r="AP113" s="7" t="s">
        <v>2310</v>
      </c>
      <c r="AQ113" s="7" t="s">
        <v>2309</v>
      </c>
    </row>
    <row r="114" spans="1:43" ht="15" thickBot="1" x14ac:dyDescent="0.25">
      <c r="A114" s="2" t="s">
        <v>604</v>
      </c>
      <c r="B114" s="3">
        <v>101565</v>
      </c>
      <c r="C114" s="3" t="s">
        <v>2767</v>
      </c>
      <c r="D114" s="3" t="s">
        <v>2793</v>
      </c>
      <c r="E114" s="3" t="s">
        <v>3120</v>
      </c>
      <c r="F114" s="3"/>
      <c r="G114" s="3"/>
      <c r="H114" s="5">
        <v>52009302</v>
      </c>
      <c r="I114" s="5">
        <v>4716408</v>
      </c>
      <c r="J114" s="5"/>
      <c r="K114" s="5"/>
      <c r="L114" s="3" t="s">
        <v>1909</v>
      </c>
      <c r="M114" s="3" t="s">
        <v>1910</v>
      </c>
      <c r="N114" s="3" t="s">
        <v>1840</v>
      </c>
      <c r="O114" s="3"/>
      <c r="P114" s="3"/>
      <c r="Q114" s="3"/>
      <c r="R114" s="3"/>
      <c r="S114" s="3"/>
      <c r="T114" s="3"/>
      <c r="U114" s="3"/>
      <c r="V114" s="4">
        <v>45825.692662037036</v>
      </c>
      <c r="W114" s="4">
        <v>45777</v>
      </c>
      <c r="X114" s="3" t="s">
        <v>2483</v>
      </c>
      <c r="Y114" s="3"/>
      <c r="Z114" s="3">
        <v>1</v>
      </c>
      <c r="AA114" s="3" t="s">
        <v>2332</v>
      </c>
      <c r="AB114" s="3" t="s">
        <v>2363</v>
      </c>
      <c r="AC114" s="3" t="s">
        <v>2321</v>
      </c>
      <c r="AD114" s="3" t="s">
        <v>2335</v>
      </c>
      <c r="AE114" s="3" t="s">
        <v>2364</v>
      </c>
      <c r="AF114" s="3" t="s">
        <v>2305</v>
      </c>
      <c r="AG114" s="3" t="s">
        <v>2306</v>
      </c>
      <c r="AH114" s="3" t="s">
        <v>2307</v>
      </c>
      <c r="AI114" s="3" t="s">
        <v>2335</v>
      </c>
      <c r="AJ114" s="3" t="s">
        <v>2336</v>
      </c>
      <c r="AK114" s="3" t="s">
        <v>2339</v>
      </c>
      <c r="AL114" s="3" t="s">
        <v>2366</v>
      </c>
      <c r="AM114" s="3" t="s">
        <v>2339</v>
      </c>
      <c r="AN114" s="3" t="s">
        <v>2386</v>
      </c>
      <c r="AO114" s="3" t="s">
        <v>2310</v>
      </c>
      <c r="AP114" s="3" t="s">
        <v>2310</v>
      </c>
      <c r="AQ114" s="3" t="s">
        <v>2386</v>
      </c>
    </row>
    <row r="115" spans="1:43" ht="15" thickBot="1" x14ac:dyDescent="0.25">
      <c r="A115" s="6" t="s">
        <v>605</v>
      </c>
      <c r="B115" s="7">
        <v>101592</v>
      </c>
      <c r="C115" s="7" t="s">
        <v>2768</v>
      </c>
      <c r="D115" s="7" t="s">
        <v>606</v>
      </c>
      <c r="E115" s="7"/>
      <c r="F115" s="7"/>
      <c r="G115" s="7"/>
      <c r="H115" s="9">
        <v>52008089</v>
      </c>
      <c r="I115" s="9">
        <v>4696041</v>
      </c>
      <c r="J115" s="9"/>
      <c r="K115" s="9"/>
      <c r="L115" s="7" t="s">
        <v>1911</v>
      </c>
      <c r="M115" s="7" t="s">
        <v>1912</v>
      </c>
      <c r="N115" s="7" t="s">
        <v>1913</v>
      </c>
      <c r="O115" s="7"/>
      <c r="P115" s="7"/>
      <c r="Q115" s="7" t="s">
        <v>301</v>
      </c>
      <c r="R115" s="7" t="s">
        <v>276</v>
      </c>
      <c r="S115" s="7" t="s">
        <v>607</v>
      </c>
      <c r="T115" s="7" t="s">
        <v>608</v>
      </c>
      <c r="U115" s="7" t="s">
        <v>116</v>
      </c>
      <c r="V115" s="8">
        <v>45869.474062499998</v>
      </c>
      <c r="W115" s="8">
        <v>36526</v>
      </c>
      <c r="X115" s="7" t="s">
        <v>2484</v>
      </c>
      <c r="Y115" s="7">
        <v>362</v>
      </c>
      <c r="Z115" s="7">
        <v>1</v>
      </c>
      <c r="AA115" s="7" t="s">
        <v>2302</v>
      </c>
      <c r="AB115" s="7" t="s">
        <v>2303</v>
      </c>
      <c r="AC115" s="7" t="s">
        <v>2321</v>
      </c>
      <c r="AD115" s="7"/>
      <c r="AE115" s="7"/>
      <c r="AF115" s="7" t="s">
        <v>2305</v>
      </c>
      <c r="AG115" s="7" t="s">
        <v>2306</v>
      </c>
      <c r="AH115" s="7" t="s">
        <v>2307</v>
      </c>
      <c r="AI115" s="7"/>
      <c r="AJ115" s="7" t="s">
        <v>2336</v>
      </c>
      <c r="AK115" s="7" t="s">
        <v>2303</v>
      </c>
      <c r="AL115" s="7" t="s">
        <v>2303</v>
      </c>
      <c r="AM115" s="7" t="s">
        <v>2303</v>
      </c>
      <c r="AN115" s="7" t="s">
        <v>2309</v>
      </c>
      <c r="AO115" s="7" t="s">
        <v>2310</v>
      </c>
      <c r="AP115" s="7" t="s">
        <v>2310</v>
      </c>
      <c r="AQ115" s="7" t="s">
        <v>2309</v>
      </c>
    </row>
    <row r="116" spans="1:43" ht="15" thickBot="1" x14ac:dyDescent="0.25">
      <c r="A116" s="2" t="s">
        <v>609</v>
      </c>
      <c r="B116" s="3">
        <v>101592</v>
      </c>
      <c r="C116" s="3" t="s">
        <v>2768</v>
      </c>
      <c r="D116" s="3" t="s">
        <v>610</v>
      </c>
      <c r="E116" s="3"/>
      <c r="F116" s="3"/>
      <c r="G116" s="3"/>
      <c r="H116" s="5">
        <v>52008017</v>
      </c>
      <c r="I116" s="5">
        <v>4697393</v>
      </c>
      <c r="J116" s="5"/>
      <c r="K116" s="5"/>
      <c r="L116" s="3" t="s">
        <v>582</v>
      </c>
      <c r="M116" s="3" t="s">
        <v>1914</v>
      </c>
      <c r="N116" s="3" t="s">
        <v>1745</v>
      </c>
      <c r="O116" s="3"/>
      <c r="P116" s="3"/>
      <c r="Q116" s="3" t="s">
        <v>367</v>
      </c>
      <c r="R116" s="3" t="s">
        <v>34</v>
      </c>
      <c r="S116" s="3" t="s">
        <v>611</v>
      </c>
      <c r="T116" s="3" t="s">
        <v>221</v>
      </c>
      <c r="U116" s="3" t="s">
        <v>206</v>
      </c>
      <c r="V116" s="4">
        <v>45896.657546296294</v>
      </c>
      <c r="W116" s="4">
        <v>36526</v>
      </c>
      <c r="X116" s="3" t="s">
        <v>2485</v>
      </c>
      <c r="Y116" s="3">
        <v>363</v>
      </c>
      <c r="Z116" s="3">
        <v>1</v>
      </c>
      <c r="AA116" s="3" t="s">
        <v>2302</v>
      </c>
      <c r="AB116" s="3" t="s">
        <v>2303</v>
      </c>
      <c r="AC116" s="3" t="s">
        <v>2321</v>
      </c>
      <c r="AD116" s="3"/>
      <c r="AE116" s="3"/>
      <c r="AF116" s="3" t="s">
        <v>2305</v>
      </c>
      <c r="AG116" s="3" t="s">
        <v>2306</v>
      </c>
      <c r="AH116" s="3" t="s">
        <v>2307</v>
      </c>
      <c r="AI116" s="3"/>
      <c r="AJ116" s="3" t="s">
        <v>2336</v>
      </c>
      <c r="AK116" s="3" t="s">
        <v>2303</v>
      </c>
      <c r="AL116" s="3" t="s">
        <v>2303</v>
      </c>
      <c r="AM116" s="3" t="s">
        <v>2303</v>
      </c>
      <c r="AN116" s="3" t="s">
        <v>2309</v>
      </c>
      <c r="AO116" s="3" t="s">
        <v>2310</v>
      </c>
      <c r="AP116" s="3" t="s">
        <v>2310</v>
      </c>
      <c r="AQ116" s="3" t="s">
        <v>2309</v>
      </c>
    </row>
    <row r="117" spans="1:43" ht="15" thickBot="1" x14ac:dyDescent="0.25">
      <c r="A117" s="6" t="s">
        <v>612</v>
      </c>
      <c r="B117" s="7">
        <v>101592</v>
      </c>
      <c r="C117" s="7" t="s">
        <v>2768</v>
      </c>
      <c r="D117" s="7" t="s">
        <v>613</v>
      </c>
      <c r="E117" s="7" t="s">
        <v>3121</v>
      </c>
      <c r="F117" s="7"/>
      <c r="G117" s="7"/>
      <c r="H117" s="9">
        <v>52008992</v>
      </c>
      <c r="I117" s="9">
        <v>4699385</v>
      </c>
      <c r="J117" s="9"/>
      <c r="K117" s="9"/>
      <c r="L117" s="7" t="s">
        <v>91</v>
      </c>
      <c r="M117" s="7" t="s">
        <v>1289</v>
      </c>
      <c r="N117" s="7" t="s">
        <v>1745</v>
      </c>
      <c r="O117" s="7"/>
      <c r="P117" s="7"/>
      <c r="Q117" s="7" t="s">
        <v>275</v>
      </c>
      <c r="R117" s="7" t="s">
        <v>614</v>
      </c>
      <c r="S117" s="7" t="s">
        <v>615</v>
      </c>
      <c r="T117" s="7" t="s">
        <v>616</v>
      </c>
      <c r="U117" s="7" t="s">
        <v>617</v>
      </c>
      <c r="V117" s="8">
        <v>45826.674837962964</v>
      </c>
      <c r="W117" s="8">
        <v>36526</v>
      </c>
      <c r="X117" s="7" t="s">
        <v>2486</v>
      </c>
      <c r="Y117" s="7">
        <v>364</v>
      </c>
      <c r="Z117" s="7">
        <v>1</v>
      </c>
      <c r="AA117" s="7" t="s">
        <v>2302</v>
      </c>
      <c r="AB117" s="7" t="s">
        <v>2303</v>
      </c>
      <c r="AC117" s="7" t="s">
        <v>2321</v>
      </c>
      <c r="AD117" s="7"/>
      <c r="AE117" s="7"/>
      <c r="AF117" s="7" t="s">
        <v>2305</v>
      </c>
      <c r="AG117" s="7" t="s">
        <v>2306</v>
      </c>
      <c r="AH117" s="7" t="s">
        <v>2378</v>
      </c>
      <c r="AI117" s="7"/>
      <c r="AJ117" s="7" t="s">
        <v>2336</v>
      </c>
      <c r="AK117" s="7" t="s">
        <v>2337</v>
      </c>
      <c r="AL117" s="7" t="s">
        <v>2303</v>
      </c>
      <c r="AM117" s="7" t="s">
        <v>2303</v>
      </c>
      <c r="AN117" s="7" t="s">
        <v>2309</v>
      </c>
      <c r="AO117" s="7" t="s">
        <v>2310</v>
      </c>
      <c r="AP117" s="7" t="s">
        <v>2310</v>
      </c>
      <c r="AQ117" s="7" t="s">
        <v>2309</v>
      </c>
    </row>
    <row r="118" spans="1:43" ht="15" thickBot="1" x14ac:dyDescent="0.25">
      <c r="A118" s="2" t="s">
        <v>618</v>
      </c>
      <c r="B118" s="3">
        <v>101592</v>
      </c>
      <c r="C118" s="3" t="s">
        <v>2768</v>
      </c>
      <c r="D118" s="3" t="s">
        <v>619</v>
      </c>
      <c r="E118" s="3"/>
      <c r="F118" s="3"/>
      <c r="G118" s="3"/>
      <c r="H118" s="5">
        <v>52009518</v>
      </c>
      <c r="I118" s="5">
        <v>470026</v>
      </c>
      <c r="J118" s="5"/>
      <c r="K118" s="5"/>
      <c r="L118" s="3" t="s">
        <v>1915</v>
      </c>
      <c r="M118" s="3" t="s">
        <v>457</v>
      </c>
      <c r="N118" s="3" t="s">
        <v>1745</v>
      </c>
      <c r="O118" s="3"/>
      <c r="P118" s="3"/>
      <c r="Q118" s="3" t="s">
        <v>620</v>
      </c>
      <c r="R118" s="3" t="s">
        <v>621</v>
      </c>
      <c r="S118" s="3" t="s">
        <v>622</v>
      </c>
      <c r="T118" s="3" t="s">
        <v>623</v>
      </c>
      <c r="U118" s="3" t="s">
        <v>206</v>
      </c>
      <c r="V118" s="4">
        <v>45869.479583333334</v>
      </c>
      <c r="W118" s="4">
        <v>36526</v>
      </c>
      <c r="X118" s="3" t="s">
        <v>2487</v>
      </c>
      <c r="Y118" s="3">
        <v>365</v>
      </c>
      <c r="Z118" s="3">
        <v>1</v>
      </c>
      <c r="AA118" s="3" t="s">
        <v>2302</v>
      </c>
      <c r="AB118" s="3" t="s">
        <v>2303</v>
      </c>
      <c r="AC118" s="3" t="s">
        <v>2321</v>
      </c>
      <c r="AD118" s="3"/>
      <c r="AE118" s="3"/>
      <c r="AF118" s="3" t="s">
        <v>2305</v>
      </c>
      <c r="AG118" s="3" t="s">
        <v>2306</v>
      </c>
      <c r="AH118" s="3" t="s">
        <v>2365</v>
      </c>
      <c r="AI118" s="3"/>
      <c r="AJ118" s="3" t="s">
        <v>2336</v>
      </c>
      <c r="AK118" s="3" t="s">
        <v>2337</v>
      </c>
      <c r="AL118" s="3" t="s">
        <v>2303</v>
      </c>
      <c r="AM118" s="3" t="s">
        <v>2303</v>
      </c>
      <c r="AN118" s="3" t="s">
        <v>2309</v>
      </c>
      <c r="AO118" s="3" t="s">
        <v>2310</v>
      </c>
      <c r="AP118" s="3" t="s">
        <v>2310</v>
      </c>
      <c r="AQ118" s="3" t="s">
        <v>2309</v>
      </c>
    </row>
    <row r="119" spans="1:43" ht="15" thickBot="1" x14ac:dyDescent="0.25">
      <c r="A119" s="6" t="s">
        <v>624</v>
      </c>
      <c r="B119" s="7">
        <v>101592</v>
      </c>
      <c r="C119" s="7" t="s">
        <v>2768</v>
      </c>
      <c r="D119" s="7" t="s">
        <v>625</v>
      </c>
      <c r="E119" s="7"/>
      <c r="F119" s="7"/>
      <c r="G119" s="7"/>
      <c r="H119" s="9">
        <v>52008852</v>
      </c>
      <c r="I119" s="9">
        <v>469843</v>
      </c>
      <c r="J119" s="9"/>
      <c r="K119" s="9"/>
      <c r="L119" s="7" t="s">
        <v>1916</v>
      </c>
      <c r="M119" s="7" t="s">
        <v>1917</v>
      </c>
      <c r="N119" s="7" t="s">
        <v>1745</v>
      </c>
      <c r="O119" s="7"/>
      <c r="P119" s="7"/>
      <c r="Q119" s="7" t="s">
        <v>626</v>
      </c>
      <c r="R119" s="7" t="s">
        <v>627</v>
      </c>
      <c r="S119" s="7" t="s">
        <v>628</v>
      </c>
      <c r="T119" s="7" t="s">
        <v>226</v>
      </c>
      <c r="U119" s="7" t="s">
        <v>15</v>
      </c>
      <c r="V119" s="8">
        <v>45812.444930555554</v>
      </c>
      <c r="W119" s="8">
        <v>36526</v>
      </c>
      <c r="X119" s="7" t="s">
        <v>2488</v>
      </c>
      <c r="Y119" s="7">
        <v>366</v>
      </c>
      <c r="Z119" s="7">
        <v>1</v>
      </c>
      <c r="AA119" s="7" t="s">
        <v>2302</v>
      </c>
      <c r="AB119" s="7" t="s">
        <v>2303</v>
      </c>
      <c r="AC119" s="7" t="s">
        <v>2321</v>
      </c>
      <c r="AD119" s="7"/>
      <c r="AE119" s="7"/>
      <c r="AF119" s="7" t="s">
        <v>2305</v>
      </c>
      <c r="AG119" s="7" t="s">
        <v>2306</v>
      </c>
      <c r="AH119" s="7" t="s">
        <v>2307</v>
      </c>
      <c r="AI119" s="7"/>
      <c r="AJ119" s="7" t="s">
        <v>2336</v>
      </c>
      <c r="AK119" s="7" t="s">
        <v>2337</v>
      </c>
      <c r="AL119" s="7" t="s">
        <v>2303</v>
      </c>
      <c r="AM119" s="7" t="s">
        <v>2303</v>
      </c>
      <c r="AN119" s="7" t="s">
        <v>2309</v>
      </c>
      <c r="AO119" s="7" t="s">
        <v>2310</v>
      </c>
      <c r="AP119" s="7" t="s">
        <v>2310</v>
      </c>
      <c r="AQ119" s="7" t="s">
        <v>2309</v>
      </c>
    </row>
    <row r="120" spans="1:43" ht="15" thickBot="1" x14ac:dyDescent="0.25">
      <c r="A120" s="2" t="s">
        <v>629</v>
      </c>
      <c r="B120" s="3">
        <v>101592</v>
      </c>
      <c r="C120" s="3" t="s">
        <v>2768</v>
      </c>
      <c r="D120" s="3" t="s">
        <v>630</v>
      </c>
      <c r="E120" s="3"/>
      <c r="F120" s="3"/>
      <c r="G120" s="3"/>
      <c r="H120" s="5">
        <v>52008298</v>
      </c>
      <c r="I120" s="5">
        <v>4696741</v>
      </c>
      <c r="J120" s="5"/>
      <c r="K120" s="5"/>
      <c r="L120" s="3" t="s">
        <v>1918</v>
      </c>
      <c r="M120" s="3" t="s">
        <v>1914</v>
      </c>
      <c r="N120" s="3" t="s">
        <v>1745</v>
      </c>
      <c r="O120" s="3"/>
      <c r="P120" s="3"/>
      <c r="Q120" s="3" t="s">
        <v>631</v>
      </c>
      <c r="R120" s="3" t="s">
        <v>632</v>
      </c>
      <c r="S120" s="3" t="s">
        <v>607</v>
      </c>
      <c r="T120" s="3" t="s">
        <v>633</v>
      </c>
      <c r="U120" s="3" t="s">
        <v>283</v>
      </c>
      <c r="V120" s="4">
        <v>45869.476365740738</v>
      </c>
      <c r="W120" s="4">
        <v>36526</v>
      </c>
      <c r="X120" s="3" t="s">
        <v>2489</v>
      </c>
      <c r="Y120" s="3">
        <v>367</v>
      </c>
      <c r="Z120" s="3">
        <v>1</v>
      </c>
      <c r="AA120" s="3" t="s">
        <v>2302</v>
      </c>
      <c r="AB120" s="3" t="s">
        <v>2303</v>
      </c>
      <c r="AC120" s="3" t="s">
        <v>2321</v>
      </c>
      <c r="AD120" s="3"/>
      <c r="AE120" s="3"/>
      <c r="AF120" s="3" t="s">
        <v>2305</v>
      </c>
      <c r="AG120" s="3" t="s">
        <v>2306</v>
      </c>
      <c r="AH120" s="3" t="s">
        <v>2307</v>
      </c>
      <c r="AI120" s="3"/>
      <c r="AJ120" s="3" t="s">
        <v>2336</v>
      </c>
      <c r="AK120" s="3" t="s">
        <v>2303</v>
      </c>
      <c r="AL120" s="3" t="s">
        <v>2303</v>
      </c>
      <c r="AM120" s="3" t="s">
        <v>2303</v>
      </c>
      <c r="AN120" s="3" t="s">
        <v>2309</v>
      </c>
      <c r="AO120" s="3" t="s">
        <v>2310</v>
      </c>
      <c r="AP120" s="3" t="s">
        <v>2310</v>
      </c>
      <c r="AQ120" s="3" t="s">
        <v>2309</v>
      </c>
    </row>
    <row r="121" spans="1:43" ht="15" thickBot="1" x14ac:dyDescent="0.25">
      <c r="A121" s="6" t="s">
        <v>634</v>
      </c>
      <c r="B121" s="7">
        <v>101592</v>
      </c>
      <c r="C121" s="7" t="s">
        <v>2768</v>
      </c>
      <c r="D121" s="7" t="s">
        <v>635</v>
      </c>
      <c r="E121" s="7"/>
      <c r="F121" s="7"/>
      <c r="G121" s="7"/>
      <c r="H121" s="9">
        <v>52008864</v>
      </c>
      <c r="I121" s="9">
        <v>4697578</v>
      </c>
      <c r="J121" s="9"/>
      <c r="K121" s="9"/>
      <c r="L121" s="7" t="s">
        <v>1919</v>
      </c>
      <c r="M121" s="7" t="s">
        <v>1920</v>
      </c>
      <c r="N121" s="7" t="s">
        <v>1745</v>
      </c>
      <c r="O121" s="7"/>
      <c r="P121" s="7"/>
      <c r="Q121" s="7" t="s">
        <v>636</v>
      </c>
      <c r="R121" s="7" t="s">
        <v>637</v>
      </c>
      <c r="S121" s="7" t="s">
        <v>638</v>
      </c>
      <c r="T121" s="7" t="s">
        <v>136</v>
      </c>
      <c r="U121" s="7" t="s">
        <v>116</v>
      </c>
      <c r="V121" s="8">
        <v>45869.487129629626</v>
      </c>
      <c r="W121" s="8">
        <v>36526</v>
      </c>
      <c r="X121" s="7" t="s">
        <v>2490</v>
      </c>
      <c r="Y121" s="7">
        <v>368</v>
      </c>
      <c r="Z121" s="7">
        <v>1</v>
      </c>
      <c r="AA121" s="7" t="s">
        <v>2302</v>
      </c>
      <c r="AB121" s="7" t="s">
        <v>2303</v>
      </c>
      <c r="AC121" s="7" t="s">
        <v>2321</v>
      </c>
      <c r="AD121" s="7"/>
      <c r="AE121" s="7"/>
      <c r="AF121" s="7" t="s">
        <v>2305</v>
      </c>
      <c r="AG121" s="7" t="s">
        <v>2306</v>
      </c>
      <c r="AH121" s="7" t="s">
        <v>2307</v>
      </c>
      <c r="AI121" s="7"/>
      <c r="AJ121" s="7" t="s">
        <v>2336</v>
      </c>
      <c r="AK121" s="7" t="s">
        <v>2303</v>
      </c>
      <c r="AL121" s="7" t="s">
        <v>2303</v>
      </c>
      <c r="AM121" s="7" t="s">
        <v>2303</v>
      </c>
      <c r="AN121" s="7" t="s">
        <v>2309</v>
      </c>
      <c r="AO121" s="7" t="s">
        <v>2310</v>
      </c>
      <c r="AP121" s="7" t="s">
        <v>2310</v>
      </c>
      <c r="AQ121" s="7" t="s">
        <v>2309</v>
      </c>
    </row>
    <row r="122" spans="1:43" ht="15" thickBot="1" x14ac:dyDescent="0.25">
      <c r="A122" s="2" t="s">
        <v>639</v>
      </c>
      <c r="B122" s="3">
        <v>101592</v>
      </c>
      <c r="C122" s="3" t="s">
        <v>2768</v>
      </c>
      <c r="D122" s="3" t="s">
        <v>640</v>
      </c>
      <c r="E122" s="3"/>
      <c r="F122" s="3"/>
      <c r="G122" s="3"/>
      <c r="H122" s="5">
        <v>52009452</v>
      </c>
      <c r="I122" s="5">
        <v>4699028</v>
      </c>
      <c r="J122" s="5"/>
      <c r="K122" s="5"/>
      <c r="L122" s="3" t="s">
        <v>1921</v>
      </c>
      <c r="M122" s="3" t="s">
        <v>1023</v>
      </c>
      <c r="N122" s="3" t="s">
        <v>1745</v>
      </c>
      <c r="O122" s="3"/>
      <c r="P122" s="3"/>
      <c r="Q122" s="3" t="s">
        <v>641</v>
      </c>
      <c r="R122" s="3" t="s">
        <v>642</v>
      </c>
      <c r="S122" s="3" t="s">
        <v>643</v>
      </c>
      <c r="T122" s="3" t="s">
        <v>216</v>
      </c>
      <c r="U122" s="3" t="s">
        <v>413</v>
      </c>
      <c r="V122" s="4">
        <v>45869.48400462963</v>
      </c>
      <c r="W122" s="4">
        <v>36526</v>
      </c>
      <c r="X122" s="3" t="s">
        <v>2491</v>
      </c>
      <c r="Y122" s="3">
        <v>369</v>
      </c>
      <c r="Z122" s="3">
        <v>1</v>
      </c>
      <c r="AA122" s="3" t="s">
        <v>2302</v>
      </c>
      <c r="AB122" s="3" t="s">
        <v>2303</v>
      </c>
      <c r="AC122" s="3" t="s">
        <v>2321</v>
      </c>
      <c r="AD122" s="3"/>
      <c r="AE122" s="3"/>
      <c r="AF122" s="3" t="s">
        <v>2305</v>
      </c>
      <c r="AG122" s="3" t="s">
        <v>2306</v>
      </c>
      <c r="AH122" s="3" t="s">
        <v>2307</v>
      </c>
      <c r="AI122" s="3"/>
      <c r="AJ122" s="3" t="s">
        <v>2336</v>
      </c>
      <c r="AK122" s="3" t="s">
        <v>2337</v>
      </c>
      <c r="AL122" s="3" t="s">
        <v>2303</v>
      </c>
      <c r="AM122" s="3" t="s">
        <v>2303</v>
      </c>
      <c r="AN122" s="3" t="s">
        <v>2309</v>
      </c>
      <c r="AO122" s="3" t="s">
        <v>2310</v>
      </c>
      <c r="AP122" s="3" t="s">
        <v>2310</v>
      </c>
      <c r="AQ122" s="3" t="s">
        <v>2309</v>
      </c>
    </row>
    <row r="123" spans="1:43" ht="15" thickBot="1" x14ac:dyDescent="0.25">
      <c r="A123" s="6" t="s">
        <v>644</v>
      </c>
      <c r="B123" s="7">
        <v>101592</v>
      </c>
      <c r="C123" s="7" t="s">
        <v>2768</v>
      </c>
      <c r="D123" s="7" t="s">
        <v>645</v>
      </c>
      <c r="E123" s="7"/>
      <c r="F123" s="7"/>
      <c r="G123" s="7"/>
      <c r="H123" s="9">
        <v>52010842</v>
      </c>
      <c r="I123" s="9">
        <v>4696933</v>
      </c>
      <c r="J123" s="9"/>
      <c r="K123" s="9"/>
      <c r="L123" s="7" t="s">
        <v>1922</v>
      </c>
      <c r="M123" s="7" t="s">
        <v>1923</v>
      </c>
      <c r="N123" s="7" t="s">
        <v>1745</v>
      </c>
      <c r="O123" s="7"/>
      <c r="P123" s="7"/>
      <c r="Q123" s="7" t="s">
        <v>646</v>
      </c>
      <c r="R123" s="7" t="s">
        <v>647</v>
      </c>
      <c r="S123" s="7" t="s">
        <v>130</v>
      </c>
      <c r="T123" s="7" t="s">
        <v>648</v>
      </c>
      <c r="U123" s="7" t="s">
        <v>49</v>
      </c>
      <c r="V123" s="8">
        <v>45869.499710648146</v>
      </c>
      <c r="W123" s="8">
        <v>36526</v>
      </c>
      <c r="X123" s="7" t="s">
        <v>2492</v>
      </c>
      <c r="Y123" s="7">
        <v>372</v>
      </c>
      <c r="Z123" s="7">
        <v>1</v>
      </c>
      <c r="AA123" s="7" t="s">
        <v>2302</v>
      </c>
      <c r="AB123" s="7" t="s">
        <v>2303</v>
      </c>
      <c r="AC123" s="7" t="s">
        <v>2321</v>
      </c>
      <c r="AD123" s="7"/>
      <c r="AE123" s="7"/>
      <c r="AF123" s="7" t="s">
        <v>2305</v>
      </c>
      <c r="AG123" s="7" t="s">
        <v>2306</v>
      </c>
      <c r="AH123" s="7" t="s">
        <v>2307</v>
      </c>
      <c r="AI123" s="7"/>
      <c r="AJ123" s="7" t="s">
        <v>2336</v>
      </c>
      <c r="AK123" s="7" t="s">
        <v>2303</v>
      </c>
      <c r="AL123" s="7" t="s">
        <v>2303</v>
      </c>
      <c r="AM123" s="7" t="s">
        <v>2303</v>
      </c>
      <c r="AN123" s="7" t="s">
        <v>2309</v>
      </c>
      <c r="AO123" s="7" t="s">
        <v>2310</v>
      </c>
      <c r="AP123" s="7" t="s">
        <v>2310</v>
      </c>
      <c r="AQ123" s="7" t="s">
        <v>2309</v>
      </c>
    </row>
    <row r="124" spans="1:43" ht="15" thickBot="1" x14ac:dyDescent="0.25">
      <c r="A124" s="2" t="s">
        <v>649</v>
      </c>
      <c r="B124" s="3">
        <v>101592</v>
      </c>
      <c r="C124" s="3" t="s">
        <v>2768</v>
      </c>
      <c r="D124" s="3" t="s">
        <v>650</v>
      </c>
      <c r="E124" s="3"/>
      <c r="F124" s="3"/>
      <c r="G124" s="3"/>
      <c r="H124" s="5">
        <v>52010929</v>
      </c>
      <c r="I124" s="5">
        <v>4696053</v>
      </c>
      <c r="J124" s="5"/>
      <c r="K124" s="5"/>
      <c r="L124" s="3" t="s">
        <v>858</v>
      </c>
      <c r="M124" s="3" t="s">
        <v>50</v>
      </c>
      <c r="N124" s="3" t="s">
        <v>1745</v>
      </c>
      <c r="O124" s="3"/>
      <c r="P124" s="3"/>
      <c r="Q124" s="3" t="s">
        <v>651</v>
      </c>
      <c r="R124" s="3" t="s">
        <v>342</v>
      </c>
      <c r="S124" s="3" t="s">
        <v>652</v>
      </c>
      <c r="T124" s="3" t="s">
        <v>653</v>
      </c>
      <c r="U124" s="3" t="s">
        <v>36</v>
      </c>
      <c r="V124" s="4">
        <v>45869.500902777778</v>
      </c>
      <c r="W124" s="4">
        <v>36526</v>
      </c>
      <c r="X124" s="3" t="s">
        <v>2493</v>
      </c>
      <c r="Y124" s="3">
        <v>373</v>
      </c>
      <c r="Z124" s="3">
        <v>1</v>
      </c>
      <c r="AA124" s="3" t="s">
        <v>2302</v>
      </c>
      <c r="AB124" s="3" t="s">
        <v>2303</v>
      </c>
      <c r="AC124" s="3" t="s">
        <v>2321</v>
      </c>
      <c r="AD124" s="3"/>
      <c r="AE124" s="3"/>
      <c r="AF124" s="3" t="s">
        <v>2305</v>
      </c>
      <c r="AG124" s="3" t="s">
        <v>2306</v>
      </c>
      <c r="AH124" s="3" t="s">
        <v>2365</v>
      </c>
      <c r="AI124" s="3"/>
      <c r="AJ124" s="3" t="s">
        <v>2308</v>
      </c>
      <c r="AK124" s="3" t="s">
        <v>2303</v>
      </c>
      <c r="AL124" s="3" t="s">
        <v>2303</v>
      </c>
      <c r="AM124" s="3" t="s">
        <v>2303</v>
      </c>
      <c r="AN124" s="3" t="s">
        <v>2309</v>
      </c>
      <c r="AO124" s="3" t="s">
        <v>2310</v>
      </c>
      <c r="AP124" s="3" t="s">
        <v>2310</v>
      </c>
      <c r="AQ124" s="3" t="s">
        <v>2309</v>
      </c>
    </row>
    <row r="125" spans="1:43" ht="15" thickBot="1" x14ac:dyDescent="0.25">
      <c r="A125" s="6" t="s">
        <v>654</v>
      </c>
      <c r="B125" s="7">
        <v>101592</v>
      </c>
      <c r="C125" s="7" t="s">
        <v>2768</v>
      </c>
      <c r="D125" s="7" t="s">
        <v>655</v>
      </c>
      <c r="E125" s="7" t="s">
        <v>3122</v>
      </c>
      <c r="F125" s="7"/>
      <c r="G125" s="7"/>
      <c r="H125" s="9">
        <v>52010725</v>
      </c>
      <c r="I125" s="9">
        <v>4695186</v>
      </c>
      <c r="J125" s="9"/>
      <c r="K125" s="9"/>
      <c r="L125" s="7" t="s">
        <v>217</v>
      </c>
      <c r="M125" s="7" t="s">
        <v>271</v>
      </c>
      <c r="N125" s="7" t="s">
        <v>1745</v>
      </c>
      <c r="O125" s="7"/>
      <c r="P125" s="7"/>
      <c r="Q125" s="7" t="s">
        <v>656</v>
      </c>
      <c r="R125" s="7" t="s">
        <v>287</v>
      </c>
      <c r="S125" s="7" t="s">
        <v>657</v>
      </c>
      <c r="T125" s="7" t="s">
        <v>658</v>
      </c>
      <c r="U125" s="7" t="s">
        <v>659</v>
      </c>
      <c r="V125" s="8">
        <v>45839.649016203701</v>
      </c>
      <c r="W125" s="8">
        <v>36526</v>
      </c>
      <c r="X125" s="7" t="s">
        <v>2494</v>
      </c>
      <c r="Y125" s="7">
        <v>374</v>
      </c>
      <c r="Z125" s="7">
        <v>1</v>
      </c>
      <c r="AA125" s="7" t="s">
        <v>2302</v>
      </c>
      <c r="AB125" s="7" t="s">
        <v>2363</v>
      </c>
      <c r="AC125" s="7" t="s">
        <v>2321</v>
      </c>
      <c r="AD125" s="7"/>
      <c r="AE125" s="7"/>
      <c r="AF125" s="7" t="s">
        <v>2305</v>
      </c>
      <c r="AG125" s="7" t="s">
        <v>2314</v>
      </c>
      <c r="AH125" s="7" t="s">
        <v>2307</v>
      </c>
      <c r="AI125" s="7" t="s">
        <v>2335</v>
      </c>
      <c r="AJ125" s="7" t="s">
        <v>2336</v>
      </c>
      <c r="AK125" s="7" t="s">
        <v>2337</v>
      </c>
      <c r="AL125" s="7" t="s">
        <v>2366</v>
      </c>
      <c r="AM125" s="7" t="s">
        <v>2339</v>
      </c>
      <c r="AN125" s="7" t="s">
        <v>2309</v>
      </c>
      <c r="AO125" s="7" t="s">
        <v>2310</v>
      </c>
      <c r="AP125" s="7" t="s">
        <v>2310</v>
      </c>
      <c r="AQ125" s="7" t="s">
        <v>2309</v>
      </c>
    </row>
    <row r="126" spans="1:43" ht="15" thickBot="1" x14ac:dyDescent="0.25">
      <c r="A126" s="2" t="s">
        <v>660</v>
      </c>
      <c r="B126" s="3">
        <v>101592</v>
      </c>
      <c r="C126" s="3" t="s">
        <v>2768</v>
      </c>
      <c r="D126" s="3" t="s">
        <v>661</v>
      </c>
      <c r="E126" s="3"/>
      <c r="F126" s="3"/>
      <c r="G126" s="3"/>
      <c r="H126" s="5">
        <v>52009887</v>
      </c>
      <c r="I126" s="5">
        <v>4693939</v>
      </c>
      <c r="J126" s="5"/>
      <c r="K126" s="5"/>
      <c r="L126" s="3" t="s">
        <v>1625</v>
      </c>
      <c r="M126" s="3" t="s">
        <v>1924</v>
      </c>
      <c r="N126" s="3" t="s">
        <v>1745</v>
      </c>
      <c r="O126" s="3"/>
      <c r="P126" s="3"/>
      <c r="Q126" s="3" t="s">
        <v>662</v>
      </c>
      <c r="R126" s="3" t="s">
        <v>663</v>
      </c>
      <c r="S126" s="3" t="s">
        <v>664</v>
      </c>
      <c r="T126" s="3" t="s">
        <v>665</v>
      </c>
      <c r="U126" s="3" t="s">
        <v>50</v>
      </c>
      <c r="V126" s="4">
        <v>45869.505682870367</v>
      </c>
      <c r="W126" s="4">
        <v>36526</v>
      </c>
      <c r="X126" s="3" t="s">
        <v>2495</v>
      </c>
      <c r="Y126" s="3" t="s">
        <v>660</v>
      </c>
      <c r="Z126" s="3">
        <v>1</v>
      </c>
      <c r="AA126" s="3" t="s">
        <v>2302</v>
      </c>
      <c r="AB126" s="3" t="s">
        <v>2363</v>
      </c>
      <c r="AC126" s="3" t="s">
        <v>2321</v>
      </c>
      <c r="AD126" s="3" t="s">
        <v>2335</v>
      </c>
      <c r="AE126" s="3" t="s">
        <v>2303</v>
      </c>
      <c r="AF126" s="3" t="s">
        <v>2305</v>
      </c>
      <c r="AG126" s="3" t="s">
        <v>2306</v>
      </c>
      <c r="AH126" s="3" t="s">
        <v>2307</v>
      </c>
      <c r="AI126" s="3" t="s">
        <v>2335</v>
      </c>
      <c r="AJ126" s="3" t="s">
        <v>2336</v>
      </c>
      <c r="AK126" s="3" t="s">
        <v>2337</v>
      </c>
      <c r="AL126" s="3" t="s">
        <v>2366</v>
      </c>
      <c r="AM126" s="3" t="s">
        <v>2339</v>
      </c>
      <c r="AN126" s="3" t="s">
        <v>2309</v>
      </c>
      <c r="AO126" s="3" t="s">
        <v>2310</v>
      </c>
      <c r="AP126" s="3" t="s">
        <v>2310</v>
      </c>
      <c r="AQ126" s="3" t="s">
        <v>2309</v>
      </c>
    </row>
    <row r="127" spans="1:43" ht="15" thickBot="1" x14ac:dyDescent="0.25">
      <c r="A127" s="6" t="s">
        <v>666</v>
      </c>
      <c r="B127" s="7">
        <v>101592</v>
      </c>
      <c r="C127" s="7" t="s">
        <v>2768</v>
      </c>
      <c r="D127" s="7" t="s">
        <v>667</v>
      </c>
      <c r="E127" s="7"/>
      <c r="F127" s="7"/>
      <c r="G127" s="7"/>
      <c r="H127" s="9">
        <v>52009417</v>
      </c>
      <c r="I127" s="9">
        <v>4693918</v>
      </c>
      <c r="J127" s="9"/>
      <c r="K127" s="9"/>
      <c r="L127" s="7" t="s">
        <v>737</v>
      </c>
      <c r="M127" s="7" t="s">
        <v>1393</v>
      </c>
      <c r="N127" s="7" t="s">
        <v>1745</v>
      </c>
      <c r="O127" s="7"/>
      <c r="P127" s="7"/>
      <c r="Q127" s="7" t="s">
        <v>668</v>
      </c>
      <c r="R127" s="7" t="s">
        <v>188</v>
      </c>
      <c r="S127" s="7" t="s">
        <v>669</v>
      </c>
      <c r="T127" s="7" t="s">
        <v>670</v>
      </c>
      <c r="U127" s="7" t="s">
        <v>161</v>
      </c>
      <c r="V127" s="8">
        <v>45869.507870370369</v>
      </c>
      <c r="W127" s="8">
        <v>36526</v>
      </c>
      <c r="X127" s="7" t="s">
        <v>2496</v>
      </c>
      <c r="Y127" s="7">
        <v>376</v>
      </c>
      <c r="Z127" s="7">
        <v>1</v>
      </c>
      <c r="AA127" s="7" t="s">
        <v>2302</v>
      </c>
      <c r="AB127" s="7" t="s">
        <v>2303</v>
      </c>
      <c r="AC127" s="7" t="s">
        <v>2321</v>
      </c>
      <c r="AD127" s="7"/>
      <c r="AE127" s="7"/>
      <c r="AF127" s="7" t="s">
        <v>2305</v>
      </c>
      <c r="AG127" s="7" t="s">
        <v>2306</v>
      </c>
      <c r="AH127" s="7" t="s">
        <v>2497</v>
      </c>
      <c r="AI127" s="7"/>
      <c r="AJ127" s="7" t="s">
        <v>2336</v>
      </c>
      <c r="AK127" s="7" t="s">
        <v>2303</v>
      </c>
      <c r="AL127" s="7" t="s">
        <v>2303</v>
      </c>
      <c r="AM127" s="7" t="s">
        <v>2303</v>
      </c>
      <c r="AN127" s="7" t="s">
        <v>2309</v>
      </c>
      <c r="AO127" s="7" t="s">
        <v>2310</v>
      </c>
      <c r="AP127" s="7" t="s">
        <v>2310</v>
      </c>
      <c r="AQ127" s="7" t="s">
        <v>2309</v>
      </c>
    </row>
    <row r="128" spans="1:43" ht="15" thickBot="1" x14ac:dyDescent="0.25">
      <c r="A128" s="2" t="s">
        <v>671</v>
      </c>
      <c r="B128" s="3">
        <v>101592</v>
      </c>
      <c r="C128" s="3" t="s">
        <v>2768</v>
      </c>
      <c r="D128" s="3" t="s">
        <v>672</v>
      </c>
      <c r="E128" s="3"/>
      <c r="F128" s="3"/>
      <c r="G128" s="3"/>
      <c r="H128" s="5">
        <v>52008699</v>
      </c>
      <c r="I128" s="5">
        <v>4694172</v>
      </c>
      <c r="J128" s="5"/>
      <c r="K128" s="5"/>
      <c r="L128" s="3" t="s">
        <v>1925</v>
      </c>
      <c r="M128" s="3" t="s">
        <v>1397</v>
      </c>
      <c r="N128" s="3" t="s">
        <v>1926</v>
      </c>
      <c r="O128" s="3"/>
      <c r="P128" s="3"/>
      <c r="Q128" s="3" t="s">
        <v>373</v>
      </c>
      <c r="R128" s="3" t="s">
        <v>673</v>
      </c>
      <c r="S128" s="3" t="s">
        <v>674</v>
      </c>
      <c r="T128" s="3" t="s">
        <v>675</v>
      </c>
      <c r="U128" s="3" t="s">
        <v>238</v>
      </c>
      <c r="V128" s="4">
        <v>45896.633796296293</v>
      </c>
      <c r="W128" s="4">
        <v>36526</v>
      </c>
      <c r="X128" s="3" t="s">
        <v>2498</v>
      </c>
      <c r="Y128" s="3">
        <v>377</v>
      </c>
      <c r="Z128" s="3">
        <v>1</v>
      </c>
      <c r="AA128" s="3" t="s">
        <v>2302</v>
      </c>
      <c r="AB128" s="3" t="s">
        <v>2303</v>
      </c>
      <c r="AC128" s="3" t="s">
        <v>2321</v>
      </c>
      <c r="AD128" s="3"/>
      <c r="AE128" s="3"/>
      <c r="AF128" s="3" t="s">
        <v>2305</v>
      </c>
      <c r="AG128" s="3" t="s">
        <v>2306</v>
      </c>
      <c r="AH128" s="3" t="s">
        <v>2497</v>
      </c>
      <c r="AI128" s="3" t="s">
        <v>2335</v>
      </c>
      <c r="AJ128" s="3" t="s">
        <v>2336</v>
      </c>
      <c r="AK128" s="3" t="s">
        <v>2303</v>
      </c>
      <c r="AL128" s="3" t="s">
        <v>2303</v>
      </c>
      <c r="AM128" s="3" t="s">
        <v>2339</v>
      </c>
      <c r="AN128" s="3" t="s">
        <v>2309</v>
      </c>
      <c r="AO128" s="3" t="s">
        <v>2310</v>
      </c>
      <c r="AP128" s="3" t="s">
        <v>2310</v>
      </c>
      <c r="AQ128" s="3" t="s">
        <v>2309</v>
      </c>
    </row>
    <row r="129" spans="1:43" ht="15" thickBot="1" x14ac:dyDescent="0.25">
      <c r="A129" s="6" t="s">
        <v>676</v>
      </c>
      <c r="B129" s="7">
        <v>101592</v>
      </c>
      <c r="C129" s="7" t="s">
        <v>2768</v>
      </c>
      <c r="D129" s="7" t="s">
        <v>677</v>
      </c>
      <c r="E129" s="7"/>
      <c r="F129" s="7"/>
      <c r="G129" s="7"/>
      <c r="H129" s="9">
        <v>52008392</v>
      </c>
      <c r="I129" s="9">
        <v>469547</v>
      </c>
      <c r="J129" s="9"/>
      <c r="K129" s="9"/>
      <c r="L129" s="7" t="s">
        <v>1927</v>
      </c>
      <c r="M129" s="7" t="s">
        <v>1928</v>
      </c>
      <c r="N129" s="7" t="s">
        <v>1745</v>
      </c>
      <c r="O129" s="7"/>
      <c r="P129" s="7"/>
      <c r="Q129" s="7" t="s">
        <v>248</v>
      </c>
      <c r="R129" s="7" t="s">
        <v>678</v>
      </c>
      <c r="S129" s="7" t="s">
        <v>679</v>
      </c>
      <c r="T129" s="7" t="s">
        <v>680</v>
      </c>
      <c r="U129" s="7" t="s">
        <v>29</v>
      </c>
      <c r="V129" s="8">
        <v>45812.437662037039</v>
      </c>
      <c r="W129" s="8">
        <v>36526</v>
      </c>
      <c r="X129" s="7" t="s">
        <v>2499</v>
      </c>
      <c r="Y129" s="7">
        <v>378</v>
      </c>
      <c r="Z129" s="7">
        <v>1</v>
      </c>
      <c r="AA129" s="7" t="s">
        <v>2302</v>
      </c>
      <c r="AB129" s="7" t="s">
        <v>2303</v>
      </c>
      <c r="AC129" s="7" t="s">
        <v>2321</v>
      </c>
      <c r="AD129" s="7"/>
      <c r="AE129" s="7"/>
      <c r="AF129" s="7" t="s">
        <v>2305</v>
      </c>
      <c r="AG129" s="7" t="s">
        <v>2306</v>
      </c>
      <c r="AH129" s="7" t="s">
        <v>2307</v>
      </c>
      <c r="AI129" s="7"/>
      <c r="AJ129" s="7" t="s">
        <v>2336</v>
      </c>
      <c r="AK129" s="7" t="s">
        <v>2303</v>
      </c>
      <c r="AL129" s="7" t="s">
        <v>2303</v>
      </c>
      <c r="AM129" s="7" t="s">
        <v>2303</v>
      </c>
      <c r="AN129" s="7" t="s">
        <v>2309</v>
      </c>
      <c r="AO129" s="7" t="s">
        <v>2310</v>
      </c>
      <c r="AP129" s="7" t="s">
        <v>2310</v>
      </c>
      <c r="AQ129" s="7" t="s">
        <v>2309</v>
      </c>
    </row>
    <row r="130" spans="1:43" ht="15" thickBot="1" x14ac:dyDescent="0.25">
      <c r="A130" s="2" t="s">
        <v>681</v>
      </c>
      <c r="B130" s="3">
        <v>101592</v>
      </c>
      <c r="C130" s="3" t="s">
        <v>2768</v>
      </c>
      <c r="D130" s="3" t="s">
        <v>606</v>
      </c>
      <c r="E130" s="3"/>
      <c r="F130" s="3"/>
      <c r="G130" s="3"/>
      <c r="H130" s="5">
        <v>52008369</v>
      </c>
      <c r="I130" s="5">
        <v>4696</v>
      </c>
      <c r="J130" s="5"/>
      <c r="K130" s="5"/>
      <c r="L130" s="3" t="s">
        <v>1929</v>
      </c>
      <c r="M130" s="3" t="s">
        <v>1930</v>
      </c>
      <c r="N130" s="3" t="s">
        <v>1745</v>
      </c>
      <c r="O130" s="3"/>
      <c r="P130" s="3"/>
      <c r="Q130" s="3" t="s">
        <v>682</v>
      </c>
      <c r="R130" s="3" t="s">
        <v>683</v>
      </c>
      <c r="S130" s="3" t="s">
        <v>684</v>
      </c>
      <c r="T130" s="3" t="s">
        <v>685</v>
      </c>
      <c r="U130" s="3" t="s">
        <v>125</v>
      </c>
      <c r="V130" s="4">
        <v>45869.489930555559</v>
      </c>
      <c r="W130" s="4">
        <v>36526</v>
      </c>
      <c r="X130" s="3" t="s">
        <v>2500</v>
      </c>
      <c r="Y130" s="3">
        <v>379</v>
      </c>
      <c r="Z130" s="3">
        <v>1</v>
      </c>
      <c r="AA130" s="3" t="s">
        <v>2302</v>
      </c>
      <c r="AB130" s="3" t="s">
        <v>2303</v>
      </c>
      <c r="AC130" s="3" t="s">
        <v>2321</v>
      </c>
      <c r="AD130" s="3"/>
      <c r="AE130" s="3"/>
      <c r="AF130" s="3" t="s">
        <v>2305</v>
      </c>
      <c r="AG130" s="3" t="s">
        <v>2306</v>
      </c>
      <c r="AH130" s="3" t="s">
        <v>2501</v>
      </c>
      <c r="AI130" s="3"/>
      <c r="AJ130" s="3" t="s">
        <v>2336</v>
      </c>
      <c r="AK130" s="3" t="s">
        <v>2303</v>
      </c>
      <c r="AL130" s="3" t="s">
        <v>2303</v>
      </c>
      <c r="AM130" s="3" t="s">
        <v>2303</v>
      </c>
      <c r="AN130" s="3" t="s">
        <v>2309</v>
      </c>
      <c r="AO130" s="3" t="s">
        <v>2310</v>
      </c>
      <c r="AP130" s="3" t="s">
        <v>2310</v>
      </c>
      <c r="AQ130" s="3" t="s">
        <v>2309</v>
      </c>
    </row>
    <row r="131" spans="1:43" ht="15" thickBot="1" x14ac:dyDescent="0.25">
      <c r="A131" s="6" t="s">
        <v>686</v>
      </c>
      <c r="B131" s="7">
        <v>101592</v>
      </c>
      <c r="C131" s="7" t="s">
        <v>2768</v>
      </c>
      <c r="D131" s="7" t="s">
        <v>687</v>
      </c>
      <c r="E131" s="7" t="s">
        <v>3123</v>
      </c>
      <c r="F131" s="7"/>
      <c r="G131" s="7"/>
      <c r="H131" s="9">
        <v>52008926</v>
      </c>
      <c r="I131" s="9">
        <v>4697065</v>
      </c>
      <c r="J131" s="9"/>
      <c r="K131" s="9"/>
      <c r="L131" s="7" t="s">
        <v>451</v>
      </c>
      <c r="M131" s="7" t="s">
        <v>882</v>
      </c>
      <c r="N131" s="7" t="s">
        <v>1745</v>
      </c>
      <c r="O131" s="7"/>
      <c r="P131" s="7"/>
      <c r="Q131" s="7" t="s">
        <v>688</v>
      </c>
      <c r="R131" s="7" t="s">
        <v>689</v>
      </c>
      <c r="S131" s="7" t="s">
        <v>690</v>
      </c>
      <c r="T131" s="7" t="s">
        <v>691</v>
      </c>
      <c r="U131" s="7" t="s">
        <v>225</v>
      </c>
      <c r="V131" s="8">
        <v>45826.644652777781</v>
      </c>
      <c r="W131" s="8">
        <v>36526</v>
      </c>
      <c r="X131" s="7" t="s">
        <v>2502</v>
      </c>
      <c r="Y131" s="7">
        <v>380</v>
      </c>
      <c r="Z131" s="7">
        <v>1</v>
      </c>
      <c r="AA131" s="7" t="s">
        <v>2302</v>
      </c>
      <c r="AB131" s="7" t="s">
        <v>2303</v>
      </c>
      <c r="AC131" s="7" t="s">
        <v>2304</v>
      </c>
      <c r="AD131" s="7"/>
      <c r="AE131" s="7"/>
      <c r="AF131" s="7" t="s">
        <v>2305</v>
      </c>
      <c r="AG131" s="7" t="s">
        <v>2306</v>
      </c>
      <c r="AH131" s="7" t="s">
        <v>2307</v>
      </c>
      <c r="AI131" s="7"/>
      <c r="AJ131" s="7" t="s">
        <v>2336</v>
      </c>
      <c r="AK131" s="7" t="s">
        <v>2303</v>
      </c>
      <c r="AL131" s="7" t="s">
        <v>2303</v>
      </c>
      <c r="AM131" s="7" t="s">
        <v>2303</v>
      </c>
      <c r="AN131" s="7" t="s">
        <v>2309</v>
      </c>
      <c r="AO131" s="7" t="s">
        <v>2310</v>
      </c>
      <c r="AP131" s="7" t="s">
        <v>2310</v>
      </c>
      <c r="AQ131" s="7" t="s">
        <v>2309</v>
      </c>
    </row>
    <row r="132" spans="1:43" ht="15" thickBot="1" x14ac:dyDescent="0.25">
      <c r="A132" s="2" t="s">
        <v>692</v>
      </c>
      <c r="B132" s="3">
        <v>101592</v>
      </c>
      <c r="C132" s="3" t="s">
        <v>2768</v>
      </c>
      <c r="D132" s="3" t="s">
        <v>693</v>
      </c>
      <c r="E132" s="3"/>
      <c r="F132" s="3"/>
      <c r="G132" s="3"/>
      <c r="H132" s="5">
        <v>52009457</v>
      </c>
      <c r="I132" s="5">
        <v>4698111</v>
      </c>
      <c r="J132" s="5"/>
      <c r="K132" s="5"/>
      <c r="L132" s="3" t="s">
        <v>1931</v>
      </c>
      <c r="M132" s="3" t="s">
        <v>1471</v>
      </c>
      <c r="N132" s="3" t="s">
        <v>1745</v>
      </c>
      <c r="O132" s="3"/>
      <c r="P132" s="3"/>
      <c r="Q132" s="3" t="s">
        <v>694</v>
      </c>
      <c r="R132" s="3" t="s">
        <v>695</v>
      </c>
      <c r="S132" s="3" t="s">
        <v>696</v>
      </c>
      <c r="T132" s="3" t="s">
        <v>697</v>
      </c>
      <c r="U132" s="3" t="s">
        <v>49</v>
      </c>
      <c r="V132" s="4">
        <v>45869.493078703701</v>
      </c>
      <c r="W132" s="4">
        <v>36526</v>
      </c>
      <c r="X132" s="3" t="s">
        <v>2503</v>
      </c>
      <c r="Y132" s="3">
        <v>381</v>
      </c>
      <c r="Z132" s="3">
        <v>1</v>
      </c>
      <c r="AA132" s="3" t="s">
        <v>2302</v>
      </c>
      <c r="AB132" s="3" t="s">
        <v>2303</v>
      </c>
      <c r="AC132" s="3" t="s">
        <v>2321</v>
      </c>
      <c r="AD132" s="3"/>
      <c r="AE132" s="3"/>
      <c r="AF132" s="3" t="s">
        <v>2305</v>
      </c>
      <c r="AG132" s="3" t="s">
        <v>2306</v>
      </c>
      <c r="AH132" s="3" t="s">
        <v>2307</v>
      </c>
      <c r="AI132" s="3"/>
      <c r="AJ132" s="3" t="s">
        <v>2336</v>
      </c>
      <c r="AK132" s="3" t="s">
        <v>2303</v>
      </c>
      <c r="AL132" s="3" t="s">
        <v>2303</v>
      </c>
      <c r="AM132" s="3" t="s">
        <v>2303</v>
      </c>
      <c r="AN132" s="3" t="s">
        <v>2309</v>
      </c>
      <c r="AO132" s="3" t="s">
        <v>2310</v>
      </c>
      <c r="AP132" s="3" t="s">
        <v>2310</v>
      </c>
      <c r="AQ132" s="3" t="s">
        <v>2309</v>
      </c>
    </row>
    <row r="133" spans="1:43" ht="15" thickBot="1" x14ac:dyDescent="0.25">
      <c r="A133" s="6" t="s">
        <v>698</v>
      </c>
      <c r="B133" s="7">
        <v>101592</v>
      </c>
      <c r="C133" s="7" t="s">
        <v>2768</v>
      </c>
      <c r="D133" s="7" t="s">
        <v>699</v>
      </c>
      <c r="E133" s="7"/>
      <c r="F133" s="7"/>
      <c r="G133" s="7"/>
      <c r="H133" s="9">
        <v>52009342</v>
      </c>
      <c r="I133" s="9">
        <v>4699482</v>
      </c>
      <c r="J133" s="9"/>
      <c r="K133" s="9"/>
      <c r="L133" s="7" t="s">
        <v>1859</v>
      </c>
      <c r="M133" s="7" t="s">
        <v>1932</v>
      </c>
      <c r="N133" s="7" t="s">
        <v>1745</v>
      </c>
      <c r="O133" s="7"/>
      <c r="P133" s="7"/>
      <c r="Q133" s="7" t="s">
        <v>700</v>
      </c>
      <c r="R133" s="7" t="s">
        <v>683</v>
      </c>
      <c r="S133" s="7" t="s">
        <v>701</v>
      </c>
      <c r="T133" s="7" t="s">
        <v>623</v>
      </c>
      <c r="U133" s="7" t="s">
        <v>15</v>
      </c>
      <c r="V133" s="8">
        <v>45869.481238425928</v>
      </c>
      <c r="W133" s="8">
        <v>36526</v>
      </c>
      <c r="X133" s="7" t="s">
        <v>2504</v>
      </c>
      <c r="Y133" s="7">
        <v>382</v>
      </c>
      <c r="Z133" s="7">
        <v>1</v>
      </c>
      <c r="AA133" s="7" t="s">
        <v>2302</v>
      </c>
      <c r="AB133" s="7" t="s">
        <v>2303</v>
      </c>
      <c r="AC133" s="7" t="s">
        <v>2321</v>
      </c>
      <c r="AD133" s="7"/>
      <c r="AE133" s="7"/>
      <c r="AF133" s="7" t="s">
        <v>2305</v>
      </c>
      <c r="AG133" s="7" t="s">
        <v>2306</v>
      </c>
      <c r="AH133" s="7" t="s">
        <v>2307</v>
      </c>
      <c r="AI133" s="7"/>
      <c r="AJ133" s="7" t="s">
        <v>2336</v>
      </c>
      <c r="AK133" s="7" t="s">
        <v>2303</v>
      </c>
      <c r="AL133" s="7" t="s">
        <v>2303</v>
      </c>
      <c r="AM133" s="7" t="s">
        <v>2303</v>
      </c>
      <c r="AN133" s="7" t="s">
        <v>2309</v>
      </c>
      <c r="AO133" s="7" t="s">
        <v>2310</v>
      </c>
      <c r="AP133" s="7" t="s">
        <v>2310</v>
      </c>
      <c r="AQ133" s="7" t="s">
        <v>2309</v>
      </c>
    </row>
    <row r="134" spans="1:43" ht="15" thickBot="1" x14ac:dyDescent="0.25">
      <c r="A134" s="2" t="s">
        <v>702</v>
      </c>
      <c r="B134" s="3">
        <v>101592</v>
      </c>
      <c r="C134" s="3" t="s">
        <v>2768</v>
      </c>
      <c r="D134" s="3" t="s">
        <v>703</v>
      </c>
      <c r="E134" s="3"/>
      <c r="F134" s="3"/>
      <c r="G134" s="3"/>
      <c r="H134" s="5">
        <v>52009082</v>
      </c>
      <c r="I134" s="5">
        <v>4696737</v>
      </c>
      <c r="J134" s="5"/>
      <c r="K134" s="5"/>
      <c r="L134" s="3" t="s">
        <v>43</v>
      </c>
      <c r="M134" s="3" t="s">
        <v>480</v>
      </c>
      <c r="N134" s="3" t="s">
        <v>1745</v>
      </c>
      <c r="O134" s="3"/>
      <c r="P134" s="3"/>
      <c r="Q134" s="3" t="s">
        <v>12</v>
      </c>
      <c r="R134" s="3" t="s">
        <v>54</v>
      </c>
      <c r="S134" s="3" t="s">
        <v>704</v>
      </c>
      <c r="T134" s="3" t="s">
        <v>705</v>
      </c>
      <c r="U134" s="3" t="s">
        <v>200</v>
      </c>
      <c r="V134" s="4">
        <v>45869.491643518515</v>
      </c>
      <c r="W134" s="4">
        <v>36526</v>
      </c>
      <c r="X134" s="3" t="s">
        <v>2505</v>
      </c>
      <c r="Y134" s="3">
        <v>383</v>
      </c>
      <c r="Z134" s="3">
        <v>1</v>
      </c>
      <c r="AA134" s="3" t="s">
        <v>2302</v>
      </c>
      <c r="AB134" s="3" t="s">
        <v>2303</v>
      </c>
      <c r="AC134" s="3" t="s">
        <v>2321</v>
      </c>
      <c r="AD134" s="3"/>
      <c r="AE134" s="3"/>
      <c r="AF134" s="3" t="s">
        <v>2305</v>
      </c>
      <c r="AG134" s="3" t="s">
        <v>2306</v>
      </c>
      <c r="AH134" s="3" t="s">
        <v>2506</v>
      </c>
      <c r="AI134" s="3"/>
      <c r="AJ134" s="3" t="s">
        <v>2336</v>
      </c>
      <c r="AK134" s="3" t="s">
        <v>2337</v>
      </c>
      <c r="AL134" s="3" t="s">
        <v>2303</v>
      </c>
      <c r="AM134" s="3" t="s">
        <v>2303</v>
      </c>
      <c r="AN134" s="3" t="s">
        <v>2309</v>
      </c>
      <c r="AO134" s="3" t="s">
        <v>2310</v>
      </c>
      <c r="AP134" s="3" t="s">
        <v>2310</v>
      </c>
      <c r="AQ134" s="3" t="s">
        <v>2309</v>
      </c>
    </row>
    <row r="135" spans="1:43" ht="15" thickBot="1" x14ac:dyDescent="0.25">
      <c r="A135" s="6" t="s">
        <v>706</v>
      </c>
      <c r="B135" s="7">
        <v>101592</v>
      </c>
      <c r="C135" s="7" t="s">
        <v>2768</v>
      </c>
      <c r="D135" s="7" t="s">
        <v>707</v>
      </c>
      <c r="E135" s="7"/>
      <c r="F135" s="7"/>
      <c r="G135" s="7"/>
      <c r="H135" s="9">
        <v>5200915</v>
      </c>
      <c r="I135" s="9">
        <v>4694297</v>
      </c>
      <c r="J135" s="9"/>
      <c r="K135" s="9"/>
      <c r="L135" s="7" t="s">
        <v>277</v>
      </c>
      <c r="M135" s="7" t="s">
        <v>1933</v>
      </c>
      <c r="N135" s="7" t="s">
        <v>1934</v>
      </c>
      <c r="O135" s="7"/>
      <c r="P135" s="7"/>
      <c r="Q135" s="7" t="s">
        <v>708</v>
      </c>
      <c r="R135" s="7" t="s">
        <v>709</v>
      </c>
      <c r="S135" s="7" t="s">
        <v>710</v>
      </c>
      <c r="T135" s="7" t="s">
        <v>711</v>
      </c>
      <c r="U135" s="7" t="s">
        <v>161</v>
      </c>
      <c r="V135" s="8">
        <v>45869.51803240741</v>
      </c>
      <c r="W135" s="8">
        <v>36526</v>
      </c>
      <c r="X135" s="7" t="s">
        <v>2507</v>
      </c>
      <c r="Y135" s="7">
        <v>384</v>
      </c>
      <c r="Z135" s="7">
        <v>1</v>
      </c>
      <c r="AA135" s="7" t="s">
        <v>2302</v>
      </c>
      <c r="AB135" s="7" t="s">
        <v>2303</v>
      </c>
      <c r="AC135" s="7" t="s">
        <v>2321</v>
      </c>
      <c r="AD135" s="7"/>
      <c r="AE135" s="7"/>
      <c r="AF135" s="7" t="s">
        <v>2305</v>
      </c>
      <c r="AG135" s="7" t="s">
        <v>2306</v>
      </c>
      <c r="AH135" s="7" t="s">
        <v>2307</v>
      </c>
      <c r="AI135" s="7"/>
      <c r="AJ135" s="7" t="s">
        <v>2336</v>
      </c>
      <c r="AK135" s="7" t="s">
        <v>2337</v>
      </c>
      <c r="AL135" s="7" t="s">
        <v>2303</v>
      </c>
      <c r="AM135" s="7" t="s">
        <v>2303</v>
      </c>
      <c r="AN135" s="7" t="s">
        <v>2309</v>
      </c>
      <c r="AO135" s="7" t="s">
        <v>2310</v>
      </c>
      <c r="AP135" s="7" t="s">
        <v>2310</v>
      </c>
      <c r="AQ135" s="7" t="s">
        <v>2309</v>
      </c>
    </row>
    <row r="136" spans="1:43" ht="15" thickBot="1" x14ac:dyDescent="0.25">
      <c r="A136" s="2" t="s">
        <v>712</v>
      </c>
      <c r="B136" s="3">
        <v>101592</v>
      </c>
      <c r="C136" s="3" t="s">
        <v>2768</v>
      </c>
      <c r="D136" s="3" t="s">
        <v>713</v>
      </c>
      <c r="E136" s="3"/>
      <c r="F136" s="3"/>
      <c r="G136" s="3"/>
      <c r="H136" s="5">
        <v>52009139</v>
      </c>
      <c r="I136" s="5">
        <v>469535</v>
      </c>
      <c r="J136" s="5"/>
      <c r="K136" s="5"/>
      <c r="L136" s="3" t="s">
        <v>30</v>
      </c>
      <c r="M136" s="3" t="s">
        <v>1564</v>
      </c>
      <c r="N136" s="3" t="s">
        <v>1745</v>
      </c>
      <c r="O136" s="3"/>
      <c r="P136" s="3"/>
      <c r="Q136" s="3" t="s">
        <v>714</v>
      </c>
      <c r="R136" s="3" t="s">
        <v>715</v>
      </c>
      <c r="S136" s="3" t="s">
        <v>716</v>
      </c>
      <c r="T136" s="3" t="s">
        <v>705</v>
      </c>
      <c r="U136" s="3" t="s">
        <v>91</v>
      </c>
      <c r="V136" s="4">
        <v>45812.458657407406</v>
      </c>
      <c r="W136" s="4">
        <v>36526</v>
      </c>
      <c r="X136" s="3" t="s">
        <v>2508</v>
      </c>
      <c r="Y136" s="3">
        <v>385</v>
      </c>
      <c r="Z136" s="3">
        <v>1</v>
      </c>
      <c r="AA136" s="3" t="s">
        <v>2302</v>
      </c>
      <c r="AB136" s="3" t="s">
        <v>2303</v>
      </c>
      <c r="AC136" s="3" t="s">
        <v>2321</v>
      </c>
      <c r="AD136" s="3"/>
      <c r="AE136" s="3"/>
      <c r="AF136" s="3" t="s">
        <v>2305</v>
      </c>
      <c r="AG136" s="3" t="s">
        <v>2306</v>
      </c>
      <c r="AH136" s="3" t="s">
        <v>2497</v>
      </c>
      <c r="AI136" s="3"/>
      <c r="AJ136" s="3" t="s">
        <v>2336</v>
      </c>
      <c r="AK136" s="3" t="s">
        <v>2303</v>
      </c>
      <c r="AL136" s="3" t="s">
        <v>2303</v>
      </c>
      <c r="AM136" s="3" t="s">
        <v>2303</v>
      </c>
      <c r="AN136" s="3" t="s">
        <v>2309</v>
      </c>
      <c r="AO136" s="3" t="s">
        <v>2310</v>
      </c>
      <c r="AP136" s="3" t="s">
        <v>2310</v>
      </c>
      <c r="AQ136" s="3" t="s">
        <v>2309</v>
      </c>
    </row>
    <row r="137" spans="1:43" ht="15" thickBot="1" x14ac:dyDescent="0.25">
      <c r="A137" s="6" t="s">
        <v>717</v>
      </c>
      <c r="B137" s="7">
        <v>101592</v>
      </c>
      <c r="C137" s="7" t="s">
        <v>2768</v>
      </c>
      <c r="D137" s="7" t="s">
        <v>718</v>
      </c>
      <c r="E137" s="7"/>
      <c r="F137" s="7"/>
      <c r="G137" s="7"/>
      <c r="H137" s="9">
        <v>52009107</v>
      </c>
      <c r="I137" s="9">
        <v>4696095</v>
      </c>
      <c r="J137" s="9"/>
      <c r="K137" s="9"/>
      <c r="L137" s="7" t="s">
        <v>1935</v>
      </c>
      <c r="M137" s="7" t="s">
        <v>1936</v>
      </c>
      <c r="N137" s="7" t="s">
        <v>1745</v>
      </c>
      <c r="O137" s="7"/>
      <c r="P137" s="7"/>
      <c r="Q137" s="7" t="s">
        <v>719</v>
      </c>
      <c r="R137" s="7" t="s">
        <v>720</v>
      </c>
      <c r="S137" s="7" t="s">
        <v>721</v>
      </c>
      <c r="T137" s="7" t="s">
        <v>675</v>
      </c>
      <c r="U137" s="7" t="s">
        <v>150</v>
      </c>
      <c r="V137" s="8">
        <v>45896.650787037041</v>
      </c>
      <c r="W137" s="8">
        <v>36526</v>
      </c>
      <c r="X137" s="7" t="s">
        <v>2509</v>
      </c>
      <c r="Y137" s="7">
        <v>386</v>
      </c>
      <c r="Z137" s="7">
        <v>1</v>
      </c>
      <c r="AA137" s="7" t="s">
        <v>2302</v>
      </c>
      <c r="AB137" s="7" t="s">
        <v>2303</v>
      </c>
      <c r="AC137" s="7" t="s">
        <v>2321</v>
      </c>
      <c r="AD137" s="7"/>
      <c r="AE137" s="7"/>
      <c r="AF137" s="7" t="s">
        <v>2305</v>
      </c>
      <c r="AG137" s="7" t="s">
        <v>2306</v>
      </c>
      <c r="AH137" s="7" t="s">
        <v>2497</v>
      </c>
      <c r="AI137" s="7"/>
      <c r="AJ137" s="7" t="s">
        <v>2336</v>
      </c>
      <c r="AK137" s="7" t="s">
        <v>2303</v>
      </c>
      <c r="AL137" s="7" t="s">
        <v>2303</v>
      </c>
      <c r="AM137" s="7" t="s">
        <v>2303</v>
      </c>
      <c r="AN137" s="7" t="s">
        <v>2309</v>
      </c>
      <c r="AO137" s="7" t="s">
        <v>2310</v>
      </c>
      <c r="AP137" s="7" t="s">
        <v>2310</v>
      </c>
      <c r="AQ137" s="7" t="s">
        <v>2309</v>
      </c>
    </row>
    <row r="138" spans="1:43" ht="15" thickBot="1" x14ac:dyDescent="0.25">
      <c r="A138" s="2" t="s">
        <v>722</v>
      </c>
      <c r="B138" s="3">
        <v>101592</v>
      </c>
      <c r="C138" s="3" t="s">
        <v>2768</v>
      </c>
      <c r="D138" s="3" t="s">
        <v>723</v>
      </c>
      <c r="E138" s="3"/>
      <c r="F138" s="3"/>
      <c r="G138" s="3"/>
      <c r="H138" s="5">
        <v>52009555</v>
      </c>
      <c r="I138" s="5">
        <v>4695332</v>
      </c>
      <c r="J138" s="5"/>
      <c r="K138" s="5"/>
      <c r="L138" s="3" t="s">
        <v>1937</v>
      </c>
      <c r="M138" s="3" t="s">
        <v>1938</v>
      </c>
      <c r="N138" s="3" t="s">
        <v>1745</v>
      </c>
      <c r="O138" s="3"/>
      <c r="P138" s="3"/>
      <c r="Q138" s="3" t="s">
        <v>724</v>
      </c>
      <c r="R138" s="3" t="s">
        <v>725</v>
      </c>
      <c r="S138" s="3" t="s">
        <v>726</v>
      </c>
      <c r="T138" s="3" t="s">
        <v>216</v>
      </c>
      <c r="U138" s="3" t="s">
        <v>150</v>
      </c>
      <c r="V138" s="4">
        <v>45896.651979166665</v>
      </c>
      <c r="W138" s="4">
        <v>36526</v>
      </c>
      <c r="X138" s="3" t="s">
        <v>2510</v>
      </c>
      <c r="Y138" s="3">
        <v>387</v>
      </c>
      <c r="Z138" s="3">
        <v>1</v>
      </c>
      <c r="AA138" s="3" t="s">
        <v>2302</v>
      </c>
      <c r="AB138" s="3" t="s">
        <v>2303</v>
      </c>
      <c r="AC138" s="3" t="s">
        <v>2321</v>
      </c>
      <c r="AD138" s="3"/>
      <c r="AE138" s="3"/>
      <c r="AF138" s="3" t="s">
        <v>2305</v>
      </c>
      <c r="AG138" s="3" t="s">
        <v>2306</v>
      </c>
      <c r="AH138" s="3" t="s">
        <v>2307</v>
      </c>
      <c r="AI138" s="3"/>
      <c r="AJ138" s="3" t="s">
        <v>2336</v>
      </c>
      <c r="AK138" s="3" t="s">
        <v>2303</v>
      </c>
      <c r="AL138" s="3" t="s">
        <v>2303</v>
      </c>
      <c r="AM138" s="3" t="s">
        <v>2303</v>
      </c>
      <c r="AN138" s="3" t="s">
        <v>2309</v>
      </c>
      <c r="AO138" s="3" t="s">
        <v>2310</v>
      </c>
      <c r="AP138" s="3" t="s">
        <v>2310</v>
      </c>
      <c r="AQ138" s="3" t="s">
        <v>2309</v>
      </c>
    </row>
    <row r="139" spans="1:43" ht="15" thickBot="1" x14ac:dyDescent="0.25">
      <c r="A139" s="6" t="s">
        <v>727</v>
      </c>
      <c r="B139" s="7">
        <v>101592</v>
      </c>
      <c r="C139" s="7" t="s">
        <v>2768</v>
      </c>
      <c r="D139" s="7" t="s">
        <v>2795</v>
      </c>
      <c r="E139" s="7"/>
      <c r="F139" s="7"/>
      <c r="G139" s="7"/>
      <c r="H139" s="9">
        <v>52009544</v>
      </c>
      <c r="I139" s="9">
        <v>4695984</v>
      </c>
      <c r="J139" s="9"/>
      <c r="K139" s="9"/>
      <c r="L139" s="7" t="s">
        <v>199</v>
      </c>
      <c r="M139" s="7" t="s">
        <v>256</v>
      </c>
      <c r="N139" s="7" t="s">
        <v>1745</v>
      </c>
      <c r="O139" s="7"/>
      <c r="P139" s="7"/>
      <c r="Q139" s="7" t="s">
        <v>728</v>
      </c>
      <c r="R139" s="7" t="s">
        <v>729</v>
      </c>
      <c r="S139" s="7" t="s">
        <v>730</v>
      </c>
      <c r="T139" s="7" t="s">
        <v>731</v>
      </c>
      <c r="U139" s="7" t="s">
        <v>137</v>
      </c>
      <c r="V139" s="8">
        <v>45812.538240740738</v>
      </c>
      <c r="W139" s="8">
        <v>36526</v>
      </c>
      <c r="X139" s="7" t="s">
        <v>2511</v>
      </c>
      <c r="Y139" s="7">
        <v>388</v>
      </c>
      <c r="Z139" s="7">
        <v>1</v>
      </c>
      <c r="AA139" s="7" t="s">
        <v>2302</v>
      </c>
      <c r="AB139" s="7" t="s">
        <v>2303</v>
      </c>
      <c r="AC139" s="7" t="s">
        <v>2321</v>
      </c>
      <c r="AD139" s="7"/>
      <c r="AE139" s="7"/>
      <c r="AF139" s="7" t="s">
        <v>2305</v>
      </c>
      <c r="AG139" s="7" t="s">
        <v>2306</v>
      </c>
      <c r="AH139" s="7" t="s">
        <v>2497</v>
      </c>
      <c r="AI139" s="7"/>
      <c r="AJ139" s="7" t="s">
        <v>2336</v>
      </c>
      <c r="AK139" s="7" t="s">
        <v>2337</v>
      </c>
      <c r="AL139" s="7" t="s">
        <v>2303</v>
      </c>
      <c r="AM139" s="7" t="s">
        <v>2303</v>
      </c>
      <c r="AN139" s="7" t="s">
        <v>2309</v>
      </c>
      <c r="AO139" s="7" t="s">
        <v>2310</v>
      </c>
      <c r="AP139" s="7" t="s">
        <v>2310</v>
      </c>
      <c r="AQ139" s="7" t="s">
        <v>2309</v>
      </c>
    </row>
    <row r="140" spans="1:43" ht="15" thickBot="1" x14ac:dyDescent="0.25">
      <c r="A140" s="2" t="s">
        <v>732</v>
      </c>
      <c r="B140" s="3">
        <v>101592</v>
      </c>
      <c r="C140" s="3" t="s">
        <v>2768</v>
      </c>
      <c r="D140" s="3" t="s">
        <v>733</v>
      </c>
      <c r="E140" s="3"/>
      <c r="F140" s="3"/>
      <c r="G140" s="3"/>
      <c r="H140" s="5">
        <v>52009705</v>
      </c>
      <c r="I140" s="5">
        <v>4696387</v>
      </c>
      <c r="J140" s="5"/>
      <c r="K140" s="5"/>
      <c r="L140" s="3" t="s">
        <v>405</v>
      </c>
      <c r="M140" s="3" t="s">
        <v>737</v>
      </c>
      <c r="N140" s="3" t="s">
        <v>1745</v>
      </c>
      <c r="O140" s="3"/>
      <c r="P140" s="3"/>
      <c r="Q140" s="3" t="s">
        <v>734</v>
      </c>
      <c r="R140" s="3" t="s">
        <v>572</v>
      </c>
      <c r="S140" s="3" t="s">
        <v>735</v>
      </c>
      <c r="T140" s="3" t="s">
        <v>736</v>
      </c>
      <c r="U140" s="3" t="s">
        <v>737</v>
      </c>
      <c r="V140" s="4">
        <v>45896.698831018519</v>
      </c>
      <c r="W140" s="4">
        <v>36526</v>
      </c>
      <c r="X140" s="3" t="s">
        <v>2512</v>
      </c>
      <c r="Y140" s="3">
        <v>389</v>
      </c>
      <c r="Z140" s="3">
        <v>1</v>
      </c>
      <c r="AA140" s="3" t="s">
        <v>2302</v>
      </c>
      <c r="AB140" s="3" t="s">
        <v>2303</v>
      </c>
      <c r="AC140" s="3" t="s">
        <v>2321</v>
      </c>
      <c r="AD140" s="3"/>
      <c r="AE140" s="3"/>
      <c r="AF140" s="3" t="s">
        <v>2305</v>
      </c>
      <c r="AG140" s="3" t="s">
        <v>2306</v>
      </c>
      <c r="AH140" s="3" t="s">
        <v>2307</v>
      </c>
      <c r="AI140" s="3"/>
      <c r="AJ140" s="3" t="s">
        <v>2336</v>
      </c>
      <c r="AK140" s="3" t="s">
        <v>2303</v>
      </c>
      <c r="AL140" s="3" t="s">
        <v>2303</v>
      </c>
      <c r="AM140" s="3" t="s">
        <v>2303</v>
      </c>
      <c r="AN140" s="3" t="s">
        <v>2309</v>
      </c>
      <c r="AO140" s="3" t="s">
        <v>2310</v>
      </c>
      <c r="AP140" s="3" t="s">
        <v>2310</v>
      </c>
      <c r="AQ140" s="3" t="s">
        <v>2309</v>
      </c>
    </row>
    <row r="141" spans="1:43" ht="15" thickBot="1" x14ac:dyDescent="0.25">
      <c r="A141" s="6" t="s">
        <v>738</v>
      </c>
      <c r="B141" s="7">
        <v>101592</v>
      </c>
      <c r="C141" s="7" t="s">
        <v>2768</v>
      </c>
      <c r="D141" s="7" t="s">
        <v>739</v>
      </c>
      <c r="E141" s="7"/>
      <c r="F141" s="7"/>
      <c r="G141" s="7"/>
      <c r="H141" s="9">
        <v>52009942</v>
      </c>
      <c r="I141" s="9">
        <v>4695969</v>
      </c>
      <c r="J141" s="9"/>
      <c r="K141" s="9"/>
      <c r="L141" s="7" t="s">
        <v>320</v>
      </c>
      <c r="M141" s="7" t="s">
        <v>1939</v>
      </c>
      <c r="N141" s="7" t="s">
        <v>1745</v>
      </c>
      <c r="O141" s="7"/>
      <c r="P141" s="7"/>
      <c r="Q141" s="7" t="s">
        <v>19</v>
      </c>
      <c r="R141" s="7" t="s">
        <v>740</v>
      </c>
      <c r="S141" s="7" t="s">
        <v>615</v>
      </c>
      <c r="T141" s="7" t="s">
        <v>216</v>
      </c>
      <c r="U141" s="7" t="s">
        <v>70</v>
      </c>
      <c r="V141" s="8">
        <v>45869.49658564815</v>
      </c>
      <c r="W141" s="8">
        <v>36526</v>
      </c>
      <c r="X141" s="7" t="s">
        <v>2513</v>
      </c>
      <c r="Y141" s="7">
        <v>390</v>
      </c>
      <c r="Z141" s="7">
        <v>1</v>
      </c>
      <c r="AA141" s="7" t="s">
        <v>2302</v>
      </c>
      <c r="AB141" s="7" t="s">
        <v>2303</v>
      </c>
      <c r="AC141" s="7" t="s">
        <v>2321</v>
      </c>
      <c r="AD141" s="7"/>
      <c r="AE141" s="7"/>
      <c r="AF141" s="7" t="s">
        <v>2305</v>
      </c>
      <c r="AG141" s="7" t="s">
        <v>2306</v>
      </c>
      <c r="AH141" s="7" t="s">
        <v>2307</v>
      </c>
      <c r="AI141" s="7"/>
      <c r="AJ141" s="7" t="s">
        <v>2336</v>
      </c>
      <c r="AK141" s="7" t="s">
        <v>2303</v>
      </c>
      <c r="AL141" s="7" t="s">
        <v>2303</v>
      </c>
      <c r="AM141" s="7" t="s">
        <v>2303</v>
      </c>
      <c r="AN141" s="7" t="s">
        <v>2309</v>
      </c>
      <c r="AO141" s="7" t="s">
        <v>2310</v>
      </c>
      <c r="AP141" s="7" t="s">
        <v>2310</v>
      </c>
      <c r="AQ141" s="7" t="s">
        <v>2309</v>
      </c>
    </row>
    <row r="142" spans="1:43" ht="15" thickBot="1" x14ac:dyDescent="0.25">
      <c r="A142" s="2" t="s">
        <v>741</v>
      </c>
      <c r="B142" s="3">
        <v>101592</v>
      </c>
      <c r="C142" s="3" t="s">
        <v>2768</v>
      </c>
      <c r="D142" s="3" t="s">
        <v>742</v>
      </c>
      <c r="E142" s="3" t="s">
        <v>3124</v>
      </c>
      <c r="F142" s="3"/>
      <c r="G142" s="3"/>
      <c r="H142" s="5">
        <v>52009904</v>
      </c>
      <c r="I142" s="5">
        <v>4696639</v>
      </c>
      <c r="J142" s="5"/>
      <c r="K142" s="5"/>
      <c r="L142" s="3" t="s">
        <v>320</v>
      </c>
      <c r="M142" s="3" t="s">
        <v>480</v>
      </c>
      <c r="N142" s="3" t="s">
        <v>1745</v>
      </c>
      <c r="O142" s="3"/>
      <c r="P142" s="3"/>
      <c r="Q142" s="3" t="s">
        <v>743</v>
      </c>
      <c r="R142" s="3" t="s">
        <v>744</v>
      </c>
      <c r="S142" s="3" t="s">
        <v>745</v>
      </c>
      <c r="T142" s="3" t="s">
        <v>746</v>
      </c>
      <c r="U142" s="3" t="s">
        <v>747</v>
      </c>
      <c r="V142" s="4">
        <v>45827.5859375</v>
      </c>
      <c r="W142" s="4">
        <v>36526</v>
      </c>
      <c r="X142" s="3" t="s">
        <v>2514</v>
      </c>
      <c r="Y142" s="3">
        <v>391</v>
      </c>
      <c r="Z142" s="3">
        <v>1</v>
      </c>
      <c r="AA142" s="3" t="s">
        <v>2302</v>
      </c>
      <c r="AB142" s="3" t="s">
        <v>2303</v>
      </c>
      <c r="AC142" s="3" t="s">
        <v>2321</v>
      </c>
      <c r="AD142" s="3"/>
      <c r="AE142" s="3"/>
      <c r="AF142" s="3" t="s">
        <v>2305</v>
      </c>
      <c r="AG142" s="3" t="s">
        <v>2306</v>
      </c>
      <c r="AH142" s="3" t="s">
        <v>2307</v>
      </c>
      <c r="AI142" s="3"/>
      <c r="AJ142" s="3" t="s">
        <v>2336</v>
      </c>
      <c r="AK142" s="3" t="s">
        <v>2337</v>
      </c>
      <c r="AL142" s="3" t="s">
        <v>2303</v>
      </c>
      <c r="AM142" s="3" t="s">
        <v>2303</v>
      </c>
      <c r="AN142" s="3" t="s">
        <v>2309</v>
      </c>
      <c r="AO142" s="3" t="s">
        <v>2310</v>
      </c>
      <c r="AP142" s="3" t="s">
        <v>2310</v>
      </c>
      <c r="AQ142" s="3" t="s">
        <v>2309</v>
      </c>
    </row>
    <row r="143" spans="1:43" ht="15" thickBot="1" x14ac:dyDescent="0.25">
      <c r="A143" s="6" t="s">
        <v>748</v>
      </c>
      <c r="B143" s="7">
        <v>101592</v>
      </c>
      <c r="C143" s="7" t="s">
        <v>2768</v>
      </c>
      <c r="D143" s="7" t="s">
        <v>749</v>
      </c>
      <c r="E143" s="7"/>
      <c r="F143" s="7"/>
      <c r="G143" s="7"/>
      <c r="H143" s="9">
        <v>52010058</v>
      </c>
      <c r="I143" s="9">
        <v>4697093</v>
      </c>
      <c r="J143" s="9"/>
      <c r="K143" s="9"/>
      <c r="L143" s="7" t="s">
        <v>934</v>
      </c>
      <c r="M143" s="7" t="s">
        <v>1940</v>
      </c>
      <c r="N143" s="7" t="s">
        <v>1745</v>
      </c>
      <c r="O143" s="7"/>
      <c r="P143" s="7"/>
      <c r="Q143" s="7" t="s">
        <v>750</v>
      </c>
      <c r="R143" s="7" t="s">
        <v>255</v>
      </c>
      <c r="S143" s="7" t="s">
        <v>652</v>
      </c>
      <c r="T143" s="7" t="s">
        <v>751</v>
      </c>
      <c r="U143" s="7" t="s">
        <v>439</v>
      </c>
      <c r="V143" s="8">
        <v>45812.553101851852</v>
      </c>
      <c r="W143" s="8">
        <v>36526</v>
      </c>
      <c r="X143" s="7" t="s">
        <v>2515</v>
      </c>
      <c r="Y143" s="7">
        <v>392</v>
      </c>
      <c r="Z143" s="7">
        <v>1</v>
      </c>
      <c r="AA143" s="7" t="s">
        <v>2302</v>
      </c>
      <c r="AB143" s="7" t="s">
        <v>2303</v>
      </c>
      <c r="AC143" s="7" t="s">
        <v>2321</v>
      </c>
      <c r="AD143" s="7"/>
      <c r="AE143" s="7"/>
      <c r="AF143" s="7" t="s">
        <v>2305</v>
      </c>
      <c r="AG143" s="7" t="s">
        <v>2306</v>
      </c>
      <c r="AH143" s="7" t="s">
        <v>2307</v>
      </c>
      <c r="AI143" s="7"/>
      <c r="AJ143" s="7" t="s">
        <v>2336</v>
      </c>
      <c r="AK143" s="7" t="s">
        <v>2303</v>
      </c>
      <c r="AL143" s="7" t="s">
        <v>2303</v>
      </c>
      <c r="AM143" s="7" t="s">
        <v>2303</v>
      </c>
      <c r="AN143" s="7" t="s">
        <v>2309</v>
      </c>
      <c r="AO143" s="7" t="s">
        <v>2310</v>
      </c>
      <c r="AP143" s="7" t="s">
        <v>2310</v>
      </c>
      <c r="AQ143" s="7" t="s">
        <v>2309</v>
      </c>
    </row>
    <row r="144" spans="1:43" ht="15" thickBot="1" x14ac:dyDescent="0.25">
      <c r="A144" s="2" t="s">
        <v>752</v>
      </c>
      <c r="B144" s="3">
        <v>101592</v>
      </c>
      <c r="C144" s="3" t="s">
        <v>2768</v>
      </c>
      <c r="D144" s="3" t="s">
        <v>753</v>
      </c>
      <c r="E144" s="3"/>
      <c r="F144" s="3"/>
      <c r="G144" s="3"/>
      <c r="H144" s="5">
        <v>5201062</v>
      </c>
      <c r="I144" s="5">
        <v>4696915</v>
      </c>
      <c r="J144" s="5"/>
      <c r="K144" s="5"/>
      <c r="L144" s="3" t="s">
        <v>1941</v>
      </c>
      <c r="M144" s="3" t="s">
        <v>1942</v>
      </c>
      <c r="N144" s="3" t="s">
        <v>1745</v>
      </c>
      <c r="O144" s="3"/>
      <c r="P144" s="3"/>
      <c r="Q144" s="3" t="s">
        <v>754</v>
      </c>
      <c r="R144" s="3" t="s">
        <v>755</v>
      </c>
      <c r="S144" s="3" t="s">
        <v>756</v>
      </c>
      <c r="T144" s="3" t="s">
        <v>757</v>
      </c>
      <c r="U144" s="3" t="s">
        <v>30</v>
      </c>
      <c r="V144" s="4">
        <v>45869.498888888891</v>
      </c>
      <c r="W144" s="4">
        <v>36526</v>
      </c>
      <c r="X144" s="3" t="s">
        <v>2516</v>
      </c>
      <c r="Y144" s="3">
        <v>393</v>
      </c>
      <c r="Z144" s="3">
        <v>1</v>
      </c>
      <c r="AA144" s="3" t="s">
        <v>2302</v>
      </c>
      <c r="AB144" s="3" t="s">
        <v>2303</v>
      </c>
      <c r="AC144" s="3" t="s">
        <v>2321</v>
      </c>
      <c r="AD144" s="3"/>
      <c r="AE144" s="3"/>
      <c r="AF144" s="3" t="s">
        <v>2305</v>
      </c>
      <c r="AG144" s="3" t="s">
        <v>2306</v>
      </c>
      <c r="AH144" s="3" t="s">
        <v>2334</v>
      </c>
      <c r="AI144" s="3"/>
      <c r="AJ144" s="3" t="s">
        <v>2336</v>
      </c>
      <c r="AK144" s="3" t="s">
        <v>2337</v>
      </c>
      <c r="AL144" s="3" t="s">
        <v>2303</v>
      </c>
      <c r="AM144" s="3" t="s">
        <v>2303</v>
      </c>
      <c r="AN144" s="3" t="s">
        <v>2309</v>
      </c>
      <c r="AO144" s="3" t="s">
        <v>2310</v>
      </c>
      <c r="AP144" s="3" t="s">
        <v>2310</v>
      </c>
      <c r="AQ144" s="3" t="s">
        <v>2309</v>
      </c>
    </row>
    <row r="145" spans="1:43" ht="15" thickBot="1" x14ac:dyDescent="0.25">
      <c r="A145" s="6" t="s">
        <v>758</v>
      </c>
      <c r="B145" s="7">
        <v>101592</v>
      </c>
      <c r="C145" s="7" t="s">
        <v>2768</v>
      </c>
      <c r="D145" s="7" t="s">
        <v>655</v>
      </c>
      <c r="E145" s="7"/>
      <c r="F145" s="7"/>
      <c r="G145" s="7"/>
      <c r="H145" s="9">
        <v>52010569</v>
      </c>
      <c r="I145" s="9">
        <v>4695412</v>
      </c>
      <c r="J145" s="9"/>
      <c r="K145" s="9"/>
      <c r="L145" s="7" t="s">
        <v>1943</v>
      </c>
      <c r="M145" s="7" t="s">
        <v>1939</v>
      </c>
      <c r="N145" s="7" t="s">
        <v>1745</v>
      </c>
      <c r="O145" s="7"/>
      <c r="P145" s="7"/>
      <c r="Q145" s="7" t="s">
        <v>759</v>
      </c>
      <c r="R145" s="7" t="s">
        <v>504</v>
      </c>
      <c r="S145" s="7" t="s">
        <v>760</v>
      </c>
      <c r="T145" s="7" t="s">
        <v>90</v>
      </c>
      <c r="U145" s="7" t="s">
        <v>238</v>
      </c>
      <c r="V145" s="8">
        <v>45869.515868055554</v>
      </c>
      <c r="W145" s="8">
        <v>36526</v>
      </c>
      <c r="X145" s="7" t="s">
        <v>2517</v>
      </c>
      <c r="Y145" s="7">
        <v>394</v>
      </c>
      <c r="Z145" s="7">
        <v>1</v>
      </c>
      <c r="AA145" s="7" t="s">
        <v>2302</v>
      </c>
      <c r="AB145" s="7" t="s">
        <v>2303</v>
      </c>
      <c r="AC145" s="7" t="s">
        <v>2321</v>
      </c>
      <c r="AD145" s="7"/>
      <c r="AE145" s="7"/>
      <c r="AF145" s="7" t="s">
        <v>2305</v>
      </c>
      <c r="AG145" s="7" t="s">
        <v>2306</v>
      </c>
      <c r="AH145" s="7" t="s">
        <v>2307</v>
      </c>
      <c r="AI145" s="7"/>
      <c r="AJ145" s="7" t="s">
        <v>2336</v>
      </c>
      <c r="AK145" s="7" t="s">
        <v>2303</v>
      </c>
      <c r="AL145" s="7" t="s">
        <v>2303</v>
      </c>
      <c r="AM145" s="7" t="s">
        <v>2303</v>
      </c>
      <c r="AN145" s="7" t="s">
        <v>2309</v>
      </c>
      <c r="AO145" s="7" t="s">
        <v>2310</v>
      </c>
      <c r="AP145" s="7" t="s">
        <v>2310</v>
      </c>
      <c r="AQ145" s="7" t="s">
        <v>2309</v>
      </c>
    </row>
    <row r="146" spans="1:43" ht="15" thickBot="1" x14ac:dyDescent="0.25">
      <c r="A146" s="2" t="s">
        <v>761</v>
      </c>
      <c r="B146" s="3">
        <v>101592</v>
      </c>
      <c r="C146" s="3" t="s">
        <v>2768</v>
      </c>
      <c r="D146" s="3" t="s">
        <v>762</v>
      </c>
      <c r="E146" s="3" t="s">
        <v>3125</v>
      </c>
      <c r="F146" s="3"/>
      <c r="G146" s="3"/>
      <c r="H146" s="5">
        <v>5200998</v>
      </c>
      <c r="I146" s="5">
        <v>4694474</v>
      </c>
      <c r="J146" s="5"/>
      <c r="K146" s="5"/>
      <c r="L146" s="3" t="s">
        <v>1944</v>
      </c>
      <c r="M146" s="3" t="s">
        <v>1945</v>
      </c>
      <c r="N146" s="3" t="s">
        <v>1745</v>
      </c>
      <c r="O146" s="3"/>
      <c r="P146" s="3"/>
      <c r="Q146" s="3" t="s">
        <v>763</v>
      </c>
      <c r="R146" s="3" t="s">
        <v>663</v>
      </c>
      <c r="S146" s="3" t="s">
        <v>764</v>
      </c>
      <c r="T146" s="3" t="s">
        <v>765</v>
      </c>
      <c r="U146" s="3" t="s">
        <v>766</v>
      </c>
      <c r="V146" s="4">
        <v>45827.618946759256</v>
      </c>
      <c r="W146" s="4">
        <v>36526</v>
      </c>
      <c r="X146" s="3" t="s">
        <v>2518</v>
      </c>
      <c r="Y146" s="3">
        <v>395</v>
      </c>
      <c r="Z146" s="3">
        <v>1</v>
      </c>
      <c r="AA146" s="3" t="s">
        <v>2302</v>
      </c>
      <c r="AB146" s="3" t="s">
        <v>2303</v>
      </c>
      <c r="AC146" s="3" t="s">
        <v>2304</v>
      </c>
      <c r="AD146" s="3"/>
      <c r="AE146" s="3"/>
      <c r="AF146" s="3" t="s">
        <v>2305</v>
      </c>
      <c r="AG146" s="3" t="s">
        <v>2306</v>
      </c>
      <c r="AH146" s="3" t="s">
        <v>2497</v>
      </c>
      <c r="AI146" s="3"/>
      <c r="AJ146" s="3" t="s">
        <v>2336</v>
      </c>
      <c r="AK146" s="3" t="s">
        <v>2303</v>
      </c>
      <c r="AL146" s="3" t="s">
        <v>2303</v>
      </c>
      <c r="AM146" s="3" t="s">
        <v>2303</v>
      </c>
      <c r="AN146" s="3" t="s">
        <v>2309</v>
      </c>
      <c r="AO146" s="3" t="s">
        <v>2310</v>
      </c>
      <c r="AP146" s="3" t="s">
        <v>2310</v>
      </c>
      <c r="AQ146" s="3" t="s">
        <v>2309</v>
      </c>
    </row>
    <row r="147" spans="1:43" ht="15" thickBot="1" x14ac:dyDescent="0.25">
      <c r="A147" s="6" t="s">
        <v>767</v>
      </c>
      <c r="B147" s="7">
        <v>101592</v>
      </c>
      <c r="C147" s="7" t="s">
        <v>2768</v>
      </c>
      <c r="D147" s="7" t="s">
        <v>768</v>
      </c>
      <c r="E147" s="7"/>
      <c r="F147" s="7"/>
      <c r="G147" s="7"/>
      <c r="H147" s="9">
        <v>52010004</v>
      </c>
      <c r="I147" s="9">
        <v>4695228</v>
      </c>
      <c r="J147" s="9"/>
      <c r="K147" s="9"/>
      <c r="L147" s="7" t="s">
        <v>1946</v>
      </c>
      <c r="M147" s="7" t="s">
        <v>1947</v>
      </c>
      <c r="N147" s="7" t="s">
        <v>1745</v>
      </c>
      <c r="O147" s="7"/>
      <c r="P147" s="7"/>
      <c r="Q147" s="7" t="s">
        <v>769</v>
      </c>
      <c r="R147" s="7" t="s">
        <v>770</v>
      </c>
      <c r="S147" s="7" t="s">
        <v>406</v>
      </c>
      <c r="T147" s="7" t="s">
        <v>221</v>
      </c>
      <c r="U147" s="7" t="s">
        <v>407</v>
      </c>
      <c r="V147" s="8">
        <v>45812.484270833331</v>
      </c>
      <c r="W147" s="8">
        <v>36526</v>
      </c>
      <c r="X147" s="7" t="s">
        <v>2519</v>
      </c>
      <c r="Y147" s="7">
        <v>396</v>
      </c>
      <c r="Z147" s="7">
        <v>1</v>
      </c>
      <c r="AA147" s="7" t="s">
        <v>2302</v>
      </c>
      <c r="AB147" s="7" t="s">
        <v>2303</v>
      </c>
      <c r="AC147" s="7" t="s">
        <v>2321</v>
      </c>
      <c r="AD147" s="7"/>
      <c r="AE147" s="7"/>
      <c r="AF147" s="7" t="s">
        <v>2305</v>
      </c>
      <c r="AG147" s="7" t="s">
        <v>2306</v>
      </c>
      <c r="AH147" s="7" t="s">
        <v>2497</v>
      </c>
      <c r="AI147" s="7"/>
      <c r="AJ147" s="7" t="s">
        <v>2336</v>
      </c>
      <c r="AK147" s="7" t="s">
        <v>2303</v>
      </c>
      <c r="AL147" s="7" t="s">
        <v>2303</v>
      </c>
      <c r="AM147" s="7" t="s">
        <v>2303</v>
      </c>
      <c r="AN147" s="7" t="s">
        <v>2309</v>
      </c>
      <c r="AO147" s="7" t="s">
        <v>2310</v>
      </c>
      <c r="AP147" s="7" t="s">
        <v>2310</v>
      </c>
      <c r="AQ147" s="7" t="s">
        <v>2309</v>
      </c>
    </row>
    <row r="148" spans="1:43" ht="15" thickBot="1" x14ac:dyDescent="0.25">
      <c r="A148" s="2" t="s">
        <v>771</v>
      </c>
      <c r="B148" s="3">
        <v>101592</v>
      </c>
      <c r="C148" s="3" t="s">
        <v>2768</v>
      </c>
      <c r="D148" s="3" t="s">
        <v>772</v>
      </c>
      <c r="E148" s="3"/>
      <c r="F148" s="3"/>
      <c r="G148" s="3"/>
      <c r="H148" s="5">
        <v>52010604</v>
      </c>
      <c r="I148" s="5">
        <v>4694219</v>
      </c>
      <c r="J148" s="5"/>
      <c r="K148" s="5"/>
      <c r="L148" s="3" t="s">
        <v>1948</v>
      </c>
      <c r="M148" s="3" t="s">
        <v>289</v>
      </c>
      <c r="N148" s="3" t="s">
        <v>1745</v>
      </c>
      <c r="O148" s="3"/>
      <c r="P148" s="3"/>
      <c r="Q148" s="3" t="s">
        <v>773</v>
      </c>
      <c r="R148" s="3" t="s">
        <v>774</v>
      </c>
      <c r="S148" s="3" t="s">
        <v>775</v>
      </c>
      <c r="T148" s="3" t="s">
        <v>776</v>
      </c>
      <c r="U148" s="3" t="s">
        <v>777</v>
      </c>
      <c r="V148" s="4">
        <v>45869.503981481481</v>
      </c>
      <c r="W148" s="4">
        <v>36526</v>
      </c>
      <c r="X148" s="3" t="s">
        <v>2520</v>
      </c>
      <c r="Y148" s="3">
        <v>397</v>
      </c>
      <c r="Z148" s="3">
        <v>1</v>
      </c>
      <c r="AA148" s="3" t="s">
        <v>2302</v>
      </c>
      <c r="AB148" s="3" t="s">
        <v>2363</v>
      </c>
      <c r="AC148" s="3" t="s">
        <v>2321</v>
      </c>
      <c r="AD148" s="3" t="s">
        <v>2335</v>
      </c>
      <c r="AE148" s="3" t="s">
        <v>2303</v>
      </c>
      <c r="AF148" s="3" t="s">
        <v>2305</v>
      </c>
      <c r="AG148" s="3" t="s">
        <v>2306</v>
      </c>
      <c r="AH148" s="3" t="s">
        <v>2307</v>
      </c>
      <c r="AI148" s="3" t="s">
        <v>2335</v>
      </c>
      <c r="AJ148" s="3" t="s">
        <v>2336</v>
      </c>
      <c r="AK148" s="3" t="s">
        <v>2337</v>
      </c>
      <c r="AL148" s="3" t="s">
        <v>2366</v>
      </c>
      <c r="AM148" s="3" t="s">
        <v>2339</v>
      </c>
      <c r="AN148" s="3" t="s">
        <v>2309</v>
      </c>
      <c r="AO148" s="3" t="s">
        <v>2310</v>
      </c>
      <c r="AP148" s="3" t="s">
        <v>2310</v>
      </c>
      <c r="AQ148" s="3" t="s">
        <v>2309</v>
      </c>
    </row>
    <row r="149" spans="1:43" ht="15" thickBot="1" x14ac:dyDescent="0.25">
      <c r="A149" s="6" t="s">
        <v>778</v>
      </c>
      <c r="B149" s="7">
        <v>101592</v>
      </c>
      <c r="C149" s="7" t="s">
        <v>2768</v>
      </c>
      <c r="D149" s="7" t="s">
        <v>779</v>
      </c>
      <c r="E149" s="7"/>
      <c r="F149" s="7"/>
      <c r="G149" s="7"/>
      <c r="H149" s="9">
        <v>52009002</v>
      </c>
      <c r="I149" s="9">
        <v>4695063</v>
      </c>
      <c r="J149" s="9"/>
      <c r="K149" s="9"/>
      <c r="L149" s="7" t="s">
        <v>266</v>
      </c>
      <c r="M149" s="7" t="s">
        <v>1949</v>
      </c>
      <c r="N149" s="7" t="s">
        <v>1745</v>
      </c>
      <c r="O149" s="7"/>
      <c r="P149" s="7"/>
      <c r="Q149" s="7" t="s">
        <v>780</v>
      </c>
      <c r="R149" s="7" t="s">
        <v>781</v>
      </c>
      <c r="S149" s="7" t="s">
        <v>782</v>
      </c>
      <c r="T149" s="7" t="s">
        <v>783</v>
      </c>
      <c r="U149" s="7" t="s">
        <v>98</v>
      </c>
      <c r="V149" s="8">
        <v>45812.460138888891</v>
      </c>
      <c r="W149" s="8">
        <v>36526</v>
      </c>
      <c r="X149" s="7" t="s">
        <v>2521</v>
      </c>
      <c r="Y149" s="7">
        <v>399</v>
      </c>
      <c r="Z149" s="7">
        <v>1</v>
      </c>
      <c r="AA149" s="7" t="s">
        <v>2302</v>
      </c>
      <c r="AB149" s="7" t="s">
        <v>2303</v>
      </c>
      <c r="AC149" s="7" t="s">
        <v>2321</v>
      </c>
      <c r="AD149" s="7"/>
      <c r="AE149" s="7"/>
      <c r="AF149" s="7" t="s">
        <v>2305</v>
      </c>
      <c r="AG149" s="7" t="s">
        <v>2306</v>
      </c>
      <c r="AH149" s="7" t="s">
        <v>2497</v>
      </c>
      <c r="AI149" s="7"/>
      <c r="AJ149" s="7" t="s">
        <v>2336</v>
      </c>
      <c r="AK149" s="7" t="s">
        <v>2303</v>
      </c>
      <c r="AL149" s="7" t="s">
        <v>2303</v>
      </c>
      <c r="AM149" s="7" t="s">
        <v>2303</v>
      </c>
      <c r="AN149" s="7" t="s">
        <v>2309</v>
      </c>
      <c r="AO149" s="7" t="s">
        <v>2310</v>
      </c>
      <c r="AP149" s="7" t="s">
        <v>2310</v>
      </c>
      <c r="AQ149" s="7" t="s">
        <v>2309</v>
      </c>
    </row>
    <row r="150" spans="1:43" ht="15" thickBot="1" x14ac:dyDescent="0.25">
      <c r="A150" s="2" t="s">
        <v>784</v>
      </c>
      <c r="B150" s="3">
        <v>101592</v>
      </c>
      <c r="C150" s="3" t="s">
        <v>2768</v>
      </c>
      <c r="D150" s="3" t="s">
        <v>2796</v>
      </c>
      <c r="E150" s="3"/>
      <c r="F150" s="3"/>
      <c r="G150" s="3"/>
      <c r="H150" s="5">
        <v>52009233</v>
      </c>
      <c r="I150" s="5">
        <v>4698605</v>
      </c>
      <c r="J150" s="5"/>
      <c r="K150" s="5"/>
      <c r="L150" s="3" t="s">
        <v>1950</v>
      </c>
      <c r="M150" s="3" t="s">
        <v>1071</v>
      </c>
      <c r="N150" s="3" t="s">
        <v>1745</v>
      </c>
      <c r="O150" s="3"/>
      <c r="P150" s="3"/>
      <c r="Q150" s="3"/>
      <c r="R150" s="3"/>
      <c r="S150" s="3"/>
      <c r="T150" s="3" t="s">
        <v>785</v>
      </c>
      <c r="U150" s="3" t="s">
        <v>785</v>
      </c>
      <c r="V150" s="4">
        <v>45869.484918981485</v>
      </c>
      <c r="W150" s="4">
        <v>45308.396481481483</v>
      </c>
      <c r="X150" s="3" t="s">
        <v>2522</v>
      </c>
      <c r="Y150" s="3">
        <v>400</v>
      </c>
      <c r="Z150" s="3">
        <v>1</v>
      </c>
      <c r="AA150" s="3" t="s">
        <v>2332</v>
      </c>
      <c r="AB150" s="3" t="s">
        <v>2363</v>
      </c>
      <c r="AC150" s="3" t="s">
        <v>2321</v>
      </c>
      <c r="AD150" s="3" t="s">
        <v>2335</v>
      </c>
      <c r="AE150" s="3" t="s">
        <v>2364</v>
      </c>
      <c r="AF150" s="3" t="s">
        <v>2305</v>
      </c>
      <c r="AG150" s="3" t="s">
        <v>2306</v>
      </c>
      <c r="AH150" s="3" t="s">
        <v>2334</v>
      </c>
      <c r="AI150" s="3" t="s">
        <v>2335</v>
      </c>
      <c r="AJ150" s="3" t="s">
        <v>2336</v>
      </c>
      <c r="AK150" s="3" t="s">
        <v>2337</v>
      </c>
      <c r="AL150" s="3" t="s">
        <v>2366</v>
      </c>
      <c r="AM150" s="3" t="s">
        <v>2339</v>
      </c>
      <c r="AN150" s="3" t="s">
        <v>2309</v>
      </c>
      <c r="AO150" s="3" t="s">
        <v>2310</v>
      </c>
      <c r="AP150" s="3" t="s">
        <v>2310</v>
      </c>
      <c r="AQ150" s="3" t="s">
        <v>2309</v>
      </c>
    </row>
    <row r="151" spans="1:43" ht="15" thickBot="1" x14ac:dyDescent="0.25">
      <c r="A151" s="6" t="s">
        <v>786</v>
      </c>
      <c r="B151" s="7">
        <v>101592</v>
      </c>
      <c r="C151" s="7" t="s">
        <v>2768</v>
      </c>
      <c r="D151" s="7" t="s">
        <v>2797</v>
      </c>
      <c r="E151" s="7"/>
      <c r="F151" s="7"/>
      <c r="G151" s="7"/>
      <c r="H151" s="9">
        <v>52008246</v>
      </c>
      <c r="I151" s="9">
        <v>4696337</v>
      </c>
      <c r="J151" s="9"/>
      <c r="K151" s="9"/>
      <c r="L151" s="7" t="s">
        <v>1951</v>
      </c>
      <c r="M151" s="7" t="s">
        <v>1952</v>
      </c>
      <c r="N151" s="7" t="s">
        <v>1745</v>
      </c>
      <c r="O151" s="7"/>
      <c r="P151" s="7"/>
      <c r="Q151" s="7"/>
      <c r="R151" s="7"/>
      <c r="S151" s="7"/>
      <c r="T151" s="7" t="s">
        <v>77</v>
      </c>
      <c r="U151" s="7" t="s">
        <v>77</v>
      </c>
      <c r="V151" s="8">
        <v>45869.475243055553</v>
      </c>
      <c r="W151" s="8">
        <v>45308.396481481483</v>
      </c>
      <c r="X151" s="7" t="s">
        <v>2523</v>
      </c>
      <c r="Y151" s="7">
        <v>401</v>
      </c>
      <c r="Z151" s="7">
        <v>1</v>
      </c>
      <c r="AA151" s="7" t="s">
        <v>2332</v>
      </c>
      <c r="AB151" s="7" t="s">
        <v>2363</v>
      </c>
      <c r="AC151" s="7" t="s">
        <v>2321</v>
      </c>
      <c r="AD151" s="7" t="s">
        <v>2335</v>
      </c>
      <c r="AE151" s="7" t="s">
        <v>2364</v>
      </c>
      <c r="AF151" s="7" t="s">
        <v>2305</v>
      </c>
      <c r="AG151" s="7" t="s">
        <v>2306</v>
      </c>
      <c r="AH151" s="7" t="s">
        <v>2334</v>
      </c>
      <c r="AI151" s="7" t="s">
        <v>2335</v>
      </c>
      <c r="AJ151" s="7" t="s">
        <v>2336</v>
      </c>
      <c r="AK151" s="7" t="s">
        <v>2337</v>
      </c>
      <c r="AL151" s="7" t="s">
        <v>2366</v>
      </c>
      <c r="AM151" s="7" t="s">
        <v>2339</v>
      </c>
      <c r="AN151" s="7" t="s">
        <v>2309</v>
      </c>
      <c r="AO151" s="7" t="s">
        <v>2310</v>
      </c>
      <c r="AP151" s="7" t="s">
        <v>2310</v>
      </c>
      <c r="AQ151" s="7" t="s">
        <v>2309</v>
      </c>
    </row>
    <row r="152" spans="1:43" ht="15" thickBot="1" x14ac:dyDescent="0.25">
      <c r="A152" s="2" t="s">
        <v>787</v>
      </c>
      <c r="B152" s="3">
        <v>101592</v>
      </c>
      <c r="C152" s="3" t="s">
        <v>2768</v>
      </c>
      <c r="D152" s="3" t="s">
        <v>2798</v>
      </c>
      <c r="E152" s="3"/>
      <c r="F152" s="3"/>
      <c r="G152" s="3"/>
      <c r="H152" s="5">
        <v>52008492</v>
      </c>
      <c r="I152" s="5">
        <v>4697112</v>
      </c>
      <c r="J152" s="5"/>
      <c r="K152" s="5"/>
      <c r="L152" s="3" t="s">
        <v>1953</v>
      </c>
      <c r="M152" s="3" t="s">
        <v>1954</v>
      </c>
      <c r="N152" s="3" t="s">
        <v>1745</v>
      </c>
      <c r="O152" s="3"/>
      <c r="P152" s="3"/>
      <c r="Q152" s="3"/>
      <c r="R152" s="3"/>
      <c r="S152" s="3"/>
      <c r="T152" s="3" t="s">
        <v>49</v>
      </c>
      <c r="U152" s="3" t="s">
        <v>49</v>
      </c>
      <c r="V152" s="4">
        <v>45869.488159722219</v>
      </c>
      <c r="W152" s="4">
        <v>45308.396481481483</v>
      </c>
      <c r="X152" s="3" t="s">
        <v>2524</v>
      </c>
      <c r="Y152" s="3">
        <v>402</v>
      </c>
      <c r="Z152" s="3">
        <v>1</v>
      </c>
      <c r="AA152" s="3" t="s">
        <v>2332</v>
      </c>
      <c r="AB152" s="3" t="s">
        <v>2363</v>
      </c>
      <c r="AC152" s="3" t="s">
        <v>2321</v>
      </c>
      <c r="AD152" s="3" t="s">
        <v>2335</v>
      </c>
      <c r="AE152" s="3" t="s">
        <v>2364</v>
      </c>
      <c r="AF152" s="3" t="s">
        <v>2305</v>
      </c>
      <c r="AG152" s="3" t="s">
        <v>2306</v>
      </c>
      <c r="AH152" s="3" t="s">
        <v>2334</v>
      </c>
      <c r="AI152" s="3" t="s">
        <v>2335</v>
      </c>
      <c r="AJ152" s="3" t="s">
        <v>2336</v>
      </c>
      <c r="AK152" s="3" t="s">
        <v>2337</v>
      </c>
      <c r="AL152" s="3" t="s">
        <v>2366</v>
      </c>
      <c r="AM152" s="3" t="s">
        <v>2339</v>
      </c>
      <c r="AN152" s="3" t="s">
        <v>2309</v>
      </c>
      <c r="AO152" s="3" t="s">
        <v>2310</v>
      </c>
      <c r="AP152" s="3" t="s">
        <v>2310</v>
      </c>
      <c r="AQ152" s="3" t="s">
        <v>2309</v>
      </c>
    </row>
    <row r="153" spans="1:43" ht="15" thickBot="1" x14ac:dyDescent="0.25">
      <c r="A153" s="6" t="s">
        <v>788</v>
      </c>
      <c r="B153" s="7">
        <v>101592</v>
      </c>
      <c r="C153" s="7" t="s">
        <v>2768</v>
      </c>
      <c r="D153" s="7" t="s">
        <v>2799</v>
      </c>
      <c r="E153" s="7"/>
      <c r="F153" s="7"/>
      <c r="G153" s="7"/>
      <c r="H153" s="9">
        <v>52009186</v>
      </c>
      <c r="I153" s="9">
        <v>4698231</v>
      </c>
      <c r="J153" s="9"/>
      <c r="K153" s="9"/>
      <c r="L153" s="7" t="s">
        <v>1955</v>
      </c>
      <c r="M153" s="7" t="s">
        <v>1956</v>
      </c>
      <c r="N153" s="7" t="s">
        <v>1745</v>
      </c>
      <c r="O153" s="7"/>
      <c r="P153" s="7"/>
      <c r="Q153" s="7"/>
      <c r="R153" s="7"/>
      <c r="S153" s="7"/>
      <c r="T153" s="7" t="s">
        <v>623</v>
      </c>
      <c r="U153" s="7" t="s">
        <v>623</v>
      </c>
      <c r="V153" s="8">
        <v>45869.486030092594</v>
      </c>
      <c r="W153" s="8">
        <v>45308.396481481483</v>
      </c>
      <c r="X153" s="7" t="s">
        <v>2525</v>
      </c>
      <c r="Y153" s="7">
        <v>403</v>
      </c>
      <c r="Z153" s="7">
        <v>1</v>
      </c>
      <c r="AA153" s="7" t="s">
        <v>2332</v>
      </c>
      <c r="AB153" s="7" t="s">
        <v>2363</v>
      </c>
      <c r="AC153" s="7" t="s">
        <v>2321</v>
      </c>
      <c r="AD153" s="7" t="s">
        <v>2335</v>
      </c>
      <c r="AE153" s="7" t="s">
        <v>2364</v>
      </c>
      <c r="AF153" s="7" t="s">
        <v>2305</v>
      </c>
      <c r="AG153" s="7" t="s">
        <v>2306</v>
      </c>
      <c r="AH153" s="7" t="s">
        <v>2334</v>
      </c>
      <c r="AI153" s="7" t="s">
        <v>2335</v>
      </c>
      <c r="AJ153" s="7" t="s">
        <v>2336</v>
      </c>
      <c r="AK153" s="7" t="s">
        <v>2337</v>
      </c>
      <c r="AL153" s="7" t="s">
        <v>2366</v>
      </c>
      <c r="AM153" s="7" t="s">
        <v>2339</v>
      </c>
      <c r="AN153" s="7" t="s">
        <v>2309</v>
      </c>
      <c r="AO153" s="7" t="s">
        <v>2310</v>
      </c>
      <c r="AP153" s="7" t="s">
        <v>2310</v>
      </c>
      <c r="AQ153" s="7" t="s">
        <v>2309</v>
      </c>
    </row>
    <row r="154" spans="1:43" ht="15" thickBot="1" x14ac:dyDescent="0.25">
      <c r="A154" s="2" t="s">
        <v>789</v>
      </c>
      <c r="B154" s="3">
        <v>101616</v>
      </c>
      <c r="C154" s="3" t="s">
        <v>2789</v>
      </c>
      <c r="D154" s="3" t="s">
        <v>2800</v>
      </c>
      <c r="E154" s="3" t="s">
        <v>3126</v>
      </c>
      <c r="F154" s="3"/>
      <c r="G154" s="3"/>
      <c r="H154" s="5">
        <v>5202308</v>
      </c>
      <c r="I154" s="5">
        <v>4717732</v>
      </c>
      <c r="J154" s="5"/>
      <c r="K154" s="5"/>
      <c r="L154" s="3" t="s">
        <v>91</v>
      </c>
      <c r="M154" s="3" t="s">
        <v>162</v>
      </c>
      <c r="N154" s="3" t="s">
        <v>1957</v>
      </c>
      <c r="O154" s="3"/>
      <c r="P154" s="3"/>
      <c r="Q154" s="3"/>
      <c r="R154" s="3"/>
      <c r="S154" s="3"/>
      <c r="T154" s="3"/>
      <c r="U154" s="3"/>
      <c r="V154" s="4">
        <v>45825.692662037036</v>
      </c>
      <c r="W154" s="4">
        <v>45573</v>
      </c>
      <c r="X154" s="3" t="s">
        <v>2526</v>
      </c>
      <c r="Y154" s="3"/>
      <c r="Z154" s="3">
        <v>1</v>
      </c>
      <c r="AA154" s="3" t="s">
        <v>2332</v>
      </c>
      <c r="AB154" s="3" t="s">
        <v>2363</v>
      </c>
      <c r="AC154" s="3" t="s">
        <v>2321</v>
      </c>
      <c r="AD154" s="3" t="s">
        <v>2335</v>
      </c>
      <c r="AE154" s="3" t="s">
        <v>2364</v>
      </c>
      <c r="AF154" s="3" t="s">
        <v>2305</v>
      </c>
      <c r="AG154" s="3" t="s">
        <v>2306</v>
      </c>
      <c r="AH154" s="3" t="s">
        <v>2307</v>
      </c>
      <c r="AI154" s="3" t="s">
        <v>2335</v>
      </c>
      <c r="AJ154" s="3" t="s">
        <v>2336</v>
      </c>
      <c r="AK154" s="3" t="s">
        <v>2339</v>
      </c>
      <c r="AL154" s="3" t="s">
        <v>2366</v>
      </c>
      <c r="AM154" s="3" t="s">
        <v>2339</v>
      </c>
      <c r="AN154" s="3" t="s">
        <v>2386</v>
      </c>
      <c r="AO154" s="3" t="s">
        <v>2310</v>
      </c>
      <c r="AP154" s="3" t="s">
        <v>2310</v>
      </c>
      <c r="AQ154" s="3" t="s">
        <v>2386</v>
      </c>
    </row>
    <row r="155" spans="1:43" ht="15" thickBot="1" x14ac:dyDescent="0.25">
      <c r="A155" s="6" t="s">
        <v>790</v>
      </c>
      <c r="B155" s="7">
        <v>101616</v>
      </c>
      <c r="C155" s="7" t="s">
        <v>2789</v>
      </c>
      <c r="D155" s="7" t="s">
        <v>791</v>
      </c>
      <c r="E155" s="7" t="s">
        <v>3127</v>
      </c>
      <c r="F155" s="7"/>
      <c r="G155" s="7"/>
      <c r="H155" s="9">
        <v>52023809</v>
      </c>
      <c r="I155" s="9">
        <v>4716535</v>
      </c>
      <c r="J155" s="9"/>
      <c r="K155" s="9"/>
      <c r="L155" s="7" t="s">
        <v>1958</v>
      </c>
      <c r="M155" s="7" t="s">
        <v>521</v>
      </c>
      <c r="N155" s="7" t="s">
        <v>1768</v>
      </c>
      <c r="O155" s="7"/>
      <c r="P155" s="7"/>
      <c r="Q155" s="7" t="s">
        <v>403</v>
      </c>
      <c r="R155" s="7" t="s">
        <v>792</v>
      </c>
      <c r="S155" s="7" t="s">
        <v>611</v>
      </c>
      <c r="T155" s="7" t="s">
        <v>793</v>
      </c>
      <c r="U155" s="7" t="s">
        <v>794</v>
      </c>
      <c r="V155" s="7"/>
      <c r="W155" s="8">
        <v>43923.083333333336</v>
      </c>
      <c r="X155" s="7" t="s">
        <v>2527</v>
      </c>
      <c r="Y155" s="7"/>
      <c r="Z155" s="7">
        <v>1</v>
      </c>
      <c r="AA155" s="7" t="s">
        <v>2302</v>
      </c>
      <c r="AB155" s="7" t="s">
        <v>2303</v>
      </c>
      <c r="AC155" s="7" t="s">
        <v>2321</v>
      </c>
      <c r="AD155" s="7"/>
      <c r="AE155" s="7" t="s">
        <v>2303</v>
      </c>
      <c r="AF155" s="7" t="s">
        <v>2305</v>
      </c>
      <c r="AG155" s="7" t="s">
        <v>2306</v>
      </c>
      <c r="AH155" s="7" t="s">
        <v>2497</v>
      </c>
      <c r="AI155" s="7" t="s">
        <v>2335</v>
      </c>
      <c r="AJ155" s="7" t="s">
        <v>2336</v>
      </c>
      <c r="AK155" s="7" t="s">
        <v>2303</v>
      </c>
      <c r="AL155" s="7" t="s">
        <v>2366</v>
      </c>
      <c r="AM155" s="7" t="s">
        <v>2339</v>
      </c>
      <c r="AN155" s="7" t="s">
        <v>2386</v>
      </c>
      <c r="AO155" s="7" t="s">
        <v>2310</v>
      </c>
      <c r="AP155" s="7" t="s">
        <v>2310</v>
      </c>
      <c r="AQ155" s="7" t="s">
        <v>2386</v>
      </c>
    </row>
    <row r="156" spans="1:43" ht="15" thickBot="1" x14ac:dyDescent="0.25">
      <c r="A156" s="2" t="s">
        <v>795</v>
      </c>
      <c r="B156" s="3">
        <v>101616</v>
      </c>
      <c r="C156" s="3" t="s">
        <v>2789</v>
      </c>
      <c r="D156" s="3" t="s">
        <v>2801</v>
      </c>
      <c r="E156" s="3" t="s">
        <v>3128</v>
      </c>
      <c r="F156" s="3"/>
      <c r="G156" s="3"/>
      <c r="H156" s="5">
        <v>52023961</v>
      </c>
      <c r="I156" s="5">
        <v>4717477</v>
      </c>
      <c r="J156" s="5"/>
      <c r="K156" s="5"/>
      <c r="L156" s="3" t="s">
        <v>1959</v>
      </c>
      <c r="M156" s="3" t="s">
        <v>823</v>
      </c>
      <c r="N156" s="3" t="s">
        <v>1865</v>
      </c>
      <c r="O156" s="3"/>
      <c r="P156" s="3"/>
      <c r="Q156" s="3"/>
      <c r="R156" s="3"/>
      <c r="S156" s="3"/>
      <c r="T156" s="3"/>
      <c r="U156" s="3"/>
      <c r="V156" s="4">
        <v>45762.675879629627</v>
      </c>
      <c r="W156" s="4">
        <v>45562</v>
      </c>
      <c r="X156" s="3" t="s">
        <v>2528</v>
      </c>
      <c r="Y156" s="3"/>
      <c r="Z156" s="3">
        <v>1</v>
      </c>
      <c r="AA156" s="3" t="s">
        <v>2332</v>
      </c>
      <c r="AB156" s="3" t="s">
        <v>2363</v>
      </c>
      <c r="AC156" s="3" t="s">
        <v>2321</v>
      </c>
      <c r="AD156" s="3" t="s">
        <v>2335</v>
      </c>
      <c r="AE156" s="3" t="s">
        <v>2364</v>
      </c>
      <c r="AF156" s="3" t="s">
        <v>2305</v>
      </c>
      <c r="AG156" s="3" t="s">
        <v>2306</v>
      </c>
      <c r="AH156" s="3" t="s">
        <v>2307</v>
      </c>
      <c r="AI156" s="3" t="s">
        <v>2335</v>
      </c>
      <c r="AJ156" s="3" t="s">
        <v>2336</v>
      </c>
      <c r="AK156" s="3" t="s">
        <v>2339</v>
      </c>
      <c r="AL156" s="3" t="s">
        <v>2366</v>
      </c>
      <c r="AM156" s="3" t="s">
        <v>2339</v>
      </c>
      <c r="AN156" s="3" t="s">
        <v>2386</v>
      </c>
      <c r="AO156" s="3" t="s">
        <v>2310</v>
      </c>
      <c r="AP156" s="3" t="s">
        <v>2310</v>
      </c>
      <c r="AQ156" s="3" t="s">
        <v>2386</v>
      </c>
    </row>
    <row r="157" spans="1:43" ht="15" thickBot="1" x14ac:dyDescent="0.25">
      <c r="A157" s="6" t="s">
        <v>796</v>
      </c>
      <c r="B157" s="7">
        <v>101616</v>
      </c>
      <c r="C157" s="7" t="s">
        <v>2789</v>
      </c>
      <c r="D157" s="7" t="s">
        <v>2802</v>
      </c>
      <c r="E157" s="7" t="s">
        <v>3129</v>
      </c>
      <c r="F157" s="7"/>
      <c r="G157" s="7"/>
      <c r="H157" s="9">
        <v>52024034</v>
      </c>
      <c r="I157" s="9">
        <v>4716577</v>
      </c>
      <c r="J157" s="9"/>
      <c r="K157" s="9"/>
      <c r="L157" s="7" t="s">
        <v>1780</v>
      </c>
      <c r="M157" s="7" t="s">
        <v>1761</v>
      </c>
      <c r="N157" s="7" t="s">
        <v>1881</v>
      </c>
      <c r="O157" s="7"/>
      <c r="P157" s="7"/>
      <c r="Q157" s="7"/>
      <c r="R157" s="7"/>
      <c r="S157" s="7"/>
      <c r="T157" s="7"/>
      <c r="U157" s="7"/>
      <c r="V157" s="8">
        <v>45762.675879629627</v>
      </c>
      <c r="W157" s="8">
        <v>45562</v>
      </c>
      <c r="X157" s="7" t="s">
        <v>2529</v>
      </c>
      <c r="Y157" s="7"/>
      <c r="Z157" s="7">
        <v>1</v>
      </c>
      <c r="AA157" s="7" t="s">
        <v>2332</v>
      </c>
      <c r="AB157" s="7" t="s">
        <v>2363</v>
      </c>
      <c r="AC157" s="7" t="s">
        <v>2321</v>
      </c>
      <c r="AD157" s="7" t="s">
        <v>2335</v>
      </c>
      <c r="AE157" s="7" t="s">
        <v>2364</v>
      </c>
      <c r="AF157" s="7" t="s">
        <v>2305</v>
      </c>
      <c r="AG157" s="7" t="s">
        <v>2306</v>
      </c>
      <c r="AH157" s="7" t="s">
        <v>2307</v>
      </c>
      <c r="AI157" s="7" t="s">
        <v>2335</v>
      </c>
      <c r="AJ157" s="7" t="s">
        <v>2336</v>
      </c>
      <c r="AK157" s="7" t="s">
        <v>2339</v>
      </c>
      <c r="AL157" s="7" t="s">
        <v>2366</v>
      </c>
      <c r="AM157" s="7" t="s">
        <v>2339</v>
      </c>
      <c r="AN157" s="7" t="s">
        <v>2386</v>
      </c>
      <c r="AO157" s="7" t="s">
        <v>2310</v>
      </c>
      <c r="AP157" s="7" t="s">
        <v>2310</v>
      </c>
      <c r="AQ157" s="7" t="s">
        <v>2386</v>
      </c>
    </row>
    <row r="158" spans="1:43" ht="15" thickBot="1" x14ac:dyDescent="0.25">
      <c r="A158" s="2" t="s">
        <v>797</v>
      </c>
      <c r="B158" s="3">
        <v>101616</v>
      </c>
      <c r="C158" s="3" t="s">
        <v>2789</v>
      </c>
      <c r="D158" s="3" t="s">
        <v>2803</v>
      </c>
      <c r="E158" s="3" t="s">
        <v>3130</v>
      </c>
      <c r="F158" s="3"/>
      <c r="G158" s="3"/>
      <c r="H158" s="5">
        <v>52023885</v>
      </c>
      <c r="I158" s="5">
        <v>4715077</v>
      </c>
      <c r="J158" s="5"/>
      <c r="K158" s="5"/>
      <c r="L158" s="3" t="s">
        <v>1960</v>
      </c>
      <c r="M158" s="3" t="s">
        <v>1946</v>
      </c>
      <c r="N158" s="3" t="s">
        <v>1961</v>
      </c>
      <c r="O158" s="3"/>
      <c r="P158" s="3"/>
      <c r="Q158" s="3"/>
      <c r="R158" s="3"/>
      <c r="S158" s="3"/>
      <c r="T158" s="3"/>
      <c r="U158" s="3"/>
      <c r="V158" s="4">
        <v>45762.675879629627</v>
      </c>
      <c r="W158" s="4">
        <v>45562</v>
      </c>
      <c r="X158" s="3" t="s">
        <v>2530</v>
      </c>
      <c r="Y158" s="3"/>
      <c r="Z158" s="3">
        <v>1</v>
      </c>
      <c r="AA158" s="3" t="s">
        <v>2332</v>
      </c>
      <c r="AB158" s="3" t="s">
        <v>2363</v>
      </c>
      <c r="AC158" s="3" t="s">
        <v>2321</v>
      </c>
      <c r="AD158" s="3" t="s">
        <v>2335</v>
      </c>
      <c r="AE158" s="3" t="s">
        <v>2364</v>
      </c>
      <c r="AF158" s="3" t="s">
        <v>2305</v>
      </c>
      <c r="AG158" s="3" t="s">
        <v>2306</v>
      </c>
      <c r="AH158" s="3" t="s">
        <v>2307</v>
      </c>
      <c r="AI158" s="3" t="s">
        <v>2335</v>
      </c>
      <c r="AJ158" s="3" t="s">
        <v>2336</v>
      </c>
      <c r="AK158" s="3" t="s">
        <v>2339</v>
      </c>
      <c r="AL158" s="3" t="s">
        <v>2366</v>
      </c>
      <c r="AM158" s="3" t="s">
        <v>2339</v>
      </c>
      <c r="AN158" s="3" t="s">
        <v>2386</v>
      </c>
      <c r="AO158" s="3" t="s">
        <v>2310</v>
      </c>
      <c r="AP158" s="3" t="s">
        <v>2310</v>
      </c>
      <c r="AQ158" s="3" t="s">
        <v>2386</v>
      </c>
    </row>
    <row r="159" spans="1:43" ht="15" thickBot="1" x14ac:dyDescent="0.25">
      <c r="A159" s="6" t="s">
        <v>798</v>
      </c>
      <c r="B159" s="7">
        <v>101616</v>
      </c>
      <c r="C159" s="7" t="s">
        <v>2789</v>
      </c>
      <c r="D159" s="7" t="s">
        <v>2804</v>
      </c>
      <c r="E159" s="7" t="s">
        <v>3131</v>
      </c>
      <c r="F159" s="7"/>
      <c r="G159" s="7"/>
      <c r="H159" s="9">
        <v>52025377</v>
      </c>
      <c r="I159" s="9">
        <v>4714339</v>
      </c>
      <c r="J159" s="9"/>
      <c r="K159" s="9"/>
      <c r="L159" s="7" t="s">
        <v>1962</v>
      </c>
      <c r="M159" s="7" t="s">
        <v>1963</v>
      </c>
      <c r="N159" s="7" t="s">
        <v>1749</v>
      </c>
      <c r="O159" s="7"/>
      <c r="P159" s="7"/>
      <c r="Q159" s="7"/>
      <c r="R159" s="7"/>
      <c r="S159" s="7"/>
      <c r="T159" s="7"/>
      <c r="U159" s="7"/>
      <c r="V159" s="8">
        <v>45762.675879629627</v>
      </c>
      <c r="W159" s="8">
        <v>45562</v>
      </c>
      <c r="X159" s="7" t="s">
        <v>2531</v>
      </c>
      <c r="Y159" s="7"/>
      <c r="Z159" s="7">
        <v>1</v>
      </c>
      <c r="AA159" s="7" t="s">
        <v>2332</v>
      </c>
      <c r="AB159" s="7" t="s">
        <v>2363</v>
      </c>
      <c r="AC159" s="7" t="s">
        <v>2321</v>
      </c>
      <c r="AD159" s="7" t="s">
        <v>2335</v>
      </c>
      <c r="AE159" s="7" t="s">
        <v>2364</v>
      </c>
      <c r="AF159" s="7" t="s">
        <v>2305</v>
      </c>
      <c r="AG159" s="7" t="s">
        <v>2306</v>
      </c>
      <c r="AH159" s="7" t="s">
        <v>2307</v>
      </c>
      <c r="AI159" s="7" t="s">
        <v>2335</v>
      </c>
      <c r="AJ159" s="7" t="s">
        <v>2336</v>
      </c>
      <c r="AK159" s="7" t="s">
        <v>2339</v>
      </c>
      <c r="AL159" s="7" t="s">
        <v>2366</v>
      </c>
      <c r="AM159" s="7" t="s">
        <v>2339</v>
      </c>
      <c r="AN159" s="7" t="s">
        <v>2386</v>
      </c>
      <c r="AO159" s="7" t="s">
        <v>2310</v>
      </c>
      <c r="AP159" s="7" t="s">
        <v>2310</v>
      </c>
      <c r="AQ159" s="7" t="s">
        <v>2386</v>
      </c>
    </row>
    <row r="160" spans="1:43" ht="15" thickBot="1" x14ac:dyDescent="0.25">
      <c r="A160" s="2" t="s">
        <v>799</v>
      </c>
      <c r="B160" s="3">
        <v>101616</v>
      </c>
      <c r="C160" s="3" t="s">
        <v>2789</v>
      </c>
      <c r="D160" s="3" t="s">
        <v>2805</v>
      </c>
      <c r="E160" s="3" t="s">
        <v>3132</v>
      </c>
      <c r="F160" s="3"/>
      <c r="G160" s="3"/>
      <c r="H160" s="5">
        <v>52024688</v>
      </c>
      <c r="I160" s="5">
        <v>4714313</v>
      </c>
      <c r="J160" s="5"/>
      <c r="K160" s="5"/>
      <c r="L160" s="3" t="s">
        <v>156</v>
      </c>
      <c r="M160" s="3" t="s">
        <v>457</v>
      </c>
      <c r="N160" s="3" t="s">
        <v>1964</v>
      </c>
      <c r="O160" s="3"/>
      <c r="P160" s="3"/>
      <c r="Q160" s="3"/>
      <c r="R160" s="3"/>
      <c r="S160" s="3"/>
      <c r="T160" s="3"/>
      <c r="U160" s="3"/>
      <c r="V160" s="4">
        <v>45762.675879629627</v>
      </c>
      <c r="W160" s="4">
        <v>45611.418310185189</v>
      </c>
      <c r="X160" s="3" t="s">
        <v>2532</v>
      </c>
      <c r="Y160" s="3"/>
      <c r="Z160" s="3">
        <v>14</v>
      </c>
      <c r="AA160" s="3" t="s">
        <v>2332</v>
      </c>
      <c r="AB160" s="3" t="s">
        <v>2363</v>
      </c>
      <c r="AC160" s="3" t="s">
        <v>2533</v>
      </c>
      <c r="AD160" s="3" t="s">
        <v>2335</v>
      </c>
      <c r="AE160" s="3" t="s">
        <v>2364</v>
      </c>
      <c r="AF160" s="3" t="s">
        <v>2305</v>
      </c>
      <c r="AG160" s="3" t="s">
        <v>2306</v>
      </c>
      <c r="AH160" s="3" t="s">
        <v>2307</v>
      </c>
      <c r="AI160" s="3" t="s">
        <v>2335</v>
      </c>
      <c r="AJ160" s="3" t="s">
        <v>2336</v>
      </c>
      <c r="AK160" s="3" t="s">
        <v>2339</v>
      </c>
      <c r="AL160" s="3" t="s">
        <v>2366</v>
      </c>
      <c r="AM160" s="3" t="s">
        <v>2339</v>
      </c>
      <c r="AN160" s="3" t="s">
        <v>2386</v>
      </c>
      <c r="AO160" s="3" t="s">
        <v>2310</v>
      </c>
      <c r="AP160" s="3" t="s">
        <v>2310</v>
      </c>
      <c r="AQ160" s="3" t="s">
        <v>2386</v>
      </c>
    </row>
    <row r="161" spans="1:43" ht="15" thickBot="1" x14ac:dyDescent="0.25">
      <c r="A161" s="6" t="s">
        <v>800</v>
      </c>
      <c r="B161" s="7">
        <v>101616</v>
      </c>
      <c r="C161" s="7" t="s">
        <v>2789</v>
      </c>
      <c r="D161" s="7" t="s">
        <v>2806</v>
      </c>
      <c r="E161" s="7" t="s">
        <v>3133</v>
      </c>
      <c r="F161" s="7"/>
      <c r="G161" s="7"/>
      <c r="H161" s="9">
        <v>52023787</v>
      </c>
      <c r="I161" s="9">
        <v>4714587</v>
      </c>
      <c r="J161" s="9"/>
      <c r="K161" s="9"/>
      <c r="L161" s="7" t="s">
        <v>1944</v>
      </c>
      <c r="M161" s="7" t="s">
        <v>1965</v>
      </c>
      <c r="N161" s="7" t="s">
        <v>1966</v>
      </c>
      <c r="O161" s="7"/>
      <c r="P161" s="7"/>
      <c r="Q161" s="7"/>
      <c r="R161" s="7"/>
      <c r="S161" s="7"/>
      <c r="T161" s="7"/>
      <c r="U161" s="7"/>
      <c r="V161" s="8">
        <v>45762.675879629627</v>
      </c>
      <c r="W161" s="8">
        <v>45562</v>
      </c>
      <c r="X161" s="7" t="s">
        <v>2534</v>
      </c>
      <c r="Y161" s="7"/>
      <c r="Z161" s="7">
        <v>1</v>
      </c>
      <c r="AA161" s="7" t="s">
        <v>2332</v>
      </c>
      <c r="AB161" s="7" t="s">
        <v>2363</v>
      </c>
      <c r="AC161" s="7" t="s">
        <v>2321</v>
      </c>
      <c r="AD161" s="7" t="s">
        <v>2335</v>
      </c>
      <c r="AE161" s="7" t="s">
        <v>2364</v>
      </c>
      <c r="AF161" s="7" t="s">
        <v>2305</v>
      </c>
      <c r="AG161" s="7" t="s">
        <v>2306</v>
      </c>
      <c r="AH161" s="7" t="s">
        <v>2307</v>
      </c>
      <c r="AI161" s="7" t="s">
        <v>2335</v>
      </c>
      <c r="AJ161" s="7" t="s">
        <v>2336</v>
      </c>
      <c r="AK161" s="7" t="s">
        <v>2339</v>
      </c>
      <c r="AL161" s="7" t="s">
        <v>2366</v>
      </c>
      <c r="AM161" s="7" t="s">
        <v>2339</v>
      </c>
      <c r="AN161" s="7" t="s">
        <v>2386</v>
      </c>
      <c r="AO161" s="7" t="s">
        <v>2310</v>
      </c>
      <c r="AP161" s="7" t="s">
        <v>2310</v>
      </c>
      <c r="AQ161" s="7" t="s">
        <v>2386</v>
      </c>
    </row>
    <row r="162" spans="1:43" ht="15" thickBot="1" x14ac:dyDescent="0.25">
      <c r="A162" s="2" t="s">
        <v>801</v>
      </c>
      <c r="B162" s="3">
        <v>101616</v>
      </c>
      <c r="C162" s="3" t="s">
        <v>2789</v>
      </c>
      <c r="D162" s="3" t="s">
        <v>2807</v>
      </c>
      <c r="E162" s="3" t="s">
        <v>3134</v>
      </c>
      <c r="F162" s="3"/>
      <c r="G162" s="3"/>
      <c r="H162" s="5">
        <v>52022785</v>
      </c>
      <c r="I162" s="5">
        <v>4714837</v>
      </c>
      <c r="J162" s="5"/>
      <c r="K162" s="5"/>
      <c r="L162" s="3" t="s">
        <v>184</v>
      </c>
      <c r="M162" s="3" t="s">
        <v>923</v>
      </c>
      <c r="N162" s="3" t="s">
        <v>1964</v>
      </c>
      <c r="O162" s="3"/>
      <c r="P162" s="3"/>
      <c r="Q162" s="3"/>
      <c r="R162" s="3"/>
      <c r="S162" s="3"/>
      <c r="T162" s="3"/>
      <c r="U162" s="3"/>
      <c r="V162" s="4">
        <v>45762.675879629627</v>
      </c>
      <c r="W162" s="4">
        <v>45611</v>
      </c>
      <c r="X162" s="3" t="s">
        <v>2535</v>
      </c>
      <c r="Y162" s="3">
        <v>16</v>
      </c>
      <c r="Z162" s="3">
        <v>16</v>
      </c>
      <c r="AA162" s="3" t="s">
        <v>2332</v>
      </c>
      <c r="AB162" s="3" t="s">
        <v>2363</v>
      </c>
      <c r="AC162" s="3" t="s">
        <v>2533</v>
      </c>
      <c r="AD162" s="3" t="s">
        <v>2335</v>
      </c>
      <c r="AE162" s="3" t="s">
        <v>2364</v>
      </c>
      <c r="AF162" s="3" t="s">
        <v>2305</v>
      </c>
      <c r="AG162" s="3" t="s">
        <v>2306</v>
      </c>
      <c r="AH162" s="3" t="s">
        <v>2307</v>
      </c>
      <c r="AI162" s="3" t="s">
        <v>2335</v>
      </c>
      <c r="AJ162" s="3" t="s">
        <v>2336</v>
      </c>
      <c r="AK162" s="3" t="s">
        <v>2339</v>
      </c>
      <c r="AL162" s="3" t="s">
        <v>2366</v>
      </c>
      <c r="AM162" s="3" t="s">
        <v>2339</v>
      </c>
      <c r="AN162" s="3" t="s">
        <v>2386</v>
      </c>
      <c r="AO162" s="3" t="s">
        <v>2310</v>
      </c>
      <c r="AP162" s="3" t="s">
        <v>2310</v>
      </c>
      <c r="AQ162" s="3" t="s">
        <v>2386</v>
      </c>
    </row>
    <row r="163" spans="1:43" ht="15" thickBot="1" x14ac:dyDescent="0.25">
      <c r="A163" s="6" t="s">
        <v>802</v>
      </c>
      <c r="B163" s="7">
        <v>101616</v>
      </c>
      <c r="C163" s="7" t="s">
        <v>2789</v>
      </c>
      <c r="D163" s="7" t="s">
        <v>2808</v>
      </c>
      <c r="E163" s="7" t="s">
        <v>3135</v>
      </c>
      <c r="F163" s="7"/>
      <c r="G163" s="7"/>
      <c r="H163" s="9">
        <v>52022481</v>
      </c>
      <c r="I163" s="9">
        <v>4714572</v>
      </c>
      <c r="J163" s="9"/>
      <c r="K163" s="9"/>
      <c r="L163" s="7" t="s">
        <v>91</v>
      </c>
      <c r="M163" s="7" t="s">
        <v>173</v>
      </c>
      <c r="N163" s="7" t="s">
        <v>1749</v>
      </c>
      <c r="O163" s="7"/>
      <c r="P163" s="7"/>
      <c r="Q163" s="7"/>
      <c r="R163" s="7"/>
      <c r="S163" s="7"/>
      <c r="T163" s="7"/>
      <c r="U163" s="7"/>
      <c r="V163" s="8">
        <v>45762.675879629627</v>
      </c>
      <c r="W163" s="8">
        <v>45562</v>
      </c>
      <c r="X163" s="7" t="s">
        <v>2536</v>
      </c>
      <c r="Y163" s="7"/>
      <c r="Z163" s="7">
        <v>1</v>
      </c>
      <c r="AA163" s="7" t="s">
        <v>2332</v>
      </c>
      <c r="AB163" s="7" t="s">
        <v>2363</v>
      </c>
      <c r="AC163" s="7" t="s">
        <v>2321</v>
      </c>
      <c r="AD163" s="7" t="s">
        <v>2335</v>
      </c>
      <c r="AE163" s="7" t="s">
        <v>2364</v>
      </c>
      <c r="AF163" s="7" t="s">
        <v>2305</v>
      </c>
      <c r="AG163" s="7" t="s">
        <v>2306</v>
      </c>
      <c r="AH163" s="7" t="s">
        <v>2307</v>
      </c>
      <c r="AI163" s="7" t="s">
        <v>2335</v>
      </c>
      <c r="AJ163" s="7" t="s">
        <v>2336</v>
      </c>
      <c r="AK163" s="7" t="s">
        <v>2339</v>
      </c>
      <c r="AL163" s="7" t="s">
        <v>2366</v>
      </c>
      <c r="AM163" s="7" t="s">
        <v>2339</v>
      </c>
      <c r="AN163" s="7" t="s">
        <v>2386</v>
      </c>
      <c r="AO163" s="7" t="s">
        <v>2310</v>
      </c>
      <c r="AP163" s="7" t="s">
        <v>2310</v>
      </c>
      <c r="AQ163" s="7" t="s">
        <v>2386</v>
      </c>
    </row>
    <row r="164" spans="1:43" ht="15" thickBot="1" x14ac:dyDescent="0.25">
      <c r="A164" s="2" t="s">
        <v>803</v>
      </c>
      <c r="B164" s="3">
        <v>101616</v>
      </c>
      <c r="C164" s="3" t="s">
        <v>2789</v>
      </c>
      <c r="D164" s="3" t="s">
        <v>2809</v>
      </c>
      <c r="E164" s="3" t="s">
        <v>3136</v>
      </c>
      <c r="F164" s="3"/>
      <c r="G164" s="3"/>
      <c r="H164" s="5">
        <v>52024238</v>
      </c>
      <c r="I164" s="5">
        <v>4713697</v>
      </c>
      <c r="J164" s="5"/>
      <c r="K164" s="5"/>
      <c r="L164" s="3" t="s">
        <v>1956</v>
      </c>
      <c r="M164" s="3" t="s">
        <v>1912</v>
      </c>
      <c r="N164" s="3" t="s">
        <v>1840</v>
      </c>
      <c r="O164" s="3"/>
      <c r="P164" s="3"/>
      <c r="Q164" s="3"/>
      <c r="R164" s="3"/>
      <c r="S164" s="3"/>
      <c r="T164" s="3"/>
      <c r="U164" s="3"/>
      <c r="V164" s="4">
        <v>45762.675879629627</v>
      </c>
      <c r="W164" s="4">
        <v>45562</v>
      </c>
      <c r="X164" s="3" t="s">
        <v>2537</v>
      </c>
      <c r="Y164" s="3"/>
      <c r="Z164" s="3">
        <v>1</v>
      </c>
      <c r="AA164" s="3" t="s">
        <v>2332</v>
      </c>
      <c r="AB164" s="3" t="s">
        <v>2363</v>
      </c>
      <c r="AC164" s="3" t="s">
        <v>2321</v>
      </c>
      <c r="AD164" s="3" t="s">
        <v>2335</v>
      </c>
      <c r="AE164" s="3" t="s">
        <v>2364</v>
      </c>
      <c r="AF164" s="3" t="s">
        <v>2305</v>
      </c>
      <c r="AG164" s="3" t="s">
        <v>2306</v>
      </c>
      <c r="AH164" s="3" t="s">
        <v>2307</v>
      </c>
      <c r="AI164" s="3" t="s">
        <v>2335</v>
      </c>
      <c r="AJ164" s="3" t="s">
        <v>2336</v>
      </c>
      <c r="AK164" s="3" t="s">
        <v>2339</v>
      </c>
      <c r="AL164" s="3" t="s">
        <v>2366</v>
      </c>
      <c r="AM164" s="3" t="s">
        <v>2339</v>
      </c>
      <c r="AN164" s="3" t="s">
        <v>2386</v>
      </c>
      <c r="AO164" s="3" t="s">
        <v>2310</v>
      </c>
      <c r="AP164" s="3" t="s">
        <v>2310</v>
      </c>
      <c r="AQ164" s="3" t="s">
        <v>2386</v>
      </c>
    </row>
    <row r="165" spans="1:43" ht="15" thickBot="1" x14ac:dyDescent="0.25">
      <c r="A165" s="6" t="s">
        <v>804</v>
      </c>
      <c r="B165" s="7">
        <v>101616</v>
      </c>
      <c r="C165" s="7" t="s">
        <v>2789</v>
      </c>
      <c r="D165" s="7" t="s">
        <v>2810</v>
      </c>
      <c r="E165" s="7" t="s">
        <v>3137</v>
      </c>
      <c r="F165" s="7"/>
      <c r="G165" s="7"/>
      <c r="H165" s="9">
        <v>52024168</v>
      </c>
      <c r="I165" s="9">
        <v>4711581</v>
      </c>
      <c r="J165" s="9"/>
      <c r="K165" s="9"/>
      <c r="L165" s="7" t="s">
        <v>1967</v>
      </c>
      <c r="M165" s="7" t="s">
        <v>1968</v>
      </c>
      <c r="N165" s="7" t="s">
        <v>1969</v>
      </c>
      <c r="O165" s="7"/>
      <c r="P165" s="7"/>
      <c r="Q165" s="7"/>
      <c r="R165" s="7"/>
      <c r="S165" s="7"/>
      <c r="T165" s="7"/>
      <c r="U165" s="7"/>
      <c r="V165" s="8">
        <v>45762.675879629627</v>
      </c>
      <c r="W165" s="8">
        <v>45562</v>
      </c>
      <c r="X165" s="7" t="s">
        <v>2538</v>
      </c>
      <c r="Y165" s="7"/>
      <c r="Z165" s="7">
        <v>1</v>
      </c>
      <c r="AA165" s="7" t="s">
        <v>2332</v>
      </c>
      <c r="AB165" s="7" t="s">
        <v>2363</v>
      </c>
      <c r="AC165" s="7" t="s">
        <v>2321</v>
      </c>
      <c r="AD165" s="7" t="s">
        <v>2335</v>
      </c>
      <c r="AE165" s="7" t="s">
        <v>2364</v>
      </c>
      <c r="AF165" s="7" t="s">
        <v>2305</v>
      </c>
      <c r="AG165" s="7" t="s">
        <v>2306</v>
      </c>
      <c r="AH165" s="7" t="s">
        <v>2307</v>
      </c>
      <c r="AI165" s="7" t="s">
        <v>2335</v>
      </c>
      <c r="AJ165" s="7" t="s">
        <v>2336</v>
      </c>
      <c r="AK165" s="7" t="s">
        <v>2339</v>
      </c>
      <c r="AL165" s="7" t="s">
        <v>2366</v>
      </c>
      <c r="AM165" s="7" t="s">
        <v>2339</v>
      </c>
      <c r="AN165" s="7" t="s">
        <v>2386</v>
      </c>
      <c r="AO165" s="7" t="s">
        <v>2310</v>
      </c>
      <c r="AP165" s="7" t="s">
        <v>2310</v>
      </c>
      <c r="AQ165" s="7" t="s">
        <v>2386</v>
      </c>
    </row>
    <row r="166" spans="1:43" ht="15" thickBot="1" x14ac:dyDescent="0.25">
      <c r="A166" s="2" t="s">
        <v>805</v>
      </c>
      <c r="B166" s="3">
        <v>101616</v>
      </c>
      <c r="C166" s="3" t="s">
        <v>2789</v>
      </c>
      <c r="D166" s="3" t="s">
        <v>806</v>
      </c>
      <c r="E166" s="3" t="s">
        <v>3138</v>
      </c>
      <c r="F166" s="3"/>
      <c r="G166" s="3"/>
      <c r="H166" s="5">
        <v>5202292</v>
      </c>
      <c r="I166" s="5">
        <v>4716746</v>
      </c>
      <c r="J166" s="5"/>
      <c r="K166" s="5"/>
      <c r="L166" s="3" t="s">
        <v>1751</v>
      </c>
      <c r="M166" s="3" t="s">
        <v>1970</v>
      </c>
      <c r="N166" s="3" t="s">
        <v>1908</v>
      </c>
      <c r="O166" s="3"/>
      <c r="P166" s="3"/>
      <c r="Q166" s="3" t="s">
        <v>807</v>
      </c>
      <c r="R166" s="3" t="s">
        <v>808</v>
      </c>
      <c r="S166" s="3" t="s">
        <v>494</v>
      </c>
      <c r="T166" s="3" t="s">
        <v>809</v>
      </c>
      <c r="U166" s="3" t="s">
        <v>810</v>
      </c>
      <c r="V166" s="4">
        <v>45730.666238425925</v>
      </c>
      <c r="W166" s="4">
        <v>43923.083333333336</v>
      </c>
      <c r="X166" s="3" t="s">
        <v>2539</v>
      </c>
      <c r="Y166" s="3"/>
      <c r="Z166" s="3">
        <v>1</v>
      </c>
      <c r="AA166" s="3" t="s">
        <v>2302</v>
      </c>
      <c r="AB166" s="3" t="s">
        <v>2303</v>
      </c>
      <c r="AC166" s="3" t="s">
        <v>2321</v>
      </c>
      <c r="AD166" s="3"/>
      <c r="AE166" s="3" t="s">
        <v>2303</v>
      </c>
      <c r="AF166" s="3" t="s">
        <v>2305</v>
      </c>
      <c r="AG166" s="3" t="s">
        <v>2306</v>
      </c>
      <c r="AH166" s="3" t="s">
        <v>2497</v>
      </c>
      <c r="AI166" s="3" t="s">
        <v>2335</v>
      </c>
      <c r="AJ166" s="3" t="s">
        <v>2336</v>
      </c>
      <c r="AK166" s="3" t="s">
        <v>2303</v>
      </c>
      <c r="AL166" s="3" t="s">
        <v>2366</v>
      </c>
      <c r="AM166" s="3" t="s">
        <v>2339</v>
      </c>
      <c r="AN166" s="3" t="s">
        <v>2386</v>
      </c>
      <c r="AO166" s="3" t="s">
        <v>2310</v>
      </c>
      <c r="AP166" s="3" t="s">
        <v>2310</v>
      </c>
      <c r="AQ166" s="3" t="s">
        <v>2386</v>
      </c>
    </row>
    <row r="167" spans="1:43" ht="15" thickBot="1" x14ac:dyDescent="0.25">
      <c r="A167" s="6" t="s">
        <v>811</v>
      </c>
      <c r="B167" s="7">
        <v>101616</v>
      </c>
      <c r="C167" s="7" t="s">
        <v>2789</v>
      </c>
      <c r="D167" s="7" t="s">
        <v>2811</v>
      </c>
      <c r="E167" s="7" t="s">
        <v>3139</v>
      </c>
      <c r="F167" s="7"/>
      <c r="G167" s="7"/>
      <c r="H167" s="9">
        <v>52023891</v>
      </c>
      <c r="I167" s="9">
        <v>4712195</v>
      </c>
      <c r="J167" s="9"/>
      <c r="K167" s="9"/>
      <c r="L167" s="7" t="s">
        <v>1971</v>
      </c>
      <c r="M167" s="7" t="s">
        <v>1972</v>
      </c>
      <c r="N167" s="7" t="s">
        <v>1973</v>
      </c>
      <c r="O167" s="7"/>
      <c r="P167" s="7"/>
      <c r="Q167" s="7"/>
      <c r="R167" s="7"/>
      <c r="S167" s="7"/>
      <c r="T167" s="7"/>
      <c r="U167" s="7"/>
      <c r="V167" s="8">
        <v>45762.675879629627</v>
      </c>
      <c r="W167" s="8">
        <v>45562</v>
      </c>
      <c r="X167" s="7" t="s">
        <v>2540</v>
      </c>
      <c r="Y167" s="7"/>
      <c r="Z167" s="7">
        <v>1</v>
      </c>
      <c r="AA167" s="7" t="s">
        <v>2332</v>
      </c>
      <c r="AB167" s="7" t="s">
        <v>2363</v>
      </c>
      <c r="AC167" s="7" t="s">
        <v>2321</v>
      </c>
      <c r="AD167" s="7" t="s">
        <v>2335</v>
      </c>
      <c r="AE167" s="7" t="s">
        <v>2364</v>
      </c>
      <c r="AF167" s="7" t="s">
        <v>2305</v>
      </c>
      <c r="AG167" s="7" t="s">
        <v>2306</v>
      </c>
      <c r="AH167" s="7" t="s">
        <v>2307</v>
      </c>
      <c r="AI167" s="7" t="s">
        <v>2335</v>
      </c>
      <c r="AJ167" s="7" t="s">
        <v>2336</v>
      </c>
      <c r="AK167" s="7" t="s">
        <v>2339</v>
      </c>
      <c r="AL167" s="7" t="s">
        <v>2366</v>
      </c>
      <c r="AM167" s="7" t="s">
        <v>2339</v>
      </c>
      <c r="AN167" s="7" t="s">
        <v>2386</v>
      </c>
      <c r="AO167" s="7" t="s">
        <v>2310</v>
      </c>
      <c r="AP167" s="7" t="s">
        <v>2310</v>
      </c>
      <c r="AQ167" s="7" t="s">
        <v>2386</v>
      </c>
    </row>
    <row r="168" spans="1:43" ht="15" thickBot="1" x14ac:dyDescent="0.25">
      <c r="A168" s="2" t="s">
        <v>812</v>
      </c>
      <c r="B168" s="3">
        <v>101616</v>
      </c>
      <c r="C168" s="3" t="s">
        <v>2789</v>
      </c>
      <c r="D168" s="3" t="s">
        <v>2812</v>
      </c>
      <c r="E168" s="3" t="s">
        <v>3140</v>
      </c>
      <c r="F168" s="3"/>
      <c r="G168" s="3"/>
      <c r="H168" s="5">
        <v>52023226</v>
      </c>
      <c r="I168" s="5">
        <v>4712815</v>
      </c>
      <c r="J168" s="5"/>
      <c r="K168" s="5"/>
      <c r="L168" s="3" t="s">
        <v>296</v>
      </c>
      <c r="M168" s="3" t="s">
        <v>1974</v>
      </c>
      <c r="N168" s="3" t="s">
        <v>1731</v>
      </c>
      <c r="O168" s="3"/>
      <c r="P168" s="3"/>
      <c r="Q168" s="3"/>
      <c r="R168" s="3"/>
      <c r="S168" s="3"/>
      <c r="T168" s="3"/>
      <c r="U168" s="3"/>
      <c r="V168" s="4">
        <v>45762.675879629627</v>
      </c>
      <c r="W168" s="4">
        <v>45594</v>
      </c>
      <c r="X168" s="3" t="s">
        <v>2541</v>
      </c>
      <c r="Y168" s="3"/>
      <c r="Z168" s="3">
        <v>1</v>
      </c>
      <c r="AA168" s="3" t="s">
        <v>2332</v>
      </c>
      <c r="AB168" s="3" t="s">
        <v>2363</v>
      </c>
      <c r="AC168" s="3" t="s">
        <v>2321</v>
      </c>
      <c r="AD168" s="3" t="s">
        <v>2335</v>
      </c>
      <c r="AE168" s="3" t="s">
        <v>2364</v>
      </c>
      <c r="AF168" s="3" t="s">
        <v>2305</v>
      </c>
      <c r="AG168" s="3" t="s">
        <v>2306</v>
      </c>
      <c r="AH168" s="3" t="s">
        <v>2307</v>
      </c>
      <c r="AI168" s="3" t="s">
        <v>2335</v>
      </c>
      <c r="AJ168" s="3" t="s">
        <v>2336</v>
      </c>
      <c r="AK168" s="3" t="s">
        <v>2339</v>
      </c>
      <c r="AL168" s="3" t="s">
        <v>2366</v>
      </c>
      <c r="AM168" s="3" t="s">
        <v>2339</v>
      </c>
      <c r="AN168" s="3" t="s">
        <v>2386</v>
      </c>
      <c r="AO168" s="3" t="s">
        <v>2310</v>
      </c>
      <c r="AP168" s="3" t="s">
        <v>2310</v>
      </c>
      <c r="AQ168" s="3" t="s">
        <v>2386</v>
      </c>
    </row>
    <row r="169" spans="1:43" ht="15" thickBot="1" x14ac:dyDescent="0.25">
      <c r="A169" s="6" t="s">
        <v>813</v>
      </c>
      <c r="B169" s="7">
        <v>101616</v>
      </c>
      <c r="C169" s="7" t="s">
        <v>2789</v>
      </c>
      <c r="D169" s="7" t="s">
        <v>2813</v>
      </c>
      <c r="E169" s="7" t="s">
        <v>3141</v>
      </c>
      <c r="F169" s="7"/>
      <c r="G169" s="7"/>
      <c r="H169" s="9">
        <v>52022499</v>
      </c>
      <c r="I169" s="9">
        <v>471263</v>
      </c>
      <c r="J169" s="9"/>
      <c r="K169" s="9"/>
      <c r="L169" s="7" t="s">
        <v>1975</v>
      </c>
      <c r="M169" s="7" t="s">
        <v>1976</v>
      </c>
      <c r="N169" s="7" t="s">
        <v>1764</v>
      </c>
      <c r="O169" s="7"/>
      <c r="P169" s="7"/>
      <c r="Q169" s="7"/>
      <c r="R169" s="7"/>
      <c r="S169" s="7"/>
      <c r="T169" s="7"/>
      <c r="U169" s="7"/>
      <c r="V169" s="8">
        <v>45762.675879629627</v>
      </c>
      <c r="W169" s="8">
        <v>45562</v>
      </c>
      <c r="X169" s="7" t="s">
        <v>2542</v>
      </c>
      <c r="Y169" s="7"/>
      <c r="Z169" s="7">
        <v>1</v>
      </c>
      <c r="AA169" s="7" t="s">
        <v>2332</v>
      </c>
      <c r="AB169" s="7" t="s">
        <v>2363</v>
      </c>
      <c r="AC169" s="7" t="s">
        <v>2321</v>
      </c>
      <c r="AD169" s="7" t="s">
        <v>2335</v>
      </c>
      <c r="AE169" s="7" t="s">
        <v>2364</v>
      </c>
      <c r="AF169" s="7" t="s">
        <v>2305</v>
      </c>
      <c r="AG169" s="7" t="s">
        <v>2306</v>
      </c>
      <c r="AH169" s="7" t="s">
        <v>2307</v>
      </c>
      <c r="AI169" s="7" t="s">
        <v>2335</v>
      </c>
      <c r="AJ169" s="7" t="s">
        <v>2336</v>
      </c>
      <c r="AK169" s="7" t="s">
        <v>2339</v>
      </c>
      <c r="AL169" s="7" t="s">
        <v>2366</v>
      </c>
      <c r="AM169" s="7" t="s">
        <v>2339</v>
      </c>
      <c r="AN169" s="7" t="s">
        <v>2386</v>
      </c>
      <c r="AO169" s="7" t="s">
        <v>2310</v>
      </c>
      <c r="AP169" s="7" t="s">
        <v>2310</v>
      </c>
      <c r="AQ169" s="7" t="s">
        <v>2386</v>
      </c>
    </row>
    <row r="170" spans="1:43" ht="15" thickBot="1" x14ac:dyDescent="0.25">
      <c r="A170" s="2" t="s">
        <v>814</v>
      </c>
      <c r="B170" s="3">
        <v>101616</v>
      </c>
      <c r="C170" s="3" t="s">
        <v>2789</v>
      </c>
      <c r="D170" s="3" t="s">
        <v>2814</v>
      </c>
      <c r="E170" s="3" t="s">
        <v>3142</v>
      </c>
      <c r="F170" s="3"/>
      <c r="G170" s="3"/>
      <c r="H170" s="5">
        <v>52023525</v>
      </c>
      <c r="I170" s="5">
        <v>4710652</v>
      </c>
      <c r="J170" s="5"/>
      <c r="K170" s="5"/>
      <c r="L170" s="3" t="s">
        <v>1972</v>
      </c>
      <c r="M170" s="3" t="s">
        <v>1977</v>
      </c>
      <c r="N170" s="3" t="s">
        <v>1978</v>
      </c>
      <c r="O170" s="3"/>
      <c r="P170" s="3"/>
      <c r="Q170" s="3"/>
      <c r="R170" s="3"/>
      <c r="S170" s="3"/>
      <c r="T170" s="3"/>
      <c r="U170" s="3"/>
      <c r="V170" s="4">
        <v>45762.675879629627</v>
      </c>
      <c r="W170" s="4">
        <v>45562</v>
      </c>
      <c r="X170" s="3" t="s">
        <v>2543</v>
      </c>
      <c r="Y170" s="3"/>
      <c r="Z170" s="3">
        <v>1</v>
      </c>
      <c r="AA170" s="3" t="s">
        <v>2332</v>
      </c>
      <c r="AB170" s="3" t="s">
        <v>2363</v>
      </c>
      <c r="AC170" s="3" t="s">
        <v>2321</v>
      </c>
      <c r="AD170" s="3" t="s">
        <v>2335</v>
      </c>
      <c r="AE170" s="3" t="s">
        <v>2364</v>
      </c>
      <c r="AF170" s="3" t="s">
        <v>2305</v>
      </c>
      <c r="AG170" s="3" t="s">
        <v>2306</v>
      </c>
      <c r="AH170" s="3" t="s">
        <v>2307</v>
      </c>
      <c r="AI170" s="3" t="s">
        <v>2335</v>
      </c>
      <c r="AJ170" s="3" t="s">
        <v>2336</v>
      </c>
      <c r="AK170" s="3" t="s">
        <v>2339</v>
      </c>
      <c r="AL170" s="3" t="s">
        <v>2366</v>
      </c>
      <c r="AM170" s="3" t="s">
        <v>2339</v>
      </c>
      <c r="AN170" s="3" t="s">
        <v>2386</v>
      </c>
      <c r="AO170" s="3" t="s">
        <v>2310</v>
      </c>
      <c r="AP170" s="3" t="s">
        <v>2310</v>
      </c>
      <c r="AQ170" s="3" t="s">
        <v>2386</v>
      </c>
    </row>
    <row r="171" spans="1:43" ht="15" thickBot="1" x14ac:dyDescent="0.25">
      <c r="A171" s="6" t="s">
        <v>815</v>
      </c>
      <c r="B171" s="7">
        <v>101616</v>
      </c>
      <c r="C171" s="7" t="s">
        <v>2789</v>
      </c>
      <c r="D171" s="7" t="s">
        <v>2815</v>
      </c>
      <c r="E171" s="7" t="s">
        <v>3143</v>
      </c>
      <c r="F171" s="7"/>
      <c r="G171" s="7"/>
      <c r="H171" s="9">
        <v>52023038</v>
      </c>
      <c r="I171" s="9">
        <v>4711611</v>
      </c>
      <c r="J171" s="9"/>
      <c r="K171" s="9"/>
      <c r="L171" s="7" t="s">
        <v>1979</v>
      </c>
      <c r="M171" s="7" t="s">
        <v>1076</v>
      </c>
      <c r="N171" s="7" t="s">
        <v>1829</v>
      </c>
      <c r="O171" s="7"/>
      <c r="P171" s="7"/>
      <c r="Q171" s="7"/>
      <c r="R171" s="7"/>
      <c r="S171" s="7"/>
      <c r="T171" s="7"/>
      <c r="U171" s="7"/>
      <c r="V171" s="8">
        <v>45762.675879629627</v>
      </c>
      <c r="W171" s="8">
        <v>45562</v>
      </c>
      <c r="X171" s="7" t="s">
        <v>2544</v>
      </c>
      <c r="Y171" s="7"/>
      <c r="Z171" s="7">
        <v>1</v>
      </c>
      <c r="AA171" s="7" t="s">
        <v>2332</v>
      </c>
      <c r="AB171" s="7" t="s">
        <v>2363</v>
      </c>
      <c r="AC171" s="7" t="s">
        <v>2321</v>
      </c>
      <c r="AD171" s="7" t="s">
        <v>2335</v>
      </c>
      <c r="AE171" s="7" t="s">
        <v>2364</v>
      </c>
      <c r="AF171" s="7" t="s">
        <v>2305</v>
      </c>
      <c r="AG171" s="7" t="s">
        <v>2306</v>
      </c>
      <c r="AH171" s="7" t="s">
        <v>2307</v>
      </c>
      <c r="AI171" s="7" t="s">
        <v>2335</v>
      </c>
      <c r="AJ171" s="7" t="s">
        <v>2336</v>
      </c>
      <c r="AK171" s="7" t="s">
        <v>2339</v>
      </c>
      <c r="AL171" s="7" t="s">
        <v>2366</v>
      </c>
      <c r="AM171" s="7" t="s">
        <v>2339</v>
      </c>
      <c r="AN171" s="7" t="s">
        <v>2386</v>
      </c>
      <c r="AO171" s="7" t="s">
        <v>2310</v>
      </c>
      <c r="AP171" s="7" t="s">
        <v>2310</v>
      </c>
      <c r="AQ171" s="7" t="s">
        <v>2386</v>
      </c>
    </row>
    <row r="172" spans="1:43" ht="15" thickBot="1" x14ac:dyDescent="0.25">
      <c r="A172" s="2" t="s">
        <v>816</v>
      </c>
      <c r="B172" s="3">
        <v>101616</v>
      </c>
      <c r="C172" s="3" t="s">
        <v>2789</v>
      </c>
      <c r="D172" s="3" t="s">
        <v>2816</v>
      </c>
      <c r="E172" s="3" t="s">
        <v>3144</v>
      </c>
      <c r="F172" s="3"/>
      <c r="G172" s="3"/>
      <c r="H172" s="5">
        <v>52022185</v>
      </c>
      <c r="I172" s="5">
        <v>4711071</v>
      </c>
      <c r="J172" s="5"/>
      <c r="K172" s="5"/>
      <c r="L172" s="3" t="s">
        <v>1925</v>
      </c>
      <c r="M172" s="3" t="s">
        <v>1980</v>
      </c>
      <c r="N172" s="3" t="s">
        <v>1730</v>
      </c>
      <c r="O172" s="3"/>
      <c r="P172" s="3"/>
      <c r="Q172" s="3"/>
      <c r="R172" s="3"/>
      <c r="S172" s="3"/>
      <c r="T172" s="3"/>
      <c r="U172" s="3"/>
      <c r="V172" s="4">
        <v>45762.675879629627</v>
      </c>
      <c r="W172" s="4">
        <v>45562</v>
      </c>
      <c r="X172" s="3" t="s">
        <v>2545</v>
      </c>
      <c r="Y172" s="3"/>
      <c r="Z172" s="3">
        <v>1</v>
      </c>
      <c r="AA172" s="3" t="s">
        <v>2332</v>
      </c>
      <c r="AB172" s="3" t="s">
        <v>2363</v>
      </c>
      <c r="AC172" s="3" t="s">
        <v>2321</v>
      </c>
      <c r="AD172" s="3" t="s">
        <v>2335</v>
      </c>
      <c r="AE172" s="3" t="s">
        <v>2364</v>
      </c>
      <c r="AF172" s="3" t="s">
        <v>2305</v>
      </c>
      <c r="AG172" s="3" t="s">
        <v>2306</v>
      </c>
      <c r="AH172" s="3" t="s">
        <v>2307</v>
      </c>
      <c r="AI172" s="3" t="s">
        <v>2335</v>
      </c>
      <c r="AJ172" s="3" t="s">
        <v>2336</v>
      </c>
      <c r="AK172" s="3" t="s">
        <v>2339</v>
      </c>
      <c r="AL172" s="3" t="s">
        <v>2366</v>
      </c>
      <c r="AM172" s="3" t="s">
        <v>2339</v>
      </c>
      <c r="AN172" s="3" t="s">
        <v>2386</v>
      </c>
      <c r="AO172" s="3" t="s">
        <v>2310</v>
      </c>
      <c r="AP172" s="3" t="s">
        <v>2310</v>
      </c>
      <c r="AQ172" s="3" t="s">
        <v>2386</v>
      </c>
    </row>
    <row r="173" spans="1:43" ht="15" thickBot="1" x14ac:dyDescent="0.25">
      <c r="A173" s="6" t="s">
        <v>817</v>
      </c>
      <c r="B173" s="7">
        <v>101616</v>
      </c>
      <c r="C173" s="7" t="s">
        <v>2789</v>
      </c>
      <c r="D173" s="7" t="s">
        <v>818</v>
      </c>
      <c r="E173" s="7" t="s">
        <v>3145</v>
      </c>
      <c r="F173" s="7"/>
      <c r="G173" s="7"/>
      <c r="H173" s="9">
        <v>52023328</v>
      </c>
      <c r="I173" s="9">
        <v>4715875</v>
      </c>
      <c r="J173" s="9"/>
      <c r="K173" s="9"/>
      <c r="L173" s="7" t="s">
        <v>1981</v>
      </c>
      <c r="M173" s="7" t="s">
        <v>35</v>
      </c>
      <c r="N173" s="7" t="s">
        <v>1982</v>
      </c>
      <c r="O173" s="7"/>
      <c r="P173" s="7"/>
      <c r="Q173" s="7" t="s">
        <v>819</v>
      </c>
      <c r="R173" s="7" t="s">
        <v>820</v>
      </c>
      <c r="S173" s="7" t="s">
        <v>821</v>
      </c>
      <c r="T173" s="7" t="s">
        <v>822</v>
      </c>
      <c r="U173" s="7" t="s">
        <v>823</v>
      </c>
      <c r="V173" s="7"/>
      <c r="W173" s="8">
        <v>43923.083333333336</v>
      </c>
      <c r="X173" s="7" t="s">
        <v>2546</v>
      </c>
      <c r="Y173" s="7"/>
      <c r="Z173" s="7">
        <v>1</v>
      </c>
      <c r="AA173" s="7" t="s">
        <v>2302</v>
      </c>
      <c r="AB173" s="7" t="s">
        <v>2303</v>
      </c>
      <c r="AC173" s="7" t="s">
        <v>2321</v>
      </c>
      <c r="AD173" s="7"/>
      <c r="AE173" s="7" t="s">
        <v>2303</v>
      </c>
      <c r="AF173" s="7" t="s">
        <v>2305</v>
      </c>
      <c r="AG173" s="7" t="s">
        <v>2306</v>
      </c>
      <c r="AH173" s="7" t="s">
        <v>2497</v>
      </c>
      <c r="AI173" s="7" t="s">
        <v>2335</v>
      </c>
      <c r="AJ173" s="7" t="s">
        <v>2336</v>
      </c>
      <c r="AK173" s="7" t="s">
        <v>2303</v>
      </c>
      <c r="AL173" s="7" t="s">
        <v>2366</v>
      </c>
      <c r="AM173" s="7" t="s">
        <v>2339</v>
      </c>
      <c r="AN173" s="7" t="s">
        <v>2386</v>
      </c>
      <c r="AO173" s="7" t="s">
        <v>2310</v>
      </c>
      <c r="AP173" s="7" t="s">
        <v>2310</v>
      </c>
      <c r="AQ173" s="7" t="s">
        <v>2386</v>
      </c>
    </row>
    <row r="174" spans="1:43" ht="15" thickBot="1" x14ac:dyDescent="0.25">
      <c r="A174" s="2" t="s">
        <v>824</v>
      </c>
      <c r="B174" s="3">
        <v>101616</v>
      </c>
      <c r="C174" s="3" t="s">
        <v>2789</v>
      </c>
      <c r="D174" s="3" t="s">
        <v>825</v>
      </c>
      <c r="E174" s="3" t="s">
        <v>3146</v>
      </c>
      <c r="F174" s="3"/>
      <c r="G174" s="3"/>
      <c r="H174" s="5">
        <v>52023347</v>
      </c>
      <c r="I174" s="5">
        <v>4714082</v>
      </c>
      <c r="J174" s="5"/>
      <c r="K174" s="5"/>
      <c r="L174" s="3" t="s">
        <v>1787</v>
      </c>
      <c r="M174" s="3" t="s">
        <v>16</v>
      </c>
      <c r="N174" s="3" t="s">
        <v>1983</v>
      </c>
      <c r="O174" s="3"/>
      <c r="P174" s="3"/>
      <c r="Q174" s="3" t="s">
        <v>826</v>
      </c>
      <c r="R174" s="3" t="s">
        <v>827</v>
      </c>
      <c r="S174" s="3" t="s">
        <v>828</v>
      </c>
      <c r="T174" s="3" t="s">
        <v>829</v>
      </c>
      <c r="U174" s="3" t="s">
        <v>830</v>
      </c>
      <c r="V174" s="3"/>
      <c r="W174" s="4">
        <v>43923.083333333336</v>
      </c>
      <c r="X174" s="3" t="s">
        <v>2547</v>
      </c>
      <c r="Y174" s="3"/>
      <c r="Z174" s="3">
        <v>1</v>
      </c>
      <c r="AA174" s="3" t="s">
        <v>2302</v>
      </c>
      <c r="AB174" s="3" t="s">
        <v>2303</v>
      </c>
      <c r="AC174" s="3" t="s">
        <v>2321</v>
      </c>
      <c r="AD174" s="3"/>
      <c r="AE174" s="3" t="s">
        <v>2303</v>
      </c>
      <c r="AF174" s="3" t="s">
        <v>2305</v>
      </c>
      <c r="AG174" s="3" t="s">
        <v>2306</v>
      </c>
      <c r="AH174" s="3" t="s">
        <v>2497</v>
      </c>
      <c r="AI174" s="3" t="s">
        <v>2335</v>
      </c>
      <c r="AJ174" s="3" t="s">
        <v>2336</v>
      </c>
      <c r="AK174" s="3" t="s">
        <v>2303</v>
      </c>
      <c r="AL174" s="3" t="s">
        <v>2366</v>
      </c>
      <c r="AM174" s="3" t="s">
        <v>2339</v>
      </c>
      <c r="AN174" s="3" t="s">
        <v>2386</v>
      </c>
      <c r="AO174" s="3" t="s">
        <v>2310</v>
      </c>
      <c r="AP174" s="3" t="s">
        <v>2310</v>
      </c>
      <c r="AQ174" s="3" t="s">
        <v>2386</v>
      </c>
    </row>
    <row r="175" spans="1:43" ht="15" thickBot="1" x14ac:dyDescent="0.25">
      <c r="A175" s="6" t="s">
        <v>831</v>
      </c>
      <c r="B175" s="7">
        <v>101616</v>
      </c>
      <c r="C175" s="7" t="s">
        <v>2789</v>
      </c>
      <c r="D175" s="7" t="s">
        <v>832</v>
      </c>
      <c r="E175" s="7" t="s">
        <v>3147</v>
      </c>
      <c r="F175" s="7"/>
      <c r="G175" s="7"/>
      <c r="H175" s="9">
        <v>52023974</v>
      </c>
      <c r="I175" s="9">
        <v>4713097</v>
      </c>
      <c r="J175" s="9"/>
      <c r="K175" s="9"/>
      <c r="L175" s="7" t="s">
        <v>1849</v>
      </c>
      <c r="M175" s="7" t="s">
        <v>43</v>
      </c>
      <c r="N175" s="7" t="s">
        <v>1984</v>
      </c>
      <c r="O175" s="7"/>
      <c r="P175" s="7"/>
      <c r="Q175" s="7" t="s">
        <v>833</v>
      </c>
      <c r="R175" s="7" t="s">
        <v>834</v>
      </c>
      <c r="S175" s="7" t="s">
        <v>221</v>
      </c>
      <c r="T175" s="7" t="s">
        <v>835</v>
      </c>
      <c r="U175" s="7" t="s">
        <v>836</v>
      </c>
      <c r="V175" s="7"/>
      <c r="W175" s="8">
        <v>43923.083333333336</v>
      </c>
      <c r="X175" s="7" t="s">
        <v>2548</v>
      </c>
      <c r="Y175" s="7"/>
      <c r="Z175" s="7">
        <v>1</v>
      </c>
      <c r="AA175" s="7" t="s">
        <v>2302</v>
      </c>
      <c r="AB175" s="7" t="s">
        <v>2303</v>
      </c>
      <c r="AC175" s="7" t="s">
        <v>2321</v>
      </c>
      <c r="AD175" s="7"/>
      <c r="AE175" s="7" t="s">
        <v>2303</v>
      </c>
      <c r="AF175" s="7" t="s">
        <v>2305</v>
      </c>
      <c r="AG175" s="7" t="s">
        <v>2306</v>
      </c>
      <c r="AH175" s="7" t="s">
        <v>2497</v>
      </c>
      <c r="AI175" s="7" t="s">
        <v>2335</v>
      </c>
      <c r="AJ175" s="7" t="s">
        <v>2336</v>
      </c>
      <c r="AK175" s="7" t="s">
        <v>2303</v>
      </c>
      <c r="AL175" s="7" t="s">
        <v>2366</v>
      </c>
      <c r="AM175" s="7" t="s">
        <v>2339</v>
      </c>
      <c r="AN175" s="7" t="s">
        <v>2386</v>
      </c>
      <c r="AO175" s="7" t="s">
        <v>2310</v>
      </c>
      <c r="AP175" s="7" t="s">
        <v>2310</v>
      </c>
      <c r="AQ175" s="7" t="s">
        <v>2386</v>
      </c>
    </row>
    <row r="176" spans="1:43" ht="15" thickBot="1" x14ac:dyDescent="0.25">
      <c r="A176" s="2" t="s">
        <v>837</v>
      </c>
      <c r="B176" s="3">
        <v>101616</v>
      </c>
      <c r="C176" s="3" t="s">
        <v>2789</v>
      </c>
      <c r="D176" s="3" t="s">
        <v>838</v>
      </c>
      <c r="E176" s="3" t="s">
        <v>3148</v>
      </c>
      <c r="F176" s="3"/>
      <c r="G176" s="3"/>
      <c r="H176" s="5">
        <v>52022614</v>
      </c>
      <c r="I176" s="5">
        <v>4713338</v>
      </c>
      <c r="J176" s="5"/>
      <c r="K176" s="5"/>
      <c r="L176" s="3" t="s">
        <v>582</v>
      </c>
      <c r="M176" s="3" t="s">
        <v>1985</v>
      </c>
      <c r="N176" s="3" t="s">
        <v>1808</v>
      </c>
      <c r="O176" s="3"/>
      <c r="P176" s="3"/>
      <c r="Q176" s="3" t="s">
        <v>373</v>
      </c>
      <c r="R176" s="3" t="s">
        <v>700</v>
      </c>
      <c r="S176" s="3" t="s">
        <v>839</v>
      </c>
      <c r="T176" s="3" t="s">
        <v>840</v>
      </c>
      <c r="U176" s="3" t="s">
        <v>574</v>
      </c>
      <c r="V176" s="3"/>
      <c r="W176" s="4">
        <v>43923.083333333336</v>
      </c>
      <c r="X176" s="3" t="s">
        <v>2549</v>
      </c>
      <c r="Y176" s="3"/>
      <c r="Z176" s="3">
        <v>1</v>
      </c>
      <c r="AA176" s="3" t="s">
        <v>2302</v>
      </c>
      <c r="AB176" s="3" t="s">
        <v>2303</v>
      </c>
      <c r="AC176" s="3" t="s">
        <v>2321</v>
      </c>
      <c r="AD176" s="3"/>
      <c r="AE176" s="3" t="s">
        <v>2303</v>
      </c>
      <c r="AF176" s="3" t="s">
        <v>2305</v>
      </c>
      <c r="AG176" s="3" t="s">
        <v>2306</v>
      </c>
      <c r="AH176" s="3" t="s">
        <v>2497</v>
      </c>
      <c r="AI176" s="3" t="s">
        <v>2335</v>
      </c>
      <c r="AJ176" s="3" t="s">
        <v>2336</v>
      </c>
      <c r="AK176" s="3" t="s">
        <v>2303</v>
      </c>
      <c r="AL176" s="3" t="s">
        <v>2366</v>
      </c>
      <c r="AM176" s="3" t="s">
        <v>2339</v>
      </c>
      <c r="AN176" s="3" t="s">
        <v>2386</v>
      </c>
      <c r="AO176" s="3" t="s">
        <v>2310</v>
      </c>
      <c r="AP176" s="3" t="s">
        <v>2310</v>
      </c>
      <c r="AQ176" s="3" t="s">
        <v>2386</v>
      </c>
    </row>
    <row r="177" spans="1:43" ht="15" thickBot="1" x14ac:dyDescent="0.25">
      <c r="A177" s="6" t="s">
        <v>841</v>
      </c>
      <c r="B177" s="7">
        <v>101616</v>
      </c>
      <c r="C177" s="7" t="s">
        <v>2789</v>
      </c>
      <c r="D177" s="7" t="s">
        <v>842</v>
      </c>
      <c r="E177" s="7" t="s">
        <v>3149</v>
      </c>
      <c r="F177" s="7"/>
      <c r="G177" s="7"/>
      <c r="H177" s="9">
        <v>52023127</v>
      </c>
      <c r="I177" s="9">
        <v>4712016</v>
      </c>
      <c r="J177" s="9"/>
      <c r="K177" s="9"/>
      <c r="L177" s="7" t="s">
        <v>1986</v>
      </c>
      <c r="M177" s="7" t="s">
        <v>1987</v>
      </c>
      <c r="N177" s="7" t="s">
        <v>1775</v>
      </c>
      <c r="O177" s="7"/>
      <c r="P177" s="7"/>
      <c r="Q177" s="7" t="s">
        <v>843</v>
      </c>
      <c r="R177" s="7" t="s">
        <v>844</v>
      </c>
      <c r="S177" s="7" t="s">
        <v>766</v>
      </c>
      <c r="T177" s="7" t="s">
        <v>845</v>
      </c>
      <c r="U177" s="7" t="s">
        <v>846</v>
      </c>
      <c r="V177" s="7"/>
      <c r="W177" s="8">
        <v>43923.083333333336</v>
      </c>
      <c r="X177" s="7" t="s">
        <v>2550</v>
      </c>
      <c r="Y177" s="7"/>
      <c r="Z177" s="7">
        <v>1</v>
      </c>
      <c r="AA177" s="7" t="s">
        <v>2302</v>
      </c>
      <c r="AB177" s="7" t="s">
        <v>2303</v>
      </c>
      <c r="AC177" s="7" t="s">
        <v>2321</v>
      </c>
      <c r="AD177" s="7"/>
      <c r="AE177" s="7" t="s">
        <v>2303</v>
      </c>
      <c r="AF177" s="7" t="s">
        <v>2305</v>
      </c>
      <c r="AG177" s="7" t="s">
        <v>2306</v>
      </c>
      <c r="AH177" s="7" t="s">
        <v>2497</v>
      </c>
      <c r="AI177" s="7" t="s">
        <v>2335</v>
      </c>
      <c r="AJ177" s="7" t="s">
        <v>2336</v>
      </c>
      <c r="AK177" s="7" t="s">
        <v>2303</v>
      </c>
      <c r="AL177" s="7" t="s">
        <v>2366</v>
      </c>
      <c r="AM177" s="7" t="s">
        <v>2339</v>
      </c>
      <c r="AN177" s="7" t="s">
        <v>2386</v>
      </c>
      <c r="AO177" s="7" t="s">
        <v>2310</v>
      </c>
      <c r="AP177" s="7" t="s">
        <v>2310</v>
      </c>
      <c r="AQ177" s="7" t="s">
        <v>2386</v>
      </c>
    </row>
    <row r="178" spans="1:43" ht="15" thickBot="1" x14ac:dyDescent="0.25">
      <c r="A178" s="2" t="s">
        <v>847</v>
      </c>
      <c r="B178" s="3">
        <v>101616</v>
      </c>
      <c r="C178" s="3" t="s">
        <v>2789</v>
      </c>
      <c r="D178" s="3" t="s">
        <v>848</v>
      </c>
      <c r="E178" s="3" t="s">
        <v>3150</v>
      </c>
      <c r="F178" s="3"/>
      <c r="G178" s="3"/>
      <c r="H178" s="5">
        <v>52022787</v>
      </c>
      <c r="I178" s="5">
        <v>4712085</v>
      </c>
      <c r="J178" s="5"/>
      <c r="K178" s="5"/>
      <c r="L178" s="3" t="s">
        <v>1988</v>
      </c>
      <c r="M178" s="3" t="s">
        <v>1989</v>
      </c>
      <c r="N178" s="3" t="s">
        <v>1742</v>
      </c>
      <c r="O178" s="3"/>
      <c r="P178" s="3"/>
      <c r="Q178" s="3" t="s">
        <v>849</v>
      </c>
      <c r="R178" s="3" t="s">
        <v>850</v>
      </c>
      <c r="S178" s="3" t="s">
        <v>851</v>
      </c>
      <c r="T178" s="3" t="s">
        <v>852</v>
      </c>
      <c r="U178" s="3" t="s">
        <v>853</v>
      </c>
      <c r="V178" s="3"/>
      <c r="W178" s="4">
        <v>43923.083333333336</v>
      </c>
      <c r="X178" s="3" t="s">
        <v>2551</v>
      </c>
      <c r="Y178" s="3"/>
      <c r="Z178" s="3">
        <v>1</v>
      </c>
      <c r="AA178" s="3" t="s">
        <v>2302</v>
      </c>
      <c r="AB178" s="3" t="s">
        <v>2303</v>
      </c>
      <c r="AC178" s="3" t="s">
        <v>2321</v>
      </c>
      <c r="AD178" s="3"/>
      <c r="AE178" s="3" t="s">
        <v>2303</v>
      </c>
      <c r="AF178" s="3" t="s">
        <v>2305</v>
      </c>
      <c r="AG178" s="3" t="s">
        <v>2306</v>
      </c>
      <c r="AH178" s="3" t="s">
        <v>2497</v>
      </c>
      <c r="AI178" s="3" t="s">
        <v>2335</v>
      </c>
      <c r="AJ178" s="3" t="s">
        <v>2336</v>
      </c>
      <c r="AK178" s="3" t="s">
        <v>2303</v>
      </c>
      <c r="AL178" s="3" t="s">
        <v>2366</v>
      </c>
      <c r="AM178" s="3" t="s">
        <v>2339</v>
      </c>
      <c r="AN178" s="3" t="s">
        <v>2386</v>
      </c>
      <c r="AO178" s="3" t="s">
        <v>2310</v>
      </c>
      <c r="AP178" s="3" t="s">
        <v>2310</v>
      </c>
      <c r="AQ178" s="3" t="s">
        <v>2386</v>
      </c>
    </row>
    <row r="179" spans="1:43" ht="15" thickBot="1" x14ac:dyDescent="0.25">
      <c r="A179" s="6" t="s">
        <v>854</v>
      </c>
      <c r="B179" s="7">
        <v>101634</v>
      </c>
      <c r="C179" s="7" t="s">
        <v>2769</v>
      </c>
      <c r="D179" s="7" t="s">
        <v>855</v>
      </c>
      <c r="E179" s="7" t="s">
        <v>3151</v>
      </c>
      <c r="F179" s="7"/>
      <c r="G179" s="7"/>
      <c r="H179" s="9">
        <v>52017073</v>
      </c>
      <c r="I179" s="9">
        <v>471377</v>
      </c>
      <c r="J179" s="9"/>
      <c r="K179" s="9"/>
      <c r="L179" s="7" t="s">
        <v>1990</v>
      </c>
      <c r="M179" s="7" t="s">
        <v>1991</v>
      </c>
      <c r="N179" s="7" t="s">
        <v>1745</v>
      </c>
      <c r="O179" s="7"/>
      <c r="P179" s="7"/>
      <c r="Q179" s="7" t="s">
        <v>856</v>
      </c>
      <c r="R179" s="7" t="s">
        <v>857</v>
      </c>
      <c r="S179" s="7" t="s">
        <v>858</v>
      </c>
      <c r="T179" s="7" t="s">
        <v>859</v>
      </c>
      <c r="U179" s="7" t="s">
        <v>860</v>
      </c>
      <c r="V179" s="7"/>
      <c r="W179" s="7"/>
      <c r="X179" s="7" t="s">
        <v>2552</v>
      </c>
      <c r="Y179" s="7"/>
      <c r="Z179" s="7">
        <v>1</v>
      </c>
      <c r="AA179" s="7" t="s">
        <v>2302</v>
      </c>
      <c r="AB179" s="7" t="s">
        <v>2303</v>
      </c>
      <c r="AC179" s="7" t="s">
        <v>2321</v>
      </c>
      <c r="AD179" s="7"/>
      <c r="AE179" s="7"/>
      <c r="AF179" s="7" t="s">
        <v>2305</v>
      </c>
      <c r="AG179" s="7" t="s">
        <v>2306</v>
      </c>
      <c r="AH179" s="7" t="s">
        <v>2369</v>
      </c>
      <c r="AI179" s="7"/>
      <c r="AJ179" s="7" t="s">
        <v>2336</v>
      </c>
      <c r="AK179" s="7" t="s">
        <v>2303</v>
      </c>
      <c r="AL179" s="7" t="s">
        <v>2303</v>
      </c>
      <c r="AM179" s="7" t="s">
        <v>2303</v>
      </c>
      <c r="AN179" s="7" t="s">
        <v>2309</v>
      </c>
      <c r="AO179" s="7" t="s">
        <v>2310</v>
      </c>
      <c r="AP179" s="7" t="s">
        <v>2310</v>
      </c>
      <c r="AQ179" s="7" t="s">
        <v>2309</v>
      </c>
    </row>
    <row r="180" spans="1:43" ht="15" thickBot="1" x14ac:dyDescent="0.25">
      <c r="A180" s="2" t="s">
        <v>861</v>
      </c>
      <c r="B180" s="3">
        <v>101634</v>
      </c>
      <c r="C180" s="3" t="s">
        <v>2769</v>
      </c>
      <c r="D180" s="3" t="s">
        <v>862</v>
      </c>
      <c r="E180" s="3"/>
      <c r="F180" s="3"/>
      <c r="G180" s="3"/>
      <c r="H180" s="5">
        <v>52017006</v>
      </c>
      <c r="I180" s="5">
        <v>4714863</v>
      </c>
      <c r="J180" s="5"/>
      <c r="K180" s="5"/>
      <c r="L180" s="3" t="s">
        <v>1992</v>
      </c>
      <c r="M180" s="3" t="s">
        <v>1603</v>
      </c>
      <c r="N180" s="3" t="s">
        <v>1731</v>
      </c>
      <c r="O180" s="3"/>
      <c r="P180" s="3"/>
      <c r="Q180" s="3" t="s">
        <v>403</v>
      </c>
      <c r="R180" s="3" t="s">
        <v>863</v>
      </c>
      <c r="S180" s="3" t="s">
        <v>337</v>
      </c>
      <c r="T180" s="3" t="s">
        <v>77</v>
      </c>
      <c r="U180" s="3" t="s">
        <v>500</v>
      </c>
      <c r="V180" s="4">
        <v>45868.365543981483</v>
      </c>
      <c r="W180" s="3"/>
      <c r="X180" s="3" t="s">
        <v>2553</v>
      </c>
      <c r="Y180" s="3">
        <v>12</v>
      </c>
      <c r="Z180" s="3">
        <v>1</v>
      </c>
      <c r="AA180" s="3" t="s">
        <v>2302</v>
      </c>
      <c r="AB180" s="3" t="s">
        <v>2303</v>
      </c>
      <c r="AC180" s="3" t="s">
        <v>2321</v>
      </c>
      <c r="AD180" s="3"/>
      <c r="AE180" s="3"/>
      <c r="AF180" s="3" t="s">
        <v>2305</v>
      </c>
      <c r="AG180" s="3" t="s">
        <v>2306</v>
      </c>
      <c r="AH180" s="3" t="s">
        <v>2369</v>
      </c>
      <c r="AI180" s="3"/>
      <c r="AJ180" s="3" t="s">
        <v>2336</v>
      </c>
      <c r="AK180" s="3" t="s">
        <v>2303</v>
      </c>
      <c r="AL180" s="3" t="s">
        <v>2303</v>
      </c>
      <c r="AM180" s="3" t="s">
        <v>2303</v>
      </c>
      <c r="AN180" s="3" t="s">
        <v>2309</v>
      </c>
      <c r="AO180" s="3" t="s">
        <v>2310</v>
      </c>
      <c r="AP180" s="3" t="s">
        <v>2310</v>
      </c>
      <c r="AQ180" s="3" t="s">
        <v>2309</v>
      </c>
    </row>
    <row r="181" spans="1:43" ht="15" thickBot="1" x14ac:dyDescent="0.25">
      <c r="A181" s="6" t="s">
        <v>864</v>
      </c>
      <c r="B181" s="7">
        <v>101634</v>
      </c>
      <c r="C181" s="7" t="s">
        <v>2769</v>
      </c>
      <c r="D181" s="7" t="s">
        <v>865</v>
      </c>
      <c r="E181" s="7"/>
      <c r="F181" s="7"/>
      <c r="G181" s="7"/>
      <c r="H181" s="9">
        <v>52016953</v>
      </c>
      <c r="I181" s="9">
        <v>4715811</v>
      </c>
      <c r="J181" s="9"/>
      <c r="K181" s="9"/>
      <c r="L181" s="7" t="s">
        <v>1871</v>
      </c>
      <c r="M181" s="7" t="s">
        <v>1993</v>
      </c>
      <c r="N181" s="7" t="s">
        <v>1961</v>
      </c>
      <c r="O181" s="7"/>
      <c r="P181" s="7"/>
      <c r="Q181" s="7" t="s">
        <v>866</v>
      </c>
      <c r="R181" s="7" t="s">
        <v>867</v>
      </c>
      <c r="S181" s="7" t="s">
        <v>98</v>
      </c>
      <c r="T181" s="7" t="s">
        <v>90</v>
      </c>
      <c r="U181" s="7" t="s">
        <v>16</v>
      </c>
      <c r="V181" s="8">
        <v>45868.366863425923</v>
      </c>
      <c r="W181" s="7"/>
      <c r="X181" s="7" t="s">
        <v>2554</v>
      </c>
      <c r="Y181" s="7">
        <v>13</v>
      </c>
      <c r="Z181" s="7">
        <v>1</v>
      </c>
      <c r="AA181" s="7" t="s">
        <v>2302</v>
      </c>
      <c r="AB181" s="7" t="s">
        <v>2303</v>
      </c>
      <c r="AC181" s="7" t="s">
        <v>2321</v>
      </c>
      <c r="AD181" s="7"/>
      <c r="AE181" s="7"/>
      <c r="AF181" s="7" t="s">
        <v>2305</v>
      </c>
      <c r="AG181" s="7" t="s">
        <v>2306</v>
      </c>
      <c r="AH181" s="7" t="s">
        <v>2369</v>
      </c>
      <c r="AI181" s="7"/>
      <c r="AJ181" s="7" t="s">
        <v>2336</v>
      </c>
      <c r="AK181" s="7" t="s">
        <v>2303</v>
      </c>
      <c r="AL181" s="7" t="s">
        <v>2303</v>
      </c>
      <c r="AM181" s="7" t="s">
        <v>2303</v>
      </c>
      <c r="AN181" s="7" t="s">
        <v>2309</v>
      </c>
      <c r="AO181" s="7" t="s">
        <v>2310</v>
      </c>
      <c r="AP181" s="7" t="s">
        <v>2310</v>
      </c>
      <c r="AQ181" s="7" t="s">
        <v>2309</v>
      </c>
    </row>
    <row r="182" spans="1:43" ht="15" thickBot="1" x14ac:dyDescent="0.25">
      <c r="A182" s="2" t="s">
        <v>868</v>
      </c>
      <c r="B182" s="3">
        <v>101634</v>
      </c>
      <c r="C182" s="3" t="s">
        <v>2769</v>
      </c>
      <c r="D182" s="3" t="s">
        <v>869</v>
      </c>
      <c r="E182" s="3"/>
      <c r="F182" s="3"/>
      <c r="G182" s="3"/>
      <c r="H182" s="5">
        <v>52017158</v>
      </c>
      <c r="I182" s="5">
        <v>4716027</v>
      </c>
      <c r="J182" s="5"/>
      <c r="K182" s="5"/>
      <c r="L182" s="3" t="s">
        <v>1994</v>
      </c>
      <c r="M182" s="3" t="s">
        <v>1995</v>
      </c>
      <c r="N182" s="3" t="s">
        <v>1996</v>
      </c>
      <c r="O182" s="3"/>
      <c r="P182" s="3"/>
      <c r="Q182" s="3" t="s">
        <v>870</v>
      </c>
      <c r="R182" s="3" t="s">
        <v>871</v>
      </c>
      <c r="S182" s="3" t="s">
        <v>872</v>
      </c>
      <c r="T182" s="3" t="s">
        <v>873</v>
      </c>
      <c r="U182" s="3" t="s">
        <v>232</v>
      </c>
      <c r="V182" s="4">
        <v>45868.368391203701</v>
      </c>
      <c r="W182" s="3"/>
      <c r="X182" s="3" t="s">
        <v>2555</v>
      </c>
      <c r="Y182" s="3">
        <v>14</v>
      </c>
      <c r="Z182" s="3">
        <v>1</v>
      </c>
      <c r="AA182" s="3" t="s">
        <v>2302</v>
      </c>
      <c r="AB182" s="3" t="s">
        <v>2303</v>
      </c>
      <c r="AC182" s="3" t="s">
        <v>2321</v>
      </c>
      <c r="AD182" s="3"/>
      <c r="AE182" s="3"/>
      <c r="AF182" s="3" t="s">
        <v>2305</v>
      </c>
      <c r="AG182" s="3" t="s">
        <v>2306</v>
      </c>
      <c r="AH182" s="3" t="s">
        <v>2369</v>
      </c>
      <c r="AI182" s="3"/>
      <c r="AJ182" s="3" t="s">
        <v>2336</v>
      </c>
      <c r="AK182" s="3" t="s">
        <v>2303</v>
      </c>
      <c r="AL182" s="3" t="s">
        <v>2303</v>
      </c>
      <c r="AM182" s="3" t="s">
        <v>2303</v>
      </c>
      <c r="AN182" s="3" t="s">
        <v>2309</v>
      </c>
      <c r="AO182" s="3" t="s">
        <v>2310</v>
      </c>
      <c r="AP182" s="3" t="s">
        <v>2310</v>
      </c>
      <c r="AQ182" s="3" t="s">
        <v>2309</v>
      </c>
    </row>
    <row r="183" spans="1:43" ht="15" thickBot="1" x14ac:dyDescent="0.25">
      <c r="A183" s="6" t="s">
        <v>874</v>
      </c>
      <c r="B183" s="7">
        <v>101634</v>
      </c>
      <c r="C183" s="7" t="s">
        <v>2769</v>
      </c>
      <c r="D183" s="7" t="s">
        <v>875</v>
      </c>
      <c r="E183" s="7"/>
      <c r="F183" s="7"/>
      <c r="G183" s="7"/>
      <c r="H183" s="9">
        <v>5201738</v>
      </c>
      <c r="I183" s="9">
        <v>4716354</v>
      </c>
      <c r="J183" s="9"/>
      <c r="K183" s="9"/>
      <c r="L183" s="7" t="s">
        <v>1986</v>
      </c>
      <c r="M183" s="7" t="s">
        <v>1997</v>
      </c>
      <c r="N183" s="7" t="s">
        <v>1998</v>
      </c>
      <c r="O183" s="7"/>
      <c r="P183" s="7"/>
      <c r="Q183" s="7" t="s">
        <v>876</v>
      </c>
      <c r="R183" s="7" t="s">
        <v>877</v>
      </c>
      <c r="S183" s="7" t="s">
        <v>83</v>
      </c>
      <c r="T183" s="7" t="s">
        <v>221</v>
      </c>
      <c r="U183" s="7" t="s">
        <v>173</v>
      </c>
      <c r="V183" s="8">
        <v>45868.369687500002</v>
      </c>
      <c r="W183" s="7"/>
      <c r="X183" s="7" t="s">
        <v>2556</v>
      </c>
      <c r="Y183" s="7">
        <v>15</v>
      </c>
      <c r="Z183" s="7">
        <v>1</v>
      </c>
      <c r="AA183" s="7" t="s">
        <v>2302</v>
      </c>
      <c r="AB183" s="7" t="s">
        <v>2303</v>
      </c>
      <c r="AC183" s="7" t="s">
        <v>2321</v>
      </c>
      <c r="AD183" s="7"/>
      <c r="AE183" s="7"/>
      <c r="AF183" s="7" t="s">
        <v>2305</v>
      </c>
      <c r="AG183" s="7" t="s">
        <v>2306</v>
      </c>
      <c r="AH183" s="7" t="s">
        <v>2369</v>
      </c>
      <c r="AI183" s="7"/>
      <c r="AJ183" s="7" t="s">
        <v>2336</v>
      </c>
      <c r="AK183" s="7" t="s">
        <v>2303</v>
      </c>
      <c r="AL183" s="7" t="s">
        <v>2303</v>
      </c>
      <c r="AM183" s="7" t="s">
        <v>2303</v>
      </c>
      <c r="AN183" s="7" t="s">
        <v>2309</v>
      </c>
      <c r="AO183" s="7" t="s">
        <v>2310</v>
      </c>
      <c r="AP183" s="7" t="s">
        <v>2310</v>
      </c>
      <c r="AQ183" s="7" t="s">
        <v>2309</v>
      </c>
    </row>
    <row r="184" spans="1:43" ht="15" thickBot="1" x14ac:dyDescent="0.25">
      <c r="A184" s="2" t="s">
        <v>878</v>
      </c>
      <c r="B184" s="3">
        <v>101634</v>
      </c>
      <c r="C184" s="3" t="s">
        <v>2769</v>
      </c>
      <c r="D184" s="3" t="s">
        <v>879</v>
      </c>
      <c r="E184" s="3" t="s">
        <v>3152</v>
      </c>
      <c r="F184" s="3"/>
      <c r="G184" s="3"/>
      <c r="H184" s="5">
        <v>52017663</v>
      </c>
      <c r="I184" s="5">
        <v>471642</v>
      </c>
      <c r="J184" s="5"/>
      <c r="K184" s="5"/>
      <c r="L184" s="3" t="s">
        <v>1999</v>
      </c>
      <c r="M184" s="3" t="s">
        <v>2000</v>
      </c>
      <c r="N184" s="3" t="s">
        <v>1745</v>
      </c>
      <c r="O184" s="3"/>
      <c r="P184" s="3"/>
      <c r="Q184" s="3" t="s">
        <v>880</v>
      </c>
      <c r="R184" s="3" t="s">
        <v>881</v>
      </c>
      <c r="S184" s="3" t="s">
        <v>882</v>
      </c>
      <c r="T184" s="3" t="s">
        <v>883</v>
      </c>
      <c r="U184" s="3" t="s">
        <v>884</v>
      </c>
      <c r="V184" s="3"/>
      <c r="W184" s="3"/>
      <c r="X184" s="3" t="s">
        <v>2557</v>
      </c>
      <c r="Y184" s="3">
        <v>16</v>
      </c>
      <c r="Z184" s="3">
        <v>1</v>
      </c>
      <c r="AA184" s="3" t="s">
        <v>2302</v>
      </c>
      <c r="AB184" s="3" t="s">
        <v>2303</v>
      </c>
      <c r="AC184" s="3" t="s">
        <v>2304</v>
      </c>
      <c r="AD184" s="3"/>
      <c r="AE184" s="3"/>
      <c r="AF184" s="3" t="s">
        <v>2305</v>
      </c>
      <c r="AG184" s="3" t="s">
        <v>2306</v>
      </c>
      <c r="AH184" s="3" t="s">
        <v>2369</v>
      </c>
      <c r="AI184" s="3"/>
      <c r="AJ184" s="3" t="s">
        <v>2336</v>
      </c>
      <c r="AK184" s="3" t="s">
        <v>2303</v>
      </c>
      <c r="AL184" s="3" t="s">
        <v>2303</v>
      </c>
      <c r="AM184" s="3" t="s">
        <v>2303</v>
      </c>
      <c r="AN184" s="3" t="s">
        <v>2309</v>
      </c>
      <c r="AO184" s="3" t="s">
        <v>2310</v>
      </c>
      <c r="AP184" s="3" t="s">
        <v>2310</v>
      </c>
      <c r="AQ184" s="3" t="s">
        <v>2309</v>
      </c>
    </row>
    <row r="185" spans="1:43" ht="15" thickBot="1" x14ac:dyDescent="0.25">
      <c r="A185" s="6" t="s">
        <v>885</v>
      </c>
      <c r="B185" s="7">
        <v>101634</v>
      </c>
      <c r="C185" s="7" t="s">
        <v>2769</v>
      </c>
      <c r="D185" s="7" t="s">
        <v>886</v>
      </c>
      <c r="E185" s="7"/>
      <c r="F185" s="7"/>
      <c r="G185" s="7"/>
      <c r="H185" s="9">
        <v>52018011</v>
      </c>
      <c r="I185" s="9">
        <v>4716219</v>
      </c>
      <c r="J185" s="9"/>
      <c r="K185" s="9"/>
      <c r="L185" s="7" t="s">
        <v>600</v>
      </c>
      <c r="M185" s="7" t="s">
        <v>2001</v>
      </c>
      <c r="N185" s="7" t="s">
        <v>1881</v>
      </c>
      <c r="O185" s="7"/>
      <c r="P185" s="7"/>
      <c r="Q185" s="7" t="s">
        <v>887</v>
      </c>
      <c r="R185" s="7" t="s">
        <v>888</v>
      </c>
      <c r="S185" s="7" t="s">
        <v>889</v>
      </c>
      <c r="T185" s="7" t="s">
        <v>890</v>
      </c>
      <c r="U185" s="7" t="s">
        <v>419</v>
      </c>
      <c r="V185" s="8">
        <v>45868.370810185188</v>
      </c>
      <c r="W185" s="7"/>
      <c r="X185" s="7" t="s">
        <v>2558</v>
      </c>
      <c r="Y185" s="7">
        <v>17</v>
      </c>
      <c r="Z185" s="7">
        <v>1</v>
      </c>
      <c r="AA185" s="7" t="s">
        <v>2302</v>
      </c>
      <c r="AB185" s="7" t="s">
        <v>2303</v>
      </c>
      <c r="AC185" s="7" t="s">
        <v>2321</v>
      </c>
      <c r="AD185" s="7"/>
      <c r="AE185" s="7"/>
      <c r="AF185" s="7" t="s">
        <v>2305</v>
      </c>
      <c r="AG185" s="7" t="s">
        <v>2306</v>
      </c>
      <c r="AH185" s="7" t="s">
        <v>2369</v>
      </c>
      <c r="AI185" s="7"/>
      <c r="AJ185" s="7" t="s">
        <v>2336</v>
      </c>
      <c r="AK185" s="7" t="s">
        <v>2303</v>
      </c>
      <c r="AL185" s="7" t="s">
        <v>2303</v>
      </c>
      <c r="AM185" s="7" t="s">
        <v>2303</v>
      </c>
      <c r="AN185" s="7" t="s">
        <v>2309</v>
      </c>
      <c r="AO185" s="7" t="s">
        <v>2310</v>
      </c>
      <c r="AP185" s="7" t="s">
        <v>2310</v>
      </c>
      <c r="AQ185" s="7" t="s">
        <v>2309</v>
      </c>
    </row>
    <row r="186" spans="1:43" ht="15" thickBot="1" x14ac:dyDescent="0.25">
      <c r="A186" s="2" t="s">
        <v>891</v>
      </c>
      <c r="B186" s="3">
        <v>101634</v>
      </c>
      <c r="C186" s="3" t="s">
        <v>2769</v>
      </c>
      <c r="D186" s="3" t="s">
        <v>892</v>
      </c>
      <c r="E186" s="3"/>
      <c r="F186" s="3"/>
      <c r="G186" s="3"/>
      <c r="H186" s="5">
        <v>52018254</v>
      </c>
      <c r="I186" s="5">
        <v>47163</v>
      </c>
      <c r="J186" s="5"/>
      <c r="K186" s="5"/>
      <c r="L186" s="3" t="s">
        <v>2002</v>
      </c>
      <c r="M186" s="3" t="s">
        <v>2003</v>
      </c>
      <c r="N186" s="3" t="s">
        <v>2004</v>
      </c>
      <c r="O186" s="3"/>
      <c r="P186" s="3"/>
      <c r="Q186" s="3" t="s">
        <v>404</v>
      </c>
      <c r="R186" s="3" t="s">
        <v>893</v>
      </c>
      <c r="S186" s="3" t="s">
        <v>172</v>
      </c>
      <c r="T186" s="3" t="s">
        <v>776</v>
      </c>
      <c r="U186" s="3" t="s">
        <v>894</v>
      </c>
      <c r="V186" s="4">
        <v>45868.371979166666</v>
      </c>
      <c r="W186" s="3"/>
      <c r="X186" s="3" t="s">
        <v>2559</v>
      </c>
      <c r="Y186" s="3">
        <v>18</v>
      </c>
      <c r="Z186" s="3">
        <v>1</v>
      </c>
      <c r="AA186" s="3" t="s">
        <v>2302</v>
      </c>
      <c r="AB186" s="3" t="s">
        <v>2303</v>
      </c>
      <c r="AC186" s="3" t="s">
        <v>2321</v>
      </c>
      <c r="AD186" s="3"/>
      <c r="AE186" s="3"/>
      <c r="AF186" s="3" t="s">
        <v>2305</v>
      </c>
      <c r="AG186" s="3" t="s">
        <v>2306</v>
      </c>
      <c r="AH186" s="3" t="s">
        <v>2369</v>
      </c>
      <c r="AI186" s="3"/>
      <c r="AJ186" s="3" t="s">
        <v>2336</v>
      </c>
      <c r="AK186" s="3" t="s">
        <v>2303</v>
      </c>
      <c r="AL186" s="3" t="s">
        <v>2303</v>
      </c>
      <c r="AM186" s="3" t="s">
        <v>2303</v>
      </c>
      <c r="AN186" s="3" t="s">
        <v>2309</v>
      </c>
      <c r="AO186" s="3" t="s">
        <v>2310</v>
      </c>
      <c r="AP186" s="3" t="s">
        <v>2310</v>
      </c>
      <c r="AQ186" s="3" t="s">
        <v>2309</v>
      </c>
    </row>
    <row r="187" spans="1:43" ht="15" thickBot="1" x14ac:dyDescent="0.25">
      <c r="A187" s="6" t="s">
        <v>895</v>
      </c>
      <c r="B187" s="7">
        <v>101634</v>
      </c>
      <c r="C187" s="7" t="s">
        <v>2769</v>
      </c>
      <c r="D187" s="7" t="s">
        <v>896</v>
      </c>
      <c r="E187" s="7"/>
      <c r="F187" s="7"/>
      <c r="G187" s="7"/>
      <c r="H187" s="9">
        <v>5201827</v>
      </c>
      <c r="I187" s="9">
        <v>471681</v>
      </c>
      <c r="J187" s="9"/>
      <c r="K187" s="9"/>
      <c r="L187" s="7" t="s">
        <v>1867</v>
      </c>
      <c r="M187" s="7" t="s">
        <v>2005</v>
      </c>
      <c r="N187" s="7" t="s">
        <v>1881</v>
      </c>
      <c r="O187" s="7"/>
      <c r="P187" s="7"/>
      <c r="Q187" s="7" t="s">
        <v>897</v>
      </c>
      <c r="R187" s="7" t="s">
        <v>898</v>
      </c>
      <c r="S187" s="7" t="s">
        <v>899</v>
      </c>
      <c r="T187" s="7" t="s">
        <v>90</v>
      </c>
      <c r="U187" s="7" t="s">
        <v>339</v>
      </c>
      <c r="V187" s="8">
        <v>45868.372997685183</v>
      </c>
      <c r="W187" s="7"/>
      <c r="X187" s="7" t="s">
        <v>2560</v>
      </c>
      <c r="Y187" s="7">
        <v>19</v>
      </c>
      <c r="Z187" s="7">
        <v>1</v>
      </c>
      <c r="AA187" s="7" t="s">
        <v>2302</v>
      </c>
      <c r="AB187" s="7" t="s">
        <v>2303</v>
      </c>
      <c r="AC187" s="7" t="s">
        <v>2321</v>
      </c>
      <c r="AD187" s="7"/>
      <c r="AE187" s="7"/>
      <c r="AF187" s="7" t="s">
        <v>2305</v>
      </c>
      <c r="AG187" s="7" t="s">
        <v>2306</v>
      </c>
      <c r="AH187" s="7" t="s">
        <v>2369</v>
      </c>
      <c r="AI187" s="7"/>
      <c r="AJ187" s="7" t="s">
        <v>2336</v>
      </c>
      <c r="AK187" s="7" t="s">
        <v>2303</v>
      </c>
      <c r="AL187" s="7" t="s">
        <v>2303</v>
      </c>
      <c r="AM187" s="7" t="s">
        <v>2303</v>
      </c>
      <c r="AN187" s="7" t="s">
        <v>2309</v>
      </c>
      <c r="AO187" s="7" t="s">
        <v>2310</v>
      </c>
      <c r="AP187" s="7" t="s">
        <v>2310</v>
      </c>
      <c r="AQ187" s="7" t="s">
        <v>2309</v>
      </c>
    </row>
    <row r="188" spans="1:43" ht="15" thickBot="1" x14ac:dyDescent="0.25">
      <c r="A188" s="2" t="s">
        <v>900</v>
      </c>
      <c r="B188" s="3">
        <v>101634</v>
      </c>
      <c r="C188" s="3" t="s">
        <v>2769</v>
      </c>
      <c r="D188" s="3" t="s">
        <v>901</v>
      </c>
      <c r="E188" s="3"/>
      <c r="F188" s="3"/>
      <c r="G188" s="3"/>
      <c r="H188" s="5">
        <v>52018000</v>
      </c>
      <c r="I188" s="5">
        <v>4716777</v>
      </c>
      <c r="J188" s="5"/>
      <c r="K188" s="5"/>
      <c r="L188" s="3" t="s">
        <v>1985</v>
      </c>
      <c r="M188" s="3" t="s">
        <v>2006</v>
      </c>
      <c r="N188" s="3" t="s">
        <v>2007</v>
      </c>
      <c r="O188" s="3"/>
      <c r="P188" s="3"/>
      <c r="Q188" s="3" t="s">
        <v>902</v>
      </c>
      <c r="R188" s="3" t="s">
        <v>903</v>
      </c>
      <c r="S188" s="3" t="s">
        <v>904</v>
      </c>
      <c r="T188" s="3" t="s">
        <v>736</v>
      </c>
      <c r="U188" s="3" t="s">
        <v>143</v>
      </c>
      <c r="V188" s="4">
        <v>45868.3749537037</v>
      </c>
      <c r="W188" s="3"/>
      <c r="X188" s="3" t="s">
        <v>2561</v>
      </c>
      <c r="Y188" s="3">
        <v>20</v>
      </c>
      <c r="Z188" s="3">
        <v>1</v>
      </c>
      <c r="AA188" s="3" t="s">
        <v>2302</v>
      </c>
      <c r="AB188" s="3" t="s">
        <v>2303</v>
      </c>
      <c r="AC188" s="3" t="s">
        <v>2321</v>
      </c>
      <c r="AD188" s="3"/>
      <c r="AE188" s="3"/>
      <c r="AF188" s="3" t="s">
        <v>2305</v>
      </c>
      <c r="AG188" s="3" t="s">
        <v>2306</v>
      </c>
      <c r="AH188" s="3" t="s">
        <v>2369</v>
      </c>
      <c r="AI188" s="3"/>
      <c r="AJ188" s="3" t="s">
        <v>2336</v>
      </c>
      <c r="AK188" s="3" t="s">
        <v>2303</v>
      </c>
      <c r="AL188" s="3" t="s">
        <v>2303</v>
      </c>
      <c r="AM188" s="3" t="s">
        <v>2303</v>
      </c>
      <c r="AN188" s="3" t="s">
        <v>2309</v>
      </c>
      <c r="AO188" s="3" t="s">
        <v>2310</v>
      </c>
      <c r="AP188" s="3" t="s">
        <v>2310</v>
      </c>
      <c r="AQ188" s="3" t="s">
        <v>2309</v>
      </c>
    </row>
    <row r="189" spans="1:43" ht="15" thickBot="1" x14ac:dyDescent="0.25">
      <c r="A189" s="6" t="s">
        <v>905</v>
      </c>
      <c r="B189" s="7">
        <v>101634</v>
      </c>
      <c r="C189" s="7" t="s">
        <v>2769</v>
      </c>
      <c r="D189" s="7" t="s">
        <v>906</v>
      </c>
      <c r="E189" s="7"/>
      <c r="F189" s="7"/>
      <c r="G189" s="7"/>
      <c r="H189" s="9">
        <v>52017804</v>
      </c>
      <c r="I189" s="9">
        <v>4716938</v>
      </c>
      <c r="J189" s="9"/>
      <c r="K189" s="9"/>
      <c r="L189" s="7" t="s">
        <v>1991</v>
      </c>
      <c r="M189" s="7" t="s">
        <v>1071</v>
      </c>
      <c r="N189" s="7" t="s">
        <v>2008</v>
      </c>
      <c r="O189" s="7"/>
      <c r="P189" s="7"/>
      <c r="Q189" s="7" t="s">
        <v>907</v>
      </c>
      <c r="R189" s="7" t="s">
        <v>432</v>
      </c>
      <c r="S189" s="7" t="s">
        <v>62</v>
      </c>
      <c r="T189" s="7" t="s">
        <v>908</v>
      </c>
      <c r="U189" s="7" t="s">
        <v>419</v>
      </c>
      <c r="V189" s="8">
        <v>45868.375567129631</v>
      </c>
      <c r="W189" s="7"/>
      <c r="X189" s="7" t="s">
        <v>2562</v>
      </c>
      <c r="Y189" s="7">
        <v>21</v>
      </c>
      <c r="Z189" s="7">
        <v>1</v>
      </c>
      <c r="AA189" s="7" t="s">
        <v>2302</v>
      </c>
      <c r="AB189" s="7" t="s">
        <v>2303</v>
      </c>
      <c r="AC189" s="7" t="s">
        <v>2321</v>
      </c>
      <c r="AD189" s="7"/>
      <c r="AE189" s="7"/>
      <c r="AF189" s="7" t="s">
        <v>2305</v>
      </c>
      <c r="AG189" s="7" t="s">
        <v>2306</v>
      </c>
      <c r="AH189" s="7" t="s">
        <v>2369</v>
      </c>
      <c r="AI189" s="7"/>
      <c r="AJ189" s="7" t="s">
        <v>2336</v>
      </c>
      <c r="AK189" s="7" t="s">
        <v>2303</v>
      </c>
      <c r="AL189" s="7" t="s">
        <v>2303</v>
      </c>
      <c r="AM189" s="7" t="s">
        <v>2303</v>
      </c>
      <c r="AN189" s="7" t="s">
        <v>2309</v>
      </c>
      <c r="AO189" s="7" t="s">
        <v>2310</v>
      </c>
      <c r="AP189" s="7" t="s">
        <v>2310</v>
      </c>
      <c r="AQ189" s="7" t="s">
        <v>2309</v>
      </c>
    </row>
    <row r="190" spans="1:43" ht="15" thickBot="1" x14ac:dyDescent="0.25">
      <c r="A190" s="2" t="s">
        <v>909</v>
      </c>
      <c r="B190" s="3">
        <v>101634</v>
      </c>
      <c r="C190" s="3" t="s">
        <v>2769</v>
      </c>
      <c r="D190" s="3" t="s">
        <v>910</v>
      </c>
      <c r="E190" s="3"/>
      <c r="F190" s="3"/>
      <c r="G190" s="3"/>
      <c r="H190" s="5">
        <v>52017435</v>
      </c>
      <c r="I190" s="5">
        <v>4716912</v>
      </c>
      <c r="J190" s="5"/>
      <c r="K190" s="5"/>
      <c r="L190" s="3" t="s">
        <v>2009</v>
      </c>
      <c r="M190" s="3" t="s">
        <v>533</v>
      </c>
      <c r="N190" s="3" t="s">
        <v>1840</v>
      </c>
      <c r="O190" s="3"/>
      <c r="P190" s="3"/>
      <c r="Q190" s="3" t="s">
        <v>911</v>
      </c>
      <c r="R190" s="3" t="s">
        <v>912</v>
      </c>
      <c r="S190" s="3" t="s">
        <v>913</v>
      </c>
      <c r="T190" s="3" t="s">
        <v>731</v>
      </c>
      <c r="U190" s="3" t="s">
        <v>376</v>
      </c>
      <c r="V190" s="4">
        <v>45868.37703703704</v>
      </c>
      <c r="W190" s="3"/>
      <c r="X190" s="3" t="s">
        <v>2563</v>
      </c>
      <c r="Y190" s="3">
        <v>22</v>
      </c>
      <c r="Z190" s="3">
        <v>1</v>
      </c>
      <c r="AA190" s="3" t="s">
        <v>2302</v>
      </c>
      <c r="AB190" s="3" t="s">
        <v>2303</v>
      </c>
      <c r="AC190" s="3" t="s">
        <v>2321</v>
      </c>
      <c r="AD190" s="3"/>
      <c r="AE190" s="3"/>
      <c r="AF190" s="3" t="s">
        <v>2305</v>
      </c>
      <c r="AG190" s="3" t="s">
        <v>2306</v>
      </c>
      <c r="AH190" s="3" t="s">
        <v>2369</v>
      </c>
      <c r="AI190" s="3"/>
      <c r="AJ190" s="3" t="s">
        <v>2336</v>
      </c>
      <c r="AK190" s="3" t="s">
        <v>2303</v>
      </c>
      <c r="AL190" s="3" t="s">
        <v>2303</v>
      </c>
      <c r="AM190" s="3" t="s">
        <v>2303</v>
      </c>
      <c r="AN190" s="3" t="s">
        <v>2309</v>
      </c>
      <c r="AO190" s="3" t="s">
        <v>2310</v>
      </c>
      <c r="AP190" s="3" t="s">
        <v>2310</v>
      </c>
      <c r="AQ190" s="3" t="s">
        <v>2309</v>
      </c>
    </row>
    <row r="191" spans="1:43" ht="15" thickBot="1" x14ac:dyDescent="0.25">
      <c r="A191" s="6" t="s">
        <v>914</v>
      </c>
      <c r="B191" s="7">
        <v>101634</v>
      </c>
      <c r="C191" s="7" t="s">
        <v>2769</v>
      </c>
      <c r="D191" s="7" t="s">
        <v>915</v>
      </c>
      <c r="E191" s="7"/>
      <c r="F191" s="7"/>
      <c r="G191" s="7"/>
      <c r="H191" s="9">
        <v>52017265</v>
      </c>
      <c r="I191" s="9">
        <v>4716656</v>
      </c>
      <c r="J191" s="9"/>
      <c r="K191" s="9"/>
      <c r="L191" s="7" t="s">
        <v>2010</v>
      </c>
      <c r="M191" s="7" t="s">
        <v>1841</v>
      </c>
      <c r="N191" s="7" t="s">
        <v>1731</v>
      </c>
      <c r="O191" s="7"/>
      <c r="P191" s="7"/>
      <c r="Q191" s="7" t="s">
        <v>916</v>
      </c>
      <c r="R191" s="7" t="s">
        <v>917</v>
      </c>
      <c r="S191" s="7" t="s">
        <v>918</v>
      </c>
      <c r="T191" s="7" t="s">
        <v>326</v>
      </c>
      <c r="U191" s="7" t="s">
        <v>480</v>
      </c>
      <c r="V191" s="8">
        <v>45868.377812500003</v>
      </c>
      <c r="W191" s="7"/>
      <c r="X191" s="7" t="s">
        <v>2564</v>
      </c>
      <c r="Y191" s="7"/>
      <c r="Z191" s="7">
        <v>1</v>
      </c>
      <c r="AA191" s="7" t="s">
        <v>2302</v>
      </c>
      <c r="AB191" s="7" t="s">
        <v>2303</v>
      </c>
      <c r="AC191" s="7" t="s">
        <v>2321</v>
      </c>
      <c r="AD191" s="7"/>
      <c r="AE191" s="7"/>
      <c r="AF191" s="7" t="s">
        <v>2305</v>
      </c>
      <c r="AG191" s="7" t="s">
        <v>2306</v>
      </c>
      <c r="AH191" s="7" t="s">
        <v>2369</v>
      </c>
      <c r="AI191" s="7"/>
      <c r="AJ191" s="7" t="s">
        <v>2336</v>
      </c>
      <c r="AK191" s="7" t="s">
        <v>2303</v>
      </c>
      <c r="AL191" s="7" t="s">
        <v>2303</v>
      </c>
      <c r="AM191" s="7" t="s">
        <v>2303</v>
      </c>
      <c r="AN191" s="7" t="s">
        <v>2309</v>
      </c>
      <c r="AO191" s="7" t="s">
        <v>2310</v>
      </c>
      <c r="AP191" s="7" t="s">
        <v>2310</v>
      </c>
      <c r="AQ191" s="7" t="s">
        <v>2309</v>
      </c>
    </row>
    <row r="192" spans="1:43" ht="15" thickBot="1" x14ac:dyDescent="0.25">
      <c r="A192" s="2" t="s">
        <v>919</v>
      </c>
      <c r="B192" s="3">
        <v>101634</v>
      </c>
      <c r="C192" s="3" t="s">
        <v>2769</v>
      </c>
      <c r="D192" s="3" t="s">
        <v>920</v>
      </c>
      <c r="E192" s="3"/>
      <c r="F192" s="3"/>
      <c r="G192" s="3"/>
      <c r="H192" s="5">
        <v>52017113</v>
      </c>
      <c r="I192" s="5">
        <v>471717</v>
      </c>
      <c r="J192" s="5"/>
      <c r="K192" s="5"/>
      <c r="L192" s="3" t="s">
        <v>2011</v>
      </c>
      <c r="M192" s="3" t="s">
        <v>2012</v>
      </c>
      <c r="N192" s="3" t="s">
        <v>1996</v>
      </c>
      <c r="O192" s="3"/>
      <c r="P192" s="3"/>
      <c r="Q192" s="3" t="s">
        <v>921</v>
      </c>
      <c r="R192" s="3" t="s">
        <v>922</v>
      </c>
      <c r="S192" s="3" t="s">
        <v>923</v>
      </c>
      <c r="T192" s="3" t="s">
        <v>116</v>
      </c>
      <c r="U192" s="3" t="s">
        <v>924</v>
      </c>
      <c r="V192" s="4">
        <v>45868.378680555557</v>
      </c>
      <c r="W192" s="3"/>
      <c r="X192" s="3" t="s">
        <v>2565</v>
      </c>
      <c r="Y192" s="3">
        <v>24</v>
      </c>
      <c r="Z192" s="3">
        <v>1</v>
      </c>
      <c r="AA192" s="3" t="s">
        <v>2302</v>
      </c>
      <c r="AB192" s="3" t="s">
        <v>2303</v>
      </c>
      <c r="AC192" s="3" t="s">
        <v>2321</v>
      </c>
      <c r="AD192" s="3"/>
      <c r="AE192" s="3"/>
      <c r="AF192" s="3" t="s">
        <v>2305</v>
      </c>
      <c r="AG192" s="3" t="s">
        <v>2306</v>
      </c>
      <c r="AH192" s="3" t="s">
        <v>2369</v>
      </c>
      <c r="AI192" s="3"/>
      <c r="AJ192" s="3" t="s">
        <v>2336</v>
      </c>
      <c r="AK192" s="3" t="s">
        <v>2303</v>
      </c>
      <c r="AL192" s="3" t="s">
        <v>2303</v>
      </c>
      <c r="AM192" s="3" t="s">
        <v>2303</v>
      </c>
      <c r="AN192" s="3" t="s">
        <v>2309</v>
      </c>
      <c r="AO192" s="3" t="s">
        <v>2310</v>
      </c>
      <c r="AP192" s="3" t="s">
        <v>2310</v>
      </c>
      <c r="AQ192" s="3" t="s">
        <v>2309</v>
      </c>
    </row>
    <row r="193" spans="1:43" ht="15" thickBot="1" x14ac:dyDescent="0.25">
      <c r="A193" s="6" t="s">
        <v>925</v>
      </c>
      <c r="B193" s="7">
        <v>101634</v>
      </c>
      <c r="C193" s="7" t="s">
        <v>2769</v>
      </c>
      <c r="D193" s="7" t="s">
        <v>926</v>
      </c>
      <c r="E193" s="7"/>
      <c r="F193" s="7"/>
      <c r="G193" s="7"/>
      <c r="H193" s="9">
        <v>52016901</v>
      </c>
      <c r="I193" s="9">
        <v>4716657</v>
      </c>
      <c r="J193" s="9"/>
      <c r="K193" s="9"/>
      <c r="L193" s="7" t="s">
        <v>2005</v>
      </c>
      <c r="M193" s="7" t="s">
        <v>2013</v>
      </c>
      <c r="N193" s="7" t="s">
        <v>1926</v>
      </c>
      <c r="O193" s="7"/>
      <c r="P193" s="7"/>
      <c r="Q193" s="7" t="s">
        <v>927</v>
      </c>
      <c r="R193" s="7" t="s">
        <v>928</v>
      </c>
      <c r="S193" s="7" t="s">
        <v>929</v>
      </c>
      <c r="T193" s="7" t="s">
        <v>200</v>
      </c>
      <c r="U193" s="7" t="s">
        <v>407</v>
      </c>
      <c r="V193" s="8">
        <v>45868.379710648151</v>
      </c>
      <c r="W193" s="7"/>
      <c r="X193" s="7" t="s">
        <v>2566</v>
      </c>
      <c r="Y193" s="7">
        <v>25</v>
      </c>
      <c r="Z193" s="7">
        <v>1</v>
      </c>
      <c r="AA193" s="7" t="s">
        <v>2302</v>
      </c>
      <c r="AB193" s="7" t="s">
        <v>2303</v>
      </c>
      <c r="AC193" s="7" t="s">
        <v>2321</v>
      </c>
      <c r="AD193" s="7"/>
      <c r="AE193" s="7"/>
      <c r="AF193" s="7" t="s">
        <v>2305</v>
      </c>
      <c r="AG193" s="7" t="s">
        <v>2306</v>
      </c>
      <c r="AH193" s="7" t="s">
        <v>2369</v>
      </c>
      <c r="AI193" s="7"/>
      <c r="AJ193" s="7" t="s">
        <v>2336</v>
      </c>
      <c r="AK193" s="7" t="s">
        <v>2303</v>
      </c>
      <c r="AL193" s="7" t="s">
        <v>2303</v>
      </c>
      <c r="AM193" s="7" t="s">
        <v>2303</v>
      </c>
      <c r="AN193" s="7" t="s">
        <v>2309</v>
      </c>
      <c r="AO193" s="7" t="s">
        <v>2310</v>
      </c>
      <c r="AP193" s="7" t="s">
        <v>2310</v>
      </c>
      <c r="AQ193" s="7" t="s">
        <v>2309</v>
      </c>
    </row>
    <row r="194" spans="1:43" ht="15" thickBot="1" x14ac:dyDescent="0.25">
      <c r="A194" s="2" t="s">
        <v>930</v>
      </c>
      <c r="B194" s="3">
        <v>101634</v>
      </c>
      <c r="C194" s="3" t="s">
        <v>2769</v>
      </c>
      <c r="D194" s="3" t="s">
        <v>931</v>
      </c>
      <c r="E194" s="3"/>
      <c r="F194" s="3"/>
      <c r="G194" s="3"/>
      <c r="H194" s="5">
        <v>52016838</v>
      </c>
      <c r="I194" s="5">
        <v>4717547</v>
      </c>
      <c r="J194" s="5"/>
      <c r="K194" s="5"/>
      <c r="L194" s="3" t="s">
        <v>2014</v>
      </c>
      <c r="M194" s="3" t="s">
        <v>1148</v>
      </c>
      <c r="N194" s="3" t="s">
        <v>1718</v>
      </c>
      <c r="O194" s="3"/>
      <c r="P194" s="3"/>
      <c r="Q194" s="3" t="s">
        <v>932</v>
      </c>
      <c r="R194" s="3" t="s">
        <v>933</v>
      </c>
      <c r="S194" s="3" t="s">
        <v>934</v>
      </c>
      <c r="T194" s="3" t="s">
        <v>49</v>
      </c>
      <c r="U194" s="3" t="s">
        <v>126</v>
      </c>
      <c r="V194" s="4">
        <v>45868.380833333336</v>
      </c>
      <c r="W194" s="3"/>
      <c r="X194" s="3" t="s">
        <v>2567</v>
      </c>
      <c r="Y194" s="3">
        <v>26</v>
      </c>
      <c r="Z194" s="3">
        <v>1</v>
      </c>
      <c r="AA194" s="3" t="s">
        <v>2302</v>
      </c>
      <c r="AB194" s="3" t="s">
        <v>2303</v>
      </c>
      <c r="AC194" s="3" t="s">
        <v>2321</v>
      </c>
      <c r="AD194" s="3"/>
      <c r="AE194" s="3"/>
      <c r="AF194" s="3" t="s">
        <v>2305</v>
      </c>
      <c r="AG194" s="3" t="s">
        <v>2306</v>
      </c>
      <c r="AH194" s="3" t="s">
        <v>2369</v>
      </c>
      <c r="AI194" s="3"/>
      <c r="AJ194" s="3" t="s">
        <v>2336</v>
      </c>
      <c r="AK194" s="3" t="s">
        <v>2303</v>
      </c>
      <c r="AL194" s="3" t="s">
        <v>2303</v>
      </c>
      <c r="AM194" s="3" t="s">
        <v>2303</v>
      </c>
      <c r="AN194" s="3" t="s">
        <v>2309</v>
      </c>
      <c r="AO194" s="3" t="s">
        <v>2310</v>
      </c>
      <c r="AP194" s="3" t="s">
        <v>2310</v>
      </c>
      <c r="AQ194" s="3" t="s">
        <v>2309</v>
      </c>
    </row>
    <row r="195" spans="1:43" ht="15" thickBot="1" x14ac:dyDescent="0.25">
      <c r="A195" s="6" t="s">
        <v>935</v>
      </c>
      <c r="B195" s="7">
        <v>101634</v>
      </c>
      <c r="C195" s="7" t="s">
        <v>2769</v>
      </c>
      <c r="D195" s="7" t="s">
        <v>936</v>
      </c>
      <c r="E195" s="7"/>
      <c r="F195" s="7"/>
      <c r="G195" s="7"/>
      <c r="H195" s="9">
        <v>52016726</v>
      </c>
      <c r="I195" s="9">
        <v>4718006</v>
      </c>
      <c r="J195" s="9"/>
      <c r="K195" s="9"/>
      <c r="L195" s="7" t="s">
        <v>2015</v>
      </c>
      <c r="M195" s="7" t="s">
        <v>2016</v>
      </c>
      <c r="N195" s="7" t="s">
        <v>2017</v>
      </c>
      <c r="O195" s="7"/>
      <c r="P195" s="7"/>
      <c r="Q195" s="7" t="s">
        <v>937</v>
      </c>
      <c r="R195" s="7" t="s">
        <v>454</v>
      </c>
      <c r="S195" s="7" t="s">
        <v>938</v>
      </c>
      <c r="T195" s="7" t="s">
        <v>939</v>
      </c>
      <c r="U195" s="7" t="s">
        <v>376</v>
      </c>
      <c r="V195" s="8">
        <v>45869.535902777781</v>
      </c>
      <c r="W195" s="7"/>
      <c r="X195" s="7" t="s">
        <v>2568</v>
      </c>
      <c r="Y195" s="7"/>
      <c r="Z195" s="7">
        <v>1</v>
      </c>
      <c r="AA195" s="7" t="s">
        <v>2302</v>
      </c>
      <c r="AB195" s="7" t="s">
        <v>2303</v>
      </c>
      <c r="AC195" s="7" t="s">
        <v>2372</v>
      </c>
      <c r="AD195" s="7"/>
      <c r="AE195" s="7"/>
      <c r="AF195" s="7" t="s">
        <v>2305</v>
      </c>
      <c r="AG195" s="7" t="s">
        <v>2306</v>
      </c>
      <c r="AH195" s="7" t="s">
        <v>2369</v>
      </c>
      <c r="AI195" s="7"/>
      <c r="AJ195" s="7" t="s">
        <v>2336</v>
      </c>
      <c r="AK195" s="7" t="s">
        <v>2303</v>
      </c>
      <c r="AL195" s="7" t="s">
        <v>2303</v>
      </c>
      <c r="AM195" s="7" t="s">
        <v>2303</v>
      </c>
      <c r="AN195" s="7" t="s">
        <v>2309</v>
      </c>
      <c r="AO195" s="7" t="s">
        <v>2310</v>
      </c>
      <c r="AP195" s="7" t="s">
        <v>2310</v>
      </c>
      <c r="AQ195" s="7" t="s">
        <v>2309</v>
      </c>
    </row>
    <row r="196" spans="1:43" ht="15" thickBot="1" x14ac:dyDescent="0.25">
      <c r="A196" s="2" t="s">
        <v>940</v>
      </c>
      <c r="B196" s="3">
        <v>101634</v>
      </c>
      <c r="C196" s="3" t="s">
        <v>2769</v>
      </c>
      <c r="D196" s="3" t="s">
        <v>941</v>
      </c>
      <c r="E196" s="3" t="s">
        <v>3153</v>
      </c>
      <c r="F196" s="3"/>
      <c r="G196" s="3"/>
      <c r="H196" s="5">
        <v>52017000</v>
      </c>
      <c r="I196" s="5">
        <v>4718336</v>
      </c>
      <c r="J196" s="5"/>
      <c r="K196" s="5"/>
      <c r="L196" s="3" t="s">
        <v>2018</v>
      </c>
      <c r="M196" s="3" t="s">
        <v>1535</v>
      </c>
      <c r="N196" s="3" t="s">
        <v>1709</v>
      </c>
      <c r="O196" s="3"/>
      <c r="P196" s="3"/>
      <c r="Q196" s="3" t="s">
        <v>942</v>
      </c>
      <c r="R196" s="3" t="s">
        <v>943</v>
      </c>
      <c r="S196" s="3" t="s">
        <v>944</v>
      </c>
      <c r="T196" s="3" t="s">
        <v>49</v>
      </c>
      <c r="U196" s="3" t="s">
        <v>173</v>
      </c>
      <c r="V196" s="4">
        <v>45691.555960648147</v>
      </c>
      <c r="W196" s="3"/>
      <c r="X196" s="3" t="s">
        <v>2569</v>
      </c>
      <c r="Y196" s="3"/>
      <c r="Z196" s="3">
        <v>1</v>
      </c>
      <c r="AA196" s="3" t="s">
        <v>2302</v>
      </c>
      <c r="AB196" s="3" t="s">
        <v>2303</v>
      </c>
      <c r="AC196" s="3" t="s">
        <v>2321</v>
      </c>
      <c r="AD196" s="3"/>
      <c r="AE196" s="3"/>
      <c r="AF196" s="3" t="s">
        <v>2305</v>
      </c>
      <c r="AG196" s="3" t="s">
        <v>2306</v>
      </c>
      <c r="AH196" s="3" t="s">
        <v>2369</v>
      </c>
      <c r="AI196" s="3"/>
      <c r="AJ196" s="3" t="s">
        <v>2336</v>
      </c>
      <c r="AK196" s="3" t="s">
        <v>2303</v>
      </c>
      <c r="AL196" s="3" t="s">
        <v>2303</v>
      </c>
      <c r="AM196" s="3" t="s">
        <v>2303</v>
      </c>
      <c r="AN196" s="3" t="s">
        <v>2309</v>
      </c>
      <c r="AO196" s="3" t="s">
        <v>2310</v>
      </c>
      <c r="AP196" s="3" t="s">
        <v>2310</v>
      </c>
      <c r="AQ196" s="3" t="s">
        <v>2309</v>
      </c>
    </row>
    <row r="197" spans="1:43" ht="15" thickBot="1" x14ac:dyDescent="0.25">
      <c r="A197" s="6" t="s">
        <v>945</v>
      </c>
      <c r="B197" s="7">
        <v>101634</v>
      </c>
      <c r="C197" s="7" t="s">
        <v>2769</v>
      </c>
      <c r="D197" s="7" t="s">
        <v>946</v>
      </c>
      <c r="E197" s="7" t="s">
        <v>3154</v>
      </c>
      <c r="F197" s="7"/>
      <c r="G197" s="7"/>
      <c r="H197" s="9">
        <v>52017253</v>
      </c>
      <c r="I197" s="9">
        <v>4718385</v>
      </c>
      <c r="J197" s="9"/>
      <c r="K197" s="9"/>
      <c r="L197" s="7" t="s">
        <v>2019</v>
      </c>
      <c r="M197" s="7" t="s">
        <v>310</v>
      </c>
      <c r="N197" s="7" t="s">
        <v>1718</v>
      </c>
      <c r="O197" s="7"/>
      <c r="P197" s="7"/>
      <c r="Q197" s="7" t="s">
        <v>947</v>
      </c>
      <c r="R197" s="7" t="s">
        <v>948</v>
      </c>
      <c r="S197" s="7" t="s">
        <v>949</v>
      </c>
      <c r="T197" s="7" t="s">
        <v>950</v>
      </c>
      <c r="U197" s="7" t="s">
        <v>126</v>
      </c>
      <c r="V197" s="8">
        <v>45691.616469907407</v>
      </c>
      <c r="W197" s="7"/>
      <c r="X197" s="7" t="s">
        <v>2570</v>
      </c>
      <c r="Y197" s="7"/>
      <c r="Z197" s="7">
        <v>1</v>
      </c>
      <c r="AA197" s="7" t="s">
        <v>2302</v>
      </c>
      <c r="AB197" s="7" t="s">
        <v>2303</v>
      </c>
      <c r="AC197" s="7" t="s">
        <v>2321</v>
      </c>
      <c r="AD197" s="7"/>
      <c r="AE197" s="7"/>
      <c r="AF197" s="7" t="s">
        <v>2305</v>
      </c>
      <c r="AG197" s="7" t="s">
        <v>2306</v>
      </c>
      <c r="AH197" s="7" t="s">
        <v>2369</v>
      </c>
      <c r="AI197" s="7"/>
      <c r="AJ197" s="7" t="s">
        <v>2336</v>
      </c>
      <c r="AK197" s="7" t="s">
        <v>2303</v>
      </c>
      <c r="AL197" s="7" t="s">
        <v>2303</v>
      </c>
      <c r="AM197" s="7" t="s">
        <v>2303</v>
      </c>
      <c r="AN197" s="7" t="s">
        <v>2309</v>
      </c>
      <c r="AO197" s="7" t="s">
        <v>2310</v>
      </c>
      <c r="AP197" s="7" t="s">
        <v>2310</v>
      </c>
      <c r="AQ197" s="7" t="s">
        <v>2309</v>
      </c>
    </row>
    <row r="198" spans="1:43" ht="15" thickBot="1" x14ac:dyDescent="0.25">
      <c r="A198" s="2" t="s">
        <v>951</v>
      </c>
      <c r="B198" s="3">
        <v>101634</v>
      </c>
      <c r="C198" s="3" t="s">
        <v>2769</v>
      </c>
      <c r="D198" s="3" t="s">
        <v>952</v>
      </c>
      <c r="E198" s="3" t="s">
        <v>3155</v>
      </c>
      <c r="F198" s="3"/>
      <c r="G198" s="3"/>
      <c r="H198" s="5">
        <v>52017469</v>
      </c>
      <c r="I198" s="5">
        <v>4718211</v>
      </c>
      <c r="J198" s="5"/>
      <c r="K198" s="5"/>
      <c r="L198" s="3" t="s">
        <v>2003</v>
      </c>
      <c r="M198" s="3" t="s">
        <v>2020</v>
      </c>
      <c r="N198" s="3" t="s">
        <v>2021</v>
      </c>
      <c r="O198" s="3"/>
      <c r="P198" s="3"/>
      <c r="Q198" s="3" t="s">
        <v>503</v>
      </c>
      <c r="R198" s="3" t="s">
        <v>953</v>
      </c>
      <c r="S198" s="3" t="s">
        <v>954</v>
      </c>
      <c r="T198" s="3" t="s">
        <v>439</v>
      </c>
      <c r="U198" s="3" t="s">
        <v>30</v>
      </c>
      <c r="V198" s="4">
        <v>45691.62767361111</v>
      </c>
      <c r="W198" s="3"/>
      <c r="X198" s="3" t="s">
        <v>2571</v>
      </c>
      <c r="Y198" s="3"/>
      <c r="Z198" s="3">
        <v>1</v>
      </c>
      <c r="AA198" s="3" t="s">
        <v>2302</v>
      </c>
      <c r="AB198" s="3" t="s">
        <v>2303</v>
      </c>
      <c r="AC198" s="3" t="s">
        <v>2321</v>
      </c>
      <c r="AD198" s="3"/>
      <c r="AE198" s="3"/>
      <c r="AF198" s="3" t="s">
        <v>2305</v>
      </c>
      <c r="AG198" s="3" t="s">
        <v>2306</v>
      </c>
      <c r="AH198" s="3" t="s">
        <v>2369</v>
      </c>
      <c r="AI198" s="3"/>
      <c r="AJ198" s="3" t="s">
        <v>2336</v>
      </c>
      <c r="AK198" s="3" t="s">
        <v>2303</v>
      </c>
      <c r="AL198" s="3" t="s">
        <v>2303</v>
      </c>
      <c r="AM198" s="3" t="s">
        <v>2303</v>
      </c>
      <c r="AN198" s="3" t="s">
        <v>2309</v>
      </c>
      <c r="AO198" s="3" t="s">
        <v>2310</v>
      </c>
      <c r="AP198" s="3" t="s">
        <v>2310</v>
      </c>
      <c r="AQ198" s="3" t="s">
        <v>2309</v>
      </c>
    </row>
    <row r="199" spans="1:43" ht="15" thickBot="1" x14ac:dyDescent="0.25">
      <c r="A199" s="6" t="s">
        <v>955</v>
      </c>
      <c r="B199" s="7">
        <v>101634</v>
      </c>
      <c r="C199" s="7" t="s">
        <v>2769</v>
      </c>
      <c r="D199" s="7" t="s">
        <v>956</v>
      </c>
      <c r="E199" s="7" t="s">
        <v>3156</v>
      </c>
      <c r="F199" s="7"/>
      <c r="G199" s="7"/>
      <c r="H199" s="9">
        <v>52017746</v>
      </c>
      <c r="I199" s="9">
        <v>4718252</v>
      </c>
      <c r="J199" s="9"/>
      <c r="K199" s="9"/>
      <c r="L199" s="7" t="s">
        <v>251</v>
      </c>
      <c r="M199" s="7" t="s">
        <v>2022</v>
      </c>
      <c r="N199" s="7" t="s">
        <v>1745</v>
      </c>
      <c r="O199" s="7"/>
      <c r="P199" s="7"/>
      <c r="Q199" s="7" t="s">
        <v>74</v>
      </c>
      <c r="R199" s="7" t="s">
        <v>957</v>
      </c>
      <c r="S199" s="7" t="s">
        <v>958</v>
      </c>
      <c r="T199" s="7" t="s">
        <v>959</v>
      </c>
      <c r="U199" s="7" t="s">
        <v>320</v>
      </c>
      <c r="V199" s="7"/>
      <c r="W199" s="7"/>
      <c r="X199" s="7" t="s">
        <v>2572</v>
      </c>
      <c r="Y199" s="7">
        <v>31</v>
      </c>
      <c r="Z199" s="7">
        <v>1</v>
      </c>
      <c r="AA199" s="7" t="s">
        <v>2302</v>
      </c>
      <c r="AB199" s="7" t="s">
        <v>2303</v>
      </c>
      <c r="AC199" s="7" t="s">
        <v>2304</v>
      </c>
      <c r="AD199" s="7"/>
      <c r="AE199" s="7"/>
      <c r="AF199" s="7" t="s">
        <v>2305</v>
      </c>
      <c r="AG199" s="7" t="s">
        <v>2306</v>
      </c>
      <c r="AH199" s="7" t="s">
        <v>2369</v>
      </c>
      <c r="AI199" s="7"/>
      <c r="AJ199" s="7" t="s">
        <v>2336</v>
      </c>
      <c r="AK199" s="7" t="s">
        <v>2303</v>
      </c>
      <c r="AL199" s="7" t="s">
        <v>2303</v>
      </c>
      <c r="AM199" s="7" t="s">
        <v>2303</v>
      </c>
      <c r="AN199" s="7" t="s">
        <v>2309</v>
      </c>
      <c r="AO199" s="7" t="s">
        <v>2310</v>
      </c>
      <c r="AP199" s="7" t="s">
        <v>2310</v>
      </c>
      <c r="AQ199" s="7" t="s">
        <v>2309</v>
      </c>
    </row>
    <row r="200" spans="1:43" ht="15" thickBot="1" x14ac:dyDescent="0.25">
      <c r="A200" s="2" t="s">
        <v>960</v>
      </c>
      <c r="B200" s="3">
        <v>101634</v>
      </c>
      <c r="C200" s="3" t="s">
        <v>2769</v>
      </c>
      <c r="D200" s="3" t="s">
        <v>961</v>
      </c>
      <c r="E200" s="3" t="s">
        <v>3157</v>
      </c>
      <c r="F200" s="3"/>
      <c r="G200" s="3"/>
      <c r="H200" s="5">
        <v>52018008</v>
      </c>
      <c r="I200" s="5">
        <v>471807</v>
      </c>
      <c r="J200" s="5"/>
      <c r="K200" s="5"/>
      <c r="L200" s="3" t="s">
        <v>2023</v>
      </c>
      <c r="M200" s="3" t="s">
        <v>2024</v>
      </c>
      <c r="N200" s="3" t="s">
        <v>2025</v>
      </c>
      <c r="O200" s="3"/>
      <c r="P200" s="3"/>
      <c r="Q200" s="3" t="s">
        <v>962</v>
      </c>
      <c r="R200" s="3" t="s">
        <v>963</v>
      </c>
      <c r="S200" s="3" t="s">
        <v>964</v>
      </c>
      <c r="T200" s="3" t="s">
        <v>406</v>
      </c>
      <c r="U200" s="3" t="s">
        <v>894</v>
      </c>
      <c r="V200" s="4">
        <v>45691.644178240742</v>
      </c>
      <c r="W200" s="3"/>
      <c r="X200" s="3" t="s">
        <v>2573</v>
      </c>
      <c r="Y200" s="3">
        <v>32</v>
      </c>
      <c r="Z200" s="3">
        <v>1</v>
      </c>
      <c r="AA200" s="3" t="s">
        <v>2302</v>
      </c>
      <c r="AB200" s="3" t="s">
        <v>2303</v>
      </c>
      <c r="AC200" s="3" t="s">
        <v>2321</v>
      </c>
      <c r="AD200" s="3"/>
      <c r="AE200" s="3"/>
      <c r="AF200" s="3" t="s">
        <v>2305</v>
      </c>
      <c r="AG200" s="3" t="s">
        <v>2306</v>
      </c>
      <c r="AH200" s="3" t="s">
        <v>2369</v>
      </c>
      <c r="AI200" s="3"/>
      <c r="AJ200" s="3" t="s">
        <v>2336</v>
      </c>
      <c r="AK200" s="3" t="s">
        <v>2303</v>
      </c>
      <c r="AL200" s="3" t="s">
        <v>2303</v>
      </c>
      <c r="AM200" s="3" t="s">
        <v>2303</v>
      </c>
      <c r="AN200" s="3" t="s">
        <v>2309</v>
      </c>
      <c r="AO200" s="3" t="s">
        <v>2310</v>
      </c>
      <c r="AP200" s="3" t="s">
        <v>2310</v>
      </c>
      <c r="AQ200" s="3" t="s">
        <v>2309</v>
      </c>
    </row>
    <row r="201" spans="1:43" ht="15" thickBot="1" x14ac:dyDescent="0.25">
      <c r="A201" s="6" t="s">
        <v>965</v>
      </c>
      <c r="B201" s="7">
        <v>101634</v>
      </c>
      <c r="C201" s="7" t="s">
        <v>2769</v>
      </c>
      <c r="D201" s="7" t="s">
        <v>966</v>
      </c>
      <c r="E201" s="7" t="s">
        <v>3158</v>
      </c>
      <c r="F201" s="7"/>
      <c r="G201" s="7"/>
      <c r="H201" s="9">
        <v>52018243</v>
      </c>
      <c r="I201" s="9">
        <v>4718126</v>
      </c>
      <c r="J201" s="9"/>
      <c r="K201" s="9"/>
      <c r="L201" s="7" t="s">
        <v>1807</v>
      </c>
      <c r="M201" s="7" t="s">
        <v>2026</v>
      </c>
      <c r="N201" s="7" t="s">
        <v>1767</v>
      </c>
      <c r="O201" s="7"/>
      <c r="P201" s="7"/>
      <c r="Q201" s="7" t="s">
        <v>967</v>
      </c>
      <c r="R201" s="7" t="s">
        <v>850</v>
      </c>
      <c r="S201" s="7" t="s">
        <v>968</v>
      </c>
      <c r="T201" s="7" t="s">
        <v>172</v>
      </c>
      <c r="U201" s="7" t="s">
        <v>969</v>
      </c>
      <c r="V201" s="8">
        <v>45692.565266203703</v>
      </c>
      <c r="W201" s="7"/>
      <c r="X201" s="7" t="s">
        <v>2574</v>
      </c>
      <c r="Y201" s="7">
        <v>33</v>
      </c>
      <c r="Z201" s="7">
        <v>1</v>
      </c>
      <c r="AA201" s="7" t="s">
        <v>2302</v>
      </c>
      <c r="AB201" s="7" t="s">
        <v>2303</v>
      </c>
      <c r="AC201" s="7" t="s">
        <v>2321</v>
      </c>
      <c r="AD201" s="7"/>
      <c r="AE201" s="7"/>
      <c r="AF201" s="7" t="s">
        <v>2305</v>
      </c>
      <c r="AG201" s="7" t="s">
        <v>2306</v>
      </c>
      <c r="AH201" s="7" t="s">
        <v>2369</v>
      </c>
      <c r="AI201" s="7"/>
      <c r="AJ201" s="7" t="s">
        <v>2336</v>
      </c>
      <c r="AK201" s="7" t="s">
        <v>2303</v>
      </c>
      <c r="AL201" s="7" t="s">
        <v>2303</v>
      </c>
      <c r="AM201" s="7" t="s">
        <v>2303</v>
      </c>
      <c r="AN201" s="7" t="s">
        <v>2309</v>
      </c>
      <c r="AO201" s="7" t="s">
        <v>2310</v>
      </c>
      <c r="AP201" s="7" t="s">
        <v>2310</v>
      </c>
      <c r="AQ201" s="7" t="s">
        <v>2309</v>
      </c>
    </row>
    <row r="202" spans="1:43" ht="15" thickBot="1" x14ac:dyDescent="0.25">
      <c r="A202" s="2" t="s">
        <v>970</v>
      </c>
      <c r="B202" s="3">
        <v>101634</v>
      </c>
      <c r="C202" s="3" t="s">
        <v>2769</v>
      </c>
      <c r="D202" s="3" t="s">
        <v>971</v>
      </c>
      <c r="E202" s="3" t="s">
        <v>3159</v>
      </c>
      <c r="F202" s="3"/>
      <c r="G202" s="3"/>
      <c r="H202" s="5">
        <v>52016726</v>
      </c>
      <c r="I202" s="5">
        <v>4718543</v>
      </c>
      <c r="J202" s="5"/>
      <c r="K202" s="5"/>
      <c r="L202" s="3" t="s">
        <v>1148</v>
      </c>
      <c r="M202" s="3" t="s">
        <v>2027</v>
      </c>
      <c r="N202" s="3" t="s">
        <v>2028</v>
      </c>
      <c r="O202" s="3"/>
      <c r="P202" s="3"/>
      <c r="Q202" s="3" t="s">
        <v>972</v>
      </c>
      <c r="R202" s="3" t="s">
        <v>973</v>
      </c>
      <c r="S202" s="3" t="s">
        <v>413</v>
      </c>
      <c r="T202" s="3" t="s">
        <v>96</v>
      </c>
      <c r="U202" s="3" t="s">
        <v>923</v>
      </c>
      <c r="V202" s="4">
        <v>45691.578182870369</v>
      </c>
      <c r="W202" s="3"/>
      <c r="X202" s="3" t="s">
        <v>2575</v>
      </c>
      <c r="Y202" s="3">
        <v>34</v>
      </c>
      <c r="Z202" s="3">
        <v>1</v>
      </c>
      <c r="AA202" s="3" t="s">
        <v>2302</v>
      </c>
      <c r="AB202" s="3" t="s">
        <v>2303</v>
      </c>
      <c r="AC202" s="3" t="s">
        <v>2321</v>
      </c>
      <c r="AD202" s="3"/>
      <c r="AE202" s="3"/>
      <c r="AF202" s="3" t="s">
        <v>2305</v>
      </c>
      <c r="AG202" s="3" t="s">
        <v>2306</v>
      </c>
      <c r="AH202" s="3" t="s">
        <v>2369</v>
      </c>
      <c r="AI202" s="3"/>
      <c r="AJ202" s="3" t="s">
        <v>2336</v>
      </c>
      <c r="AK202" s="3" t="s">
        <v>2303</v>
      </c>
      <c r="AL202" s="3" t="s">
        <v>2303</v>
      </c>
      <c r="AM202" s="3" t="s">
        <v>2303</v>
      </c>
      <c r="AN202" s="3" t="s">
        <v>2309</v>
      </c>
      <c r="AO202" s="3" t="s">
        <v>2310</v>
      </c>
      <c r="AP202" s="3" t="s">
        <v>2310</v>
      </c>
      <c r="AQ202" s="3" t="s">
        <v>2309</v>
      </c>
    </row>
    <row r="203" spans="1:43" ht="15" thickBot="1" x14ac:dyDescent="0.25">
      <c r="A203" s="6" t="s">
        <v>974</v>
      </c>
      <c r="B203" s="7">
        <v>101634</v>
      </c>
      <c r="C203" s="7" t="s">
        <v>2769</v>
      </c>
      <c r="D203" s="7" t="s">
        <v>975</v>
      </c>
      <c r="E203" s="7" t="s">
        <v>3160</v>
      </c>
      <c r="F203" s="7"/>
      <c r="G203" s="7"/>
      <c r="H203" s="9">
        <v>52016696</v>
      </c>
      <c r="I203" s="9">
        <v>4719089</v>
      </c>
      <c r="J203" s="9"/>
      <c r="K203" s="9"/>
      <c r="L203" s="7" t="s">
        <v>1914</v>
      </c>
      <c r="M203" s="7" t="s">
        <v>600</v>
      </c>
      <c r="N203" s="7" t="s">
        <v>1998</v>
      </c>
      <c r="O203" s="7"/>
      <c r="P203" s="7"/>
      <c r="Q203" s="7" t="s">
        <v>976</v>
      </c>
      <c r="R203" s="7" t="s">
        <v>977</v>
      </c>
      <c r="S203" s="7" t="s">
        <v>978</v>
      </c>
      <c r="T203" s="7" t="s">
        <v>665</v>
      </c>
      <c r="U203" s="7" t="s">
        <v>362</v>
      </c>
      <c r="V203" s="8">
        <v>45691.586909722224</v>
      </c>
      <c r="W203" s="7"/>
      <c r="X203" s="7" t="s">
        <v>2576</v>
      </c>
      <c r="Y203" s="7">
        <v>35</v>
      </c>
      <c r="Z203" s="7">
        <v>1</v>
      </c>
      <c r="AA203" s="7" t="s">
        <v>2302</v>
      </c>
      <c r="AB203" s="7" t="s">
        <v>2303</v>
      </c>
      <c r="AC203" s="7" t="s">
        <v>2321</v>
      </c>
      <c r="AD203" s="7"/>
      <c r="AE203" s="7"/>
      <c r="AF203" s="7" t="s">
        <v>2305</v>
      </c>
      <c r="AG203" s="7" t="s">
        <v>2306</v>
      </c>
      <c r="AH203" s="7" t="s">
        <v>2369</v>
      </c>
      <c r="AI203" s="7"/>
      <c r="AJ203" s="7" t="s">
        <v>2336</v>
      </c>
      <c r="AK203" s="7" t="s">
        <v>2303</v>
      </c>
      <c r="AL203" s="7" t="s">
        <v>2303</v>
      </c>
      <c r="AM203" s="7" t="s">
        <v>2303</v>
      </c>
      <c r="AN203" s="7" t="s">
        <v>2309</v>
      </c>
      <c r="AO203" s="7" t="s">
        <v>2310</v>
      </c>
      <c r="AP203" s="7" t="s">
        <v>2310</v>
      </c>
      <c r="AQ203" s="7" t="s">
        <v>2309</v>
      </c>
    </row>
    <row r="204" spans="1:43" ht="15" thickBot="1" x14ac:dyDescent="0.25">
      <c r="A204" s="2" t="s">
        <v>979</v>
      </c>
      <c r="B204" s="3">
        <v>101634</v>
      </c>
      <c r="C204" s="3" t="s">
        <v>2769</v>
      </c>
      <c r="D204" s="3" t="s">
        <v>2829</v>
      </c>
      <c r="E204" s="3" t="s">
        <v>3161</v>
      </c>
      <c r="F204" s="3"/>
      <c r="G204" s="3"/>
      <c r="H204" s="5">
        <v>52017598</v>
      </c>
      <c r="I204" s="5">
        <v>4718592</v>
      </c>
      <c r="J204" s="5"/>
      <c r="K204" s="5"/>
      <c r="L204" s="3" t="s">
        <v>1705</v>
      </c>
      <c r="M204" s="3" t="s">
        <v>2029</v>
      </c>
      <c r="N204" s="3" t="s">
        <v>1747</v>
      </c>
      <c r="O204" s="3"/>
      <c r="P204" s="3"/>
      <c r="Q204" s="3"/>
      <c r="R204" s="3"/>
      <c r="S204" s="3"/>
      <c r="T204" s="3"/>
      <c r="U204" s="3"/>
      <c r="V204" s="4">
        <v>45825.692662037036</v>
      </c>
      <c r="W204" s="4">
        <v>45637.688888888886</v>
      </c>
      <c r="X204" s="3" t="s">
        <v>2577</v>
      </c>
      <c r="Y204" s="3"/>
      <c r="Z204" s="3">
        <v>1</v>
      </c>
      <c r="AA204" s="3" t="s">
        <v>2332</v>
      </c>
      <c r="AB204" s="3" t="s">
        <v>2363</v>
      </c>
      <c r="AC204" s="3" t="s">
        <v>2321</v>
      </c>
      <c r="AD204" s="3" t="s">
        <v>2335</v>
      </c>
      <c r="AE204" s="3" t="s">
        <v>2364</v>
      </c>
      <c r="AF204" s="3" t="s">
        <v>2305</v>
      </c>
      <c r="AG204" s="3" t="s">
        <v>2306</v>
      </c>
      <c r="AH204" s="3" t="s">
        <v>2307</v>
      </c>
      <c r="AI204" s="3" t="s">
        <v>2335</v>
      </c>
      <c r="AJ204" s="3" t="s">
        <v>2336</v>
      </c>
      <c r="AK204" s="3" t="s">
        <v>2337</v>
      </c>
      <c r="AL204" s="3" t="s">
        <v>2366</v>
      </c>
      <c r="AM204" s="3" t="s">
        <v>2339</v>
      </c>
      <c r="AN204" s="3" t="s">
        <v>2386</v>
      </c>
      <c r="AO204" s="3" t="s">
        <v>2310</v>
      </c>
      <c r="AP204" s="3" t="s">
        <v>2310</v>
      </c>
      <c r="AQ204" s="3" t="s">
        <v>2386</v>
      </c>
    </row>
    <row r="205" spans="1:43" ht="15" thickBot="1" x14ac:dyDescent="0.25">
      <c r="A205" s="6" t="s">
        <v>980</v>
      </c>
      <c r="B205" s="7">
        <v>101634</v>
      </c>
      <c r="C205" s="7" t="s">
        <v>2769</v>
      </c>
      <c r="D205" s="7" t="s">
        <v>2817</v>
      </c>
      <c r="E205" s="7" t="s">
        <v>3162</v>
      </c>
      <c r="F205" s="7"/>
      <c r="G205" s="7"/>
      <c r="H205" s="9">
        <v>52017436</v>
      </c>
      <c r="I205" s="9">
        <v>4718633</v>
      </c>
      <c r="J205" s="9"/>
      <c r="K205" s="9"/>
      <c r="L205" s="7" t="s">
        <v>506</v>
      </c>
      <c r="M205" s="7" t="s">
        <v>1952</v>
      </c>
      <c r="N205" s="7" t="s">
        <v>1983</v>
      </c>
      <c r="O205" s="7"/>
      <c r="P205" s="7"/>
      <c r="Q205" s="7"/>
      <c r="R205" s="7"/>
      <c r="S205" s="7"/>
      <c r="T205" s="7"/>
      <c r="U205" s="7"/>
      <c r="V205" s="8">
        <v>45825.692662037036</v>
      </c>
      <c r="W205" s="8">
        <v>45637.693055555559</v>
      </c>
      <c r="X205" s="7" t="s">
        <v>2578</v>
      </c>
      <c r="Y205" s="7"/>
      <c r="Z205" s="7">
        <v>1</v>
      </c>
      <c r="AA205" s="7" t="s">
        <v>2332</v>
      </c>
      <c r="AB205" s="7" t="s">
        <v>2363</v>
      </c>
      <c r="AC205" s="7" t="s">
        <v>2321</v>
      </c>
      <c r="AD205" s="7" t="s">
        <v>2335</v>
      </c>
      <c r="AE205" s="7" t="s">
        <v>2364</v>
      </c>
      <c r="AF205" s="7" t="s">
        <v>2305</v>
      </c>
      <c r="AG205" s="7" t="s">
        <v>2306</v>
      </c>
      <c r="AH205" s="7" t="s">
        <v>2307</v>
      </c>
      <c r="AI205" s="7" t="s">
        <v>2335</v>
      </c>
      <c r="AJ205" s="7" t="s">
        <v>2336</v>
      </c>
      <c r="AK205" s="7" t="s">
        <v>2337</v>
      </c>
      <c r="AL205" s="7" t="s">
        <v>2366</v>
      </c>
      <c r="AM205" s="7" t="s">
        <v>2339</v>
      </c>
      <c r="AN205" s="7" t="s">
        <v>2386</v>
      </c>
      <c r="AO205" s="7" t="s">
        <v>2310</v>
      </c>
      <c r="AP205" s="7" t="s">
        <v>2310</v>
      </c>
      <c r="AQ205" s="7" t="s">
        <v>2386</v>
      </c>
    </row>
    <row r="206" spans="1:43" ht="15" thickBot="1" x14ac:dyDescent="0.25">
      <c r="A206" s="2" t="s">
        <v>981</v>
      </c>
      <c r="B206" s="3">
        <v>101634</v>
      </c>
      <c r="C206" s="3" t="s">
        <v>2769</v>
      </c>
      <c r="D206" s="3" t="s">
        <v>975</v>
      </c>
      <c r="E206" s="3" t="s">
        <v>3163</v>
      </c>
      <c r="F206" s="3"/>
      <c r="G206" s="3"/>
      <c r="H206" s="5">
        <v>52016709</v>
      </c>
      <c r="I206" s="5">
        <v>4718877</v>
      </c>
      <c r="J206" s="5"/>
      <c r="K206" s="5"/>
      <c r="L206" s="3" t="s">
        <v>30</v>
      </c>
      <c r="M206" s="3" t="s">
        <v>2030</v>
      </c>
      <c r="N206" s="3" t="s">
        <v>1881</v>
      </c>
      <c r="O206" s="3"/>
      <c r="P206" s="3"/>
      <c r="Q206" s="3"/>
      <c r="R206" s="3"/>
      <c r="S206" s="3"/>
      <c r="T206" s="3"/>
      <c r="U206" s="3"/>
      <c r="V206" s="4">
        <v>45825.692662037036</v>
      </c>
      <c r="W206" s="4">
        <v>45637.696527777778</v>
      </c>
      <c r="X206" s="3" t="s">
        <v>2579</v>
      </c>
      <c r="Y206" s="3"/>
      <c r="Z206" s="3">
        <v>1</v>
      </c>
      <c r="AA206" s="3" t="s">
        <v>2332</v>
      </c>
      <c r="AB206" s="3" t="s">
        <v>2363</v>
      </c>
      <c r="AC206" s="3" t="s">
        <v>2321</v>
      </c>
      <c r="AD206" s="3" t="s">
        <v>2335</v>
      </c>
      <c r="AE206" s="3" t="s">
        <v>2364</v>
      </c>
      <c r="AF206" s="3" t="s">
        <v>2305</v>
      </c>
      <c r="AG206" s="3" t="s">
        <v>2306</v>
      </c>
      <c r="AH206" s="3" t="s">
        <v>2307</v>
      </c>
      <c r="AI206" s="3" t="s">
        <v>2335</v>
      </c>
      <c r="AJ206" s="3" t="s">
        <v>2336</v>
      </c>
      <c r="AK206" s="3" t="s">
        <v>2337</v>
      </c>
      <c r="AL206" s="3" t="s">
        <v>2366</v>
      </c>
      <c r="AM206" s="3" t="s">
        <v>2339</v>
      </c>
      <c r="AN206" s="3" t="s">
        <v>2386</v>
      </c>
      <c r="AO206" s="3" t="s">
        <v>2310</v>
      </c>
      <c r="AP206" s="3" t="s">
        <v>2310</v>
      </c>
      <c r="AQ206" s="3" t="s">
        <v>2386</v>
      </c>
    </row>
    <row r="207" spans="1:43" ht="15" thickBot="1" x14ac:dyDescent="0.25">
      <c r="A207" s="6" t="s">
        <v>982</v>
      </c>
      <c r="B207" s="7">
        <v>101634</v>
      </c>
      <c r="C207" s="7" t="s">
        <v>2769</v>
      </c>
      <c r="D207" s="7" t="s">
        <v>983</v>
      </c>
      <c r="E207" s="7"/>
      <c r="F207" s="7"/>
      <c r="G207" s="7"/>
      <c r="H207" s="9">
        <v>5201747</v>
      </c>
      <c r="I207" s="9">
        <v>4711471</v>
      </c>
      <c r="J207" s="9"/>
      <c r="K207" s="9"/>
      <c r="L207" s="7" t="s">
        <v>2031</v>
      </c>
      <c r="M207" s="7" t="s">
        <v>2032</v>
      </c>
      <c r="N207" s="7" t="s">
        <v>1762</v>
      </c>
      <c r="O207" s="7"/>
      <c r="P207" s="7"/>
      <c r="Q207" s="7" t="s">
        <v>984</v>
      </c>
      <c r="R207" s="7" t="s">
        <v>770</v>
      </c>
      <c r="S207" s="7" t="s">
        <v>985</v>
      </c>
      <c r="T207" s="7" t="s">
        <v>986</v>
      </c>
      <c r="U207" s="7" t="s">
        <v>987</v>
      </c>
      <c r="V207" s="7" t="s">
        <v>988</v>
      </c>
      <c r="W207" s="7"/>
      <c r="X207" s="7" t="s">
        <v>2580</v>
      </c>
      <c r="Y207" s="7">
        <v>5</v>
      </c>
      <c r="Z207" s="7">
        <v>1</v>
      </c>
      <c r="AA207" s="7" t="s">
        <v>2302</v>
      </c>
      <c r="AB207" s="7" t="s">
        <v>2303</v>
      </c>
      <c r="AC207" s="7" t="s">
        <v>2321</v>
      </c>
      <c r="AD207" s="7"/>
      <c r="AE207" s="7"/>
      <c r="AF207" s="7" t="s">
        <v>2305</v>
      </c>
      <c r="AG207" s="7" t="s">
        <v>2306</v>
      </c>
      <c r="AH207" s="7" t="s">
        <v>2369</v>
      </c>
      <c r="AI207" s="7"/>
      <c r="AJ207" s="7" t="s">
        <v>2336</v>
      </c>
      <c r="AK207" s="7" t="s">
        <v>2303</v>
      </c>
      <c r="AL207" s="7" t="s">
        <v>2303</v>
      </c>
      <c r="AM207" s="7" t="s">
        <v>2303</v>
      </c>
      <c r="AN207" s="7" t="s">
        <v>2309</v>
      </c>
      <c r="AO207" s="7" t="s">
        <v>2310</v>
      </c>
      <c r="AP207" s="7" t="s">
        <v>2310</v>
      </c>
      <c r="AQ207" s="7" t="s">
        <v>2309</v>
      </c>
    </row>
    <row r="208" spans="1:43" ht="15" thickBot="1" x14ac:dyDescent="0.25">
      <c r="A208" s="2" t="s">
        <v>989</v>
      </c>
      <c r="B208" s="3">
        <v>101634</v>
      </c>
      <c r="C208" s="3" t="s">
        <v>2769</v>
      </c>
      <c r="D208" s="3" t="s">
        <v>990</v>
      </c>
      <c r="E208" s="3"/>
      <c r="F208" s="3"/>
      <c r="G208" s="3"/>
      <c r="H208" s="5">
        <v>52017194</v>
      </c>
      <c r="I208" s="5">
        <v>4712008</v>
      </c>
      <c r="J208" s="5"/>
      <c r="K208" s="5"/>
      <c r="L208" s="3" t="s">
        <v>69</v>
      </c>
      <c r="M208" s="3" t="s">
        <v>2033</v>
      </c>
      <c r="N208" s="3" t="s">
        <v>1762</v>
      </c>
      <c r="O208" s="3"/>
      <c r="P208" s="3"/>
      <c r="Q208" s="3" t="s">
        <v>991</v>
      </c>
      <c r="R208" s="3" t="s">
        <v>992</v>
      </c>
      <c r="S208" s="3" t="s">
        <v>993</v>
      </c>
      <c r="T208" s="3" t="s">
        <v>665</v>
      </c>
      <c r="U208" s="3" t="s">
        <v>561</v>
      </c>
      <c r="V208" s="4">
        <v>45868.38616898148</v>
      </c>
      <c r="W208" s="3"/>
      <c r="X208" s="3" t="s">
        <v>2581</v>
      </c>
      <c r="Y208" s="3">
        <v>6</v>
      </c>
      <c r="Z208" s="3">
        <v>1</v>
      </c>
      <c r="AA208" s="3" t="s">
        <v>2302</v>
      </c>
      <c r="AB208" s="3" t="s">
        <v>2303</v>
      </c>
      <c r="AC208" s="3" t="s">
        <v>2321</v>
      </c>
      <c r="AD208" s="3"/>
      <c r="AE208" s="3"/>
      <c r="AF208" s="3" t="s">
        <v>2305</v>
      </c>
      <c r="AG208" s="3" t="s">
        <v>2306</v>
      </c>
      <c r="AH208" s="3" t="s">
        <v>2369</v>
      </c>
      <c r="AI208" s="3"/>
      <c r="AJ208" s="3" t="s">
        <v>2336</v>
      </c>
      <c r="AK208" s="3" t="s">
        <v>2303</v>
      </c>
      <c r="AL208" s="3" t="s">
        <v>2303</v>
      </c>
      <c r="AM208" s="3" t="s">
        <v>2303</v>
      </c>
      <c r="AN208" s="3" t="s">
        <v>2309</v>
      </c>
      <c r="AO208" s="3" t="s">
        <v>2310</v>
      </c>
      <c r="AP208" s="3" t="s">
        <v>2310</v>
      </c>
      <c r="AQ208" s="3" t="s">
        <v>2309</v>
      </c>
    </row>
    <row r="209" spans="1:43" ht="15" thickBot="1" x14ac:dyDescent="0.25">
      <c r="A209" s="6" t="s">
        <v>994</v>
      </c>
      <c r="B209" s="7">
        <v>101634</v>
      </c>
      <c r="C209" s="7" t="s">
        <v>2769</v>
      </c>
      <c r="D209" s="7" t="s">
        <v>995</v>
      </c>
      <c r="E209" s="7"/>
      <c r="F209" s="7"/>
      <c r="G209" s="7"/>
      <c r="H209" s="9">
        <v>52017145</v>
      </c>
      <c r="I209" s="9">
        <v>4712709</v>
      </c>
      <c r="J209" s="9"/>
      <c r="K209" s="9"/>
      <c r="L209" s="7" t="s">
        <v>2034</v>
      </c>
      <c r="M209" s="7" t="s">
        <v>2035</v>
      </c>
      <c r="N209" s="7" t="s">
        <v>1745</v>
      </c>
      <c r="O209" s="7"/>
      <c r="P209" s="7"/>
      <c r="Q209" s="7" t="s">
        <v>996</v>
      </c>
      <c r="R209" s="7" t="s">
        <v>708</v>
      </c>
      <c r="S209" s="7" t="s">
        <v>997</v>
      </c>
      <c r="T209" s="7" t="s">
        <v>200</v>
      </c>
      <c r="U209" s="7" t="s">
        <v>22</v>
      </c>
      <c r="V209" s="8">
        <v>45868.387106481481</v>
      </c>
      <c r="W209" s="7"/>
      <c r="X209" s="7" t="s">
        <v>2582</v>
      </c>
      <c r="Y209" s="7">
        <v>7</v>
      </c>
      <c r="Z209" s="7">
        <v>1</v>
      </c>
      <c r="AA209" s="7" t="s">
        <v>2302</v>
      </c>
      <c r="AB209" s="7" t="s">
        <v>2303</v>
      </c>
      <c r="AC209" s="7" t="s">
        <v>2321</v>
      </c>
      <c r="AD209" s="7"/>
      <c r="AE209" s="7"/>
      <c r="AF209" s="7" t="s">
        <v>2305</v>
      </c>
      <c r="AG209" s="7" t="s">
        <v>2306</v>
      </c>
      <c r="AH209" s="7" t="s">
        <v>2369</v>
      </c>
      <c r="AI209" s="7"/>
      <c r="AJ209" s="7" t="s">
        <v>2336</v>
      </c>
      <c r="AK209" s="7" t="s">
        <v>2303</v>
      </c>
      <c r="AL209" s="7" t="s">
        <v>2303</v>
      </c>
      <c r="AM209" s="7" t="s">
        <v>2303</v>
      </c>
      <c r="AN209" s="7" t="s">
        <v>2309</v>
      </c>
      <c r="AO209" s="7" t="s">
        <v>2310</v>
      </c>
      <c r="AP209" s="7" t="s">
        <v>2310</v>
      </c>
      <c r="AQ209" s="7" t="s">
        <v>2309</v>
      </c>
    </row>
    <row r="210" spans="1:43" ht="15" thickBot="1" x14ac:dyDescent="0.25">
      <c r="A210" s="2" t="s">
        <v>998</v>
      </c>
      <c r="B210" s="3">
        <v>101634</v>
      </c>
      <c r="C210" s="3" t="s">
        <v>2769</v>
      </c>
      <c r="D210" s="3" t="s">
        <v>999</v>
      </c>
      <c r="E210" s="3"/>
      <c r="F210" s="3"/>
      <c r="G210" s="3"/>
      <c r="H210" s="5">
        <v>52017194</v>
      </c>
      <c r="I210" s="5">
        <v>4713066</v>
      </c>
      <c r="J210" s="5"/>
      <c r="K210" s="5"/>
      <c r="L210" s="3" t="s">
        <v>2036</v>
      </c>
      <c r="M210" s="3" t="s">
        <v>2037</v>
      </c>
      <c r="N210" s="3" t="s">
        <v>1745</v>
      </c>
      <c r="O210" s="3"/>
      <c r="P210" s="3"/>
      <c r="Q210" s="3" t="s">
        <v>682</v>
      </c>
      <c r="R210" s="3" t="s">
        <v>384</v>
      </c>
      <c r="S210" s="3" t="s">
        <v>220</v>
      </c>
      <c r="T210" s="3" t="s">
        <v>776</v>
      </c>
      <c r="U210" s="3" t="s">
        <v>137</v>
      </c>
      <c r="V210" s="4">
        <v>45868.388356481482</v>
      </c>
      <c r="W210" s="3"/>
      <c r="X210" s="3" t="s">
        <v>2583</v>
      </c>
      <c r="Y210" s="3">
        <v>8</v>
      </c>
      <c r="Z210" s="3">
        <v>1</v>
      </c>
      <c r="AA210" s="3" t="s">
        <v>2302</v>
      </c>
      <c r="AB210" s="3" t="s">
        <v>2303</v>
      </c>
      <c r="AC210" s="3" t="s">
        <v>2321</v>
      </c>
      <c r="AD210" s="3"/>
      <c r="AE210" s="3"/>
      <c r="AF210" s="3" t="s">
        <v>2305</v>
      </c>
      <c r="AG210" s="3" t="s">
        <v>2306</v>
      </c>
      <c r="AH210" s="3" t="s">
        <v>2369</v>
      </c>
      <c r="AI210" s="3"/>
      <c r="AJ210" s="3" t="s">
        <v>2336</v>
      </c>
      <c r="AK210" s="3" t="s">
        <v>2303</v>
      </c>
      <c r="AL210" s="3" t="s">
        <v>2303</v>
      </c>
      <c r="AM210" s="3" t="s">
        <v>2303</v>
      </c>
      <c r="AN210" s="3" t="s">
        <v>2309</v>
      </c>
      <c r="AO210" s="3" t="s">
        <v>2310</v>
      </c>
      <c r="AP210" s="3" t="s">
        <v>2310</v>
      </c>
      <c r="AQ210" s="3" t="s">
        <v>2309</v>
      </c>
    </row>
    <row r="211" spans="1:43" ht="15" thickBot="1" x14ac:dyDescent="0.25">
      <c r="A211" s="6" t="s">
        <v>1000</v>
      </c>
      <c r="B211" s="7">
        <v>101638</v>
      </c>
      <c r="C211" s="7" t="s">
        <v>2770</v>
      </c>
      <c r="D211" s="7" t="s">
        <v>2818</v>
      </c>
      <c r="E211" s="7" t="s">
        <v>3164</v>
      </c>
      <c r="F211" s="7"/>
      <c r="G211" s="7"/>
      <c r="H211" s="9">
        <v>52012407</v>
      </c>
      <c r="I211" s="9">
        <v>470457</v>
      </c>
      <c r="J211" s="9"/>
      <c r="K211" s="9"/>
      <c r="L211" s="7" t="s">
        <v>2038</v>
      </c>
      <c r="M211" s="7" t="s">
        <v>2039</v>
      </c>
      <c r="N211" s="7" t="s">
        <v>1745</v>
      </c>
      <c r="O211" s="7"/>
      <c r="P211" s="7"/>
      <c r="Q211" s="7" t="s">
        <v>1001</v>
      </c>
      <c r="R211" s="7" t="s">
        <v>1002</v>
      </c>
      <c r="S211" s="7" t="s">
        <v>1003</v>
      </c>
      <c r="T211" s="7" t="s">
        <v>1004</v>
      </c>
      <c r="U211" s="7" t="s">
        <v>1005</v>
      </c>
      <c r="V211" s="8">
        <v>45890.424247685187</v>
      </c>
      <c r="W211" s="8">
        <v>45274.457280092596</v>
      </c>
      <c r="X211" s="7" t="s">
        <v>2584</v>
      </c>
      <c r="Y211" s="7"/>
      <c r="Z211" s="7">
        <v>1</v>
      </c>
      <c r="AA211" s="7" t="s">
        <v>2332</v>
      </c>
      <c r="AB211" s="7" t="s">
        <v>2363</v>
      </c>
      <c r="AC211" s="7" t="s">
        <v>2321</v>
      </c>
      <c r="AD211" s="7" t="s">
        <v>2335</v>
      </c>
      <c r="AE211" s="7" t="s">
        <v>2364</v>
      </c>
      <c r="AF211" s="7" t="s">
        <v>2305</v>
      </c>
      <c r="AG211" s="7" t="s">
        <v>2306</v>
      </c>
      <c r="AH211" s="7" t="s">
        <v>2334</v>
      </c>
      <c r="AI211" s="7" t="s">
        <v>2335</v>
      </c>
      <c r="AJ211" s="7" t="s">
        <v>2336</v>
      </c>
      <c r="AK211" s="7" t="s">
        <v>2337</v>
      </c>
      <c r="AL211" s="7" t="s">
        <v>2366</v>
      </c>
      <c r="AM211" s="7" t="s">
        <v>2339</v>
      </c>
      <c r="AN211" s="7" t="s">
        <v>2309</v>
      </c>
      <c r="AO211" s="7" t="s">
        <v>2310</v>
      </c>
      <c r="AP211" s="7" t="s">
        <v>2310</v>
      </c>
      <c r="AQ211" s="7" t="s">
        <v>2309</v>
      </c>
    </row>
    <row r="212" spans="1:43" ht="15" thickBot="1" x14ac:dyDescent="0.25">
      <c r="A212" s="2" t="s">
        <v>1006</v>
      </c>
      <c r="B212" s="3">
        <v>101638</v>
      </c>
      <c r="C212" s="3" t="s">
        <v>2770</v>
      </c>
      <c r="D212" s="3" t="s">
        <v>1007</v>
      </c>
      <c r="E212" s="3" t="s">
        <v>3165</v>
      </c>
      <c r="F212" s="3"/>
      <c r="G212" s="3"/>
      <c r="H212" s="5">
        <v>52014043</v>
      </c>
      <c r="I212" s="5">
        <v>4708114</v>
      </c>
      <c r="J212" s="5"/>
      <c r="K212" s="5"/>
      <c r="L212" s="3" t="s">
        <v>2040</v>
      </c>
      <c r="M212" s="3" t="s">
        <v>2041</v>
      </c>
      <c r="N212" s="3" t="s">
        <v>1969</v>
      </c>
      <c r="O212" s="3"/>
      <c r="P212" s="3"/>
      <c r="Q212" s="3" t="s">
        <v>1008</v>
      </c>
      <c r="R212" s="3" t="s">
        <v>1009</v>
      </c>
      <c r="S212" s="3" t="s">
        <v>1010</v>
      </c>
      <c r="T212" s="3" t="s">
        <v>1011</v>
      </c>
      <c r="U212" s="3" t="s">
        <v>1012</v>
      </c>
      <c r="V212" s="4">
        <v>45890.522256944445</v>
      </c>
      <c r="W212" s="4">
        <v>45274.512314814812</v>
      </c>
      <c r="X212" s="3" t="s">
        <v>2585</v>
      </c>
      <c r="Y212" s="3"/>
      <c r="Z212" s="3">
        <v>1</v>
      </c>
      <c r="AA212" s="3" t="s">
        <v>2332</v>
      </c>
      <c r="AB212" s="3" t="s">
        <v>2363</v>
      </c>
      <c r="AC212" s="3" t="s">
        <v>2321</v>
      </c>
      <c r="AD212" s="3" t="s">
        <v>2335</v>
      </c>
      <c r="AE212" s="3" t="s">
        <v>2364</v>
      </c>
      <c r="AF212" s="3" t="s">
        <v>2305</v>
      </c>
      <c r="AG212" s="3" t="s">
        <v>2306</v>
      </c>
      <c r="AH212" s="3" t="s">
        <v>2334</v>
      </c>
      <c r="AI212" s="3" t="s">
        <v>2335</v>
      </c>
      <c r="AJ212" s="3" t="s">
        <v>2336</v>
      </c>
      <c r="AK212" s="3" t="s">
        <v>2337</v>
      </c>
      <c r="AL212" s="3" t="s">
        <v>2366</v>
      </c>
      <c r="AM212" s="3" t="s">
        <v>2339</v>
      </c>
      <c r="AN212" s="3" t="s">
        <v>2309</v>
      </c>
      <c r="AO212" s="3" t="s">
        <v>2310</v>
      </c>
      <c r="AP212" s="3" t="s">
        <v>2310</v>
      </c>
      <c r="AQ212" s="3" t="s">
        <v>2309</v>
      </c>
    </row>
    <row r="213" spans="1:43" ht="15" thickBot="1" x14ac:dyDescent="0.25">
      <c r="A213" s="6" t="s">
        <v>1013</v>
      </c>
      <c r="B213" s="7">
        <v>101638</v>
      </c>
      <c r="C213" s="7" t="s">
        <v>2770</v>
      </c>
      <c r="D213" s="7" t="s">
        <v>2828</v>
      </c>
      <c r="E213" s="7" t="s">
        <v>3166</v>
      </c>
      <c r="F213" s="7"/>
      <c r="G213" s="7"/>
      <c r="H213" s="9">
        <v>52012584</v>
      </c>
      <c r="I213" s="9">
        <v>4705045</v>
      </c>
      <c r="J213" s="9"/>
      <c r="K213" s="9"/>
      <c r="L213" s="7" t="s">
        <v>2042</v>
      </c>
      <c r="M213" s="7" t="s">
        <v>2043</v>
      </c>
      <c r="N213" s="7" t="s">
        <v>1745</v>
      </c>
      <c r="O213" s="7"/>
      <c r="P213" s="7"/>
      <c r="Q213" s="7" t="s">
        <v>1014</v>
      </c>
      <c r="R213" s="7" t="s">
        <v>1015</v>
      </c>
      <c r="S213" s="7" t="s">
        <v>1016</v>
      </c>
      <c r="T213" s="7" t="s">
        <v>1017</v>
      </c>
      <c r="U213" s="7" t="s">
        <v>1018</v>
      </c>
      <c r="V213" s="8">
        <v>45889.616678240738</v>
      </c>
      <c r="W213" s="8">
        <v>45274.457280092596</v>
      </c>
      <c r="X213" s="7" t="s">
        <v>2586</v>
      </c>
      <c r="Y213" s="7"/>
      <c r="Z213" s="7">
        <v>1</v>
      </c>
      <c r="AA213" s="7" t="s">
        <v>2332</v>
      </c>
      <c r="AB213" s="7" t="s">
        <v>2363</v>
      </c>
      <c r="AC213" s="7" t="s">
        <v>2321</v>
      </c>
      <c r="AD213" s="7" t="s">
        <v>2335</v>
      </c>
      <c r="AE213" s="7" t="s">
        <v>2364</v>
      </c>
      <c r="AF213" s="7" t="s">
        <v>2305</v>
      </c>
      <c r="AG213" s="7" t="s">
        <v>2306</v>
      </c>
      <c r="AH213" s="7" t="s">
        <v>2334</v>
      </c>
      <c r="AI213" s="7" t="s">
        <v>2335</v>
      </c>
      <c r="AJ213" s="7" t="s">
        <v>2336</v>
      </c>
      <c r="AK213" s="7" t="s">
        <v>2337</v>
      </c>
      <c r="AL213" s="7" t="s">
        <v>2366</v>
      </c>
      <c r="AM213" s="7" t="s">
        <v>2339</v>
      </c>
      <c r="AN213" s="7" t="s">
        <v>2309</v>
      </c>
      <c r="AO213" s="7" t="s">
        <v>2310</v>
      </c>
      <c r="AP213" s="7" t="s">
        <v>2310</v>
      </c>
      <c r="AQ213" s="7" t="s">
        <v>2309</v>
      </c>
    </row>
    <row r="214" spans="1:43" ht="15" thickBot="1" x14ac:dyDescent="0.25">
      <c r="A214" s="2" t="s">
        <v>1019</v>
      </c>
      <c r="B214" s="3">
        <v>101638</v>
      </c>
      <c r="C214" s="3" t="s">
        <v>2770</v>
      </c>
      <c r="D214" s="3" t="s">
        <v>1041</v>
      </c>
      <c r="E214" s="3" t="s">
        <v>3167</v>
      </c>
      <c r="F214" s="3"/>
      <c r="G214" s="3"/>
      <c r="H214" s="5">
        <v>52013817</v>
      </c>
      <c r="I214" s="5">
        <v>470763</v>
      </c>
      <c r="J214" s="5"/>
      <c r="K214" s="5"/>
      <c r="L214" s="3" t="s">
        <v>2044</v>
      </c>
      <c r="M214" s="3" t="s">
        <v>2045</v>
      </c>
      <c r="N214" s="3" t="s">
        <v>1745</v>
      </c>
      <c r="O214" s="3"/>
      <c r="P214" s="3"/>
      <c r="Q214" s="3" t="s">
        <v>1020</v>
      </c>
      <c r="R214" s="3" t="s">
        <v>1021</v>
      </c>
      <c r="S214" s="3" t="s">
        <v>1022</v>
      </c>
      <c r="T214" s="3" t="s">
        <v>1023</v>
      </c>
      <c r="U214" s="3" t="s">
        <v>1024</v>
      </c>
      <c r="V214" s="4">
        <v>45890.418819444443</v>
      </c>
      <c r="W214" s="4">
        <v>45274.512314814812</v>
      </c>
      <c r="X214" s="3" t="s">
        <v>2587</v>
      </c>
      <c r="Y214" s="3"/>
      <c r="Z214" s="3">
        <v>1</v>
      </c>
      <c r="AA214" s="3" t="s">
        <v>2332</v>
      </c>
      <c r="AB214" s="3" t="s">
        <v>2363</v>
      </c>
      <c r="AC214" s="3" t="s">
        <v>2321</v>
      </c>
      <c r="AD214" s="3" t="s">
        <v>2335</v>
      </c>
      <c r="AE214" s="3" t="s">
        <v>2364</v>
      </c>
      <c r="AF214" s="3" t="s">
        <v>2305</v>
      </c>
      <c r="AG214" s="3" t="s">
        <v>2306</v>
      </c>
      <c r="AH214" s="3" t="s">
        <v>2334</v>
      </c>
      <c r="AI214" s="3" t="s">
        <v>2335</v>
      </c>
      <c r="AJ214" s="3" t="s">
        <v>2336</v>
      </c>
      <c r="AK214" s="3" t="s">
        <v>2337</v>
      </c>
      <c r="AL214" s="3" t="s">
        <v>2366</v>
      </c>
      <c r="AM214" s="3" t="s">
        <v>2339</v>
      </c>
      <c r="AN214" s="3" t="s">
        <v>2309</v>
      </c>
      <c r="AO214" s="3" t="s">
        <v>2310</v>
      </c>
      <c r="AP214" s="3" t="s">
        <v>2310</v>
      </c>
      <c r="AQ214" s="3" t="s">
        <v>2309</v>
      </c>
    </row>
    <row r="215" spans="1:43" ht="15" thickBot="1" x14ac:dyDescent="0.25">
      <c r="A215" s="6" t="s">
        <v>1025</v>
      </c>
      <c r="B215" s="7">
        <v>101638</v>
      </c>
      <c r="C215" s="7" t="s">
        <v>2770</v>
      </c>
      <c r="D215" s="7" t="s">
        <v>2819</v>
      </c>
      <c r="E215" s="7" t="s">
        <v>3168</v>
      </c>
      <c r="F215" s="7"/>
      <c r="G215" s="7"/>
      <c r="H215" s="9">
        <v>52012222</v>
      </c>
      <c r="I215" s="9">
        <v>4705261</v>
      </c>
      <c r="J215" s="9"/>
      <c r="K215" s="9"/>
      <c r="L215" s="7" t="s">
        <v>2046</v>
      </c>
      <c r="M215" s="7" t="s">
        <v>2047</v>
      </c>
      <c r="N215" s="7" t="s">
        <v>1745</v>
      </c>
      <c r="O215" s="7"/>
      <c r="P215" s="7"/>
      <c r="Q215" s="7" t="s">
        <v>248</v>
      </c>
      <c r="R215" s="7" t="s">
        <v>1026</v>
      </c>
      <c r="S215" s="7" t="s">
        <v>1027</v>
      </c>
      <c r="T215" s="7" t="s">
        <v>1028</v>
      </c>
      <c r="U215" s="7" t="s">
        <v>1029</v>
      </c>
      <c r="V215" s="8">
        <v>45849.479988425926</v>
      </c>
      <c r="W215" s="8">
        <v>45274.457280092596</v>
      </c>
      <c r="X215" s="7" t="s">
        <v>2588</v>
      </c>
      <c r="Y215" s="7"/>
      <c r="Z215" s="7">
        <v>1</v>
      </c>
      <c r="AA215" s="7" t="s">
        <v>2332</v>
      </c>
      <c r="AB215" s="7" t="s">
        <v>2363</v>
      </c>
      <c r="AC215" s="7" t="s">
        <v>2321</v>
      </c>
      <c r="AD215" s="7" t="s">
        <v>2335</v>
      </c>
      <c r="AE215" s="7" t="s">
        <v>2364</v>
      </c>
      <c r="AF215" s="7" t="s">
        <v>2305</v>
      </c>
      <c r="AG215" s="7" t="s">
        <v>2306</v>
      </c>
      <c r="AH215" s="7" t="s">
        <v>2334</v>
      </c>
      <c r="AI215" s="7" t="s">
        <v>2335</v>
      </c>
      <c r="AJ215" s="7" t="s">
        <v>2336</v>
      </c>
      <c r="AK215" s="7" t="s">
        <v>2337</v>
      </c>
      <c r="AL215" s="7" t="s">
        <v>2366</v>
      </c>
      <c r="AM215" s="7" t="s">
        <v>2339</v>
      </c>
      <c r="AN215" s="7" t="s">
        <v>2309</v>
      </c>
      <c r="AO215" s="7" t="s">
        <v>2310</v>
      </c>
      <c r="AP215" s="7" t="s">
        <v>2310</v>
      </c>
      <c r="AQ215" s="7" t="s">
        <v>2309</v>
      </c>
    </row>
    <row r="216" spans="1:43" ht="15" thickBot="1" x14ac:dyDescent="0.25">
      <c r="A216" s="2" t="s">
        <v>1030</v>
      </c>
      <c r="B216" s="3">
        <v>101638</v>
      </c>
      <c r="C216" s="3" t="s">
        <v>2770</v>
      </c>
      <c r="D216" s="3" t="s">
        <v>2820</v>
      </c>
      <c r="E216" s="3"/>
      <c r="F216" s="3"/>
      <c r="G216" s="3"/>
      <c r="H216" s="5">
        <v>52014471</v>
      </c>
      <c r="I216" s="5">
        <v>4708625</v>
      </c>
      <c r="J216" s="5"/>
      <c r="K216" s="5"/>
      <c r="L216" s="3" t="s">
        <v>2048</v>
      </c>
      <c r="M216" s="3" t="s">
        <v>2049</v>
      </c>
      <c r="N216" s="3" t="s">
        <v>1745</v>
      </c>
      <c r="O216" s="3"/>
      <c r="P216" s="3"/>
      <c r="Q216" s="3"/>
      <c r="R216" s="3"/>
      <c r="S216" s="3"/>
      <c r="T216" s="3"/>
      <c r="U216" s="3"/>
      <c r="V216" s="4">
        <v>45841.776388888888</v>
      </c>
      <c r="W216" s="3"/>
      <c r="X216" s="3"/>
      <c r="Y216" s="3"/>
      <c r="Z216" s="3">
        <v>1</v>
      </c>
      <c r="AA216" s="3" t="s">
        <v>2332</v>
      </c>
      <c r="AB216" s="3" t="s">
        <v>2363</v>
      </c>
      <c r="AC216" s="3" t="s">
        <v>2321</v>
      </c>
      <c r="AD216" s="3"/>
      <c r="AE216" s="3" t="s">
        <v>2364</v>
      </c>
      <c r="AF216" s="3" t="s">
        <v>2305</v>
      </c>
      <c r="AG216" s="3" t="s">
        <v>2306</v>
      </c>
      <c r="AH216" s="3" t="s">
        <v>2307</v>
      </c>
      <c r="AI216" s="3"/>
      <c r="AJ216" s="3" t="s">
        <v>2336</v>
      </c>
      <c r="AK216" s="3" t="s">
        <v>2339</v>
      </c>
      <c r="AL216" s="3" t="s">
        <v>2366</v>
      </c>
      <c r="AM216" s="3" t="s">
        <v>2339</v>
      </c>
      <c r="AN216" s="3" t="s">
        <v>2309</v>
      </c>
      <c r="AO216" s="3" t="s">
        <v>2310</v>
      </c>
      <c r="AP216" s="3" t="s">
        <v>2310</v>
      </c>
      <c r="AQ216" s="3" t="s">
        <v>2309</v>
      </c>
    </row>
    <row r="217" spans="1:43" ht="15" thickBot="1" x14ac:dyDescent="0.25">
      <c r="A217" s="6" t="s">
        <v>1031</v>
      </c>
      <c r="B217" s="7">
        <v>101638</v>
      </c>
      <c r="C217" s="7" t="s">
        <v>2770</v>
      </c>
      <c r="D217" s="7" t="s">
        <v>2821</v>
      </c>
      <c r="E217" s="7" t="s">
        <v>3169</v>
      </c>
      <c r="F217" s="7"/>
      <c r="G217" s="7"/>
      <c r="H217" s="9">
        <v>520145</v>
      </c>
      <c r="I217" s="9">
        <v>4708635</v>
      </c>
      <c r="J217" s="9"/>
      <c r="K217" s="9"/>
      <c r="L217" s="7" t="s">
        <v>2050</v>
      </c>
      <c r="M217" s="7" t="s">
        <v>2051</v>
      </c>
      <c r="N217" s="7" t="s">
        <v>2052</v>
      </c>
      <c r="O217" s="7"/>
      <c r="P217" s="7"/>
      <c r="Q217" s="7"/>
      <c r="R217" s="7"/>
      <c r="S217" s="7"/>
      <c r="T217" s="7"/>
      <c r="U217" s="7"/>
      <c r="V217" s="8">
        <v>45841.711157407408</v>
      </c>
      <c r="W217" s="8">
        <v>45579</v>
      </c>
      <c r="X217" s="7" t="s">
        <v>2589</v>
      </c>
      <c r="Y217" s="7"/>
      <c r="Z217" s="7">
        <v>1</v>
      </c>
      <c r="AA217" s="7" t="s">
        <v>2332</v>
      </c>
      <c r="AB217" s="7" t="s">
        <v>2363</v>
      </c>
      <c r="AC217" s="7" t="s">
        <v>2321</v>
      </c>
      <c r="AD217" s="7" t="s">
        <v>2335</v>
      </c>
      <c r="AE217" s="7" t="s">
        <v>2364</v>
      </c>
      <c r="AF217" s="7" t="s">
        <v>2305</v>
      </c>
      <c r="AG217" s="7" t="s">
        <v>2306</v>
      </c>
      <c r="AH217" s="7" t="s">
        <v>2307</v>
      </c>
      <c r="AI217" s="7" t="s">
        <v>2335</v>
      </c>
      <c r="AJ217" s="7" t="s">
        <v>2336</v>
      </c>
      <c r="AK217" s="7" t="s">
        <v>2339</v>
      </c>
      <c r="AL217" s="7" t="s">
        <v>2366</v>
      </c>
      <c r="AM217" s="7" t="s">
        <v>2339</v>
      </c>
      <c r="AN217" s="7" t="s">
        <v>2386</v>
      </c>
      <c r="AO217" s="7" t="s">
        <v>2310</v>
      </c>
      <c r="AP217" s="7" t="s">
        <v>2310</v>
      </c>
      <c r="AQ217" s="7" t="s">
        <v>2386</v>
      </c>
    </row>
    <row r="218" spans="1:43" ht="15" thickBot="1" x14ac:dyDescent="0.25">
      <c r="A218" s="2" t="s">
        <v>1032</v>
      </c>
      <c r="B218" s="3">
        <v>101638</v>
      </c>
      <c r="C218" s="3" t="s">
        <v>2770</v>
      </c>
      <c r="D218" s="3" t="s">
        <v>2822</v>
      </c>
      <c r="E218" s="3"/>
      <c r="F218" s="3"/>
      <c r="G218" s="3"/>
      <c r="H218" s="5">
        <v>5201458</v>
      </c>
      <c r="I218" s="5">
        <v>4708783</v>
      </c>
      <c r="J218" s="5"/>
      <c r="K218" s="5"/>
      <c r="L218" s="3" t="s">
        <v>2048</v>
      </c>
      <c r="M218" s="3" t="s">
        <v>2053</v>
      </c>
      <c r="N218" s="3" t="s">
        <v>1745</v>
      </c>
      <c r="O218" s="3"/>
      <c r="P218" s="3"/>
      <c r="Q218" s="3"/>
      <c r="R218" s="3"/>
      <c r="S218" s="3"/>
      <c r="T218" s="3"/>
      <c r="U218" s="3"/>
      <c r="V218" s="4">
        <v>45841.77684027778</v>
      </c>
      <c r="W218" s="3"/>
      <c r="X218" s="3"/>
      <c r="Y218" s="3"/>
      <c r="Z218" s="3">
        <v>1</v>
      </c>
      <c r="AA218" s="3" t="s">
        <v>2332</v>
      </c>
      <c r="AB218" s="3" t="s">
        <v>2363</v>
      </c>
      <c r="AC218" s="3" t="s">
        <v>2321</v>
      </c>
      <c r="AD218" s="3"/>
      <c r="AE218" s="3" t="s">
        <v>2364</v>
      </c>
      <c r="AF218" s="3" t="s">
        <v>2305</v>
      </c>
      <c r="AG218" s="3" t="s">
        <v>2306</v>
      </c>
      <c r="AH218" s="3" t="s">
        <v>2307</v>
      </c>
      <c r="AI218" s="3"/>
      <c r="AJ218" s="3" t="s">
        <v>2336</v>
      </c>
      <c r="AK218" s="3" t="s">
        <v>2339</v>
      </c>
      <c r="AL218" s="3" t="s">
        <v>2366</v>
      </c>
      <c r="AM218" s="3" t="s">
        <v>2339</v>
      </c>
      <c r="AN218" s="3" t="s">
        <v>2309</v>
      </c>
      <c r="AO218" s="3" t="s">
        <v>2310</v>
      </c>
      <c r="AP218" s="3" t="s">
        <v>2310</v>
      </c>
      <c r="AQ218" s="3" t="s">
        <v>2309</v>
      </c>
    </row>
    <row r="219" spans="1:43" ht="15" thickBot="1" x14ac:dyDescent="0.25">
      <c r="A219" s="6" t="s">
        <v>1033</v>
      </c>
      <c r="B219" s="7">
        <v>101638</v>
      </c>
      <c r="C219" s="7" t="s">
        <v>2770</v>
      </c>
      <c r="D219" s="7" t="s">
        <v>2823</v>
      </c>
      <c r="E219" s="7" t="s">
        <v>3170</v>
      </c>
      <c r="F219" s="7"/>
      <c r="G219" s="7"/>
      <c r="H219" s="9">
        <v>52012425</v>
      </c>
      <c r="I219" s="9">
        <v>4705021</v>
      </c>
      <c r="J219" s="9"/>
      <c r="K219" s="9"/>
      <c r="L219" s="7" t="s">
        <v>2054</v>
      </c>
      <c r="M219" s="7" t="s">
        <v>2055</v>
      </c>
      <c r="N219" s="7" t="s">
        <v>1794</v>
      </c>
      <c r="O219" s="7"/>
      <c r="P219" s="7"/>
      <c r="Q219" s="7"/>
      <c r="R219" s="7"/>
      <c r="S219" s="7"/>
      <c r="T219" s="7"/>
      <c r="U219" s="7"/>
      <c r="V219" s="8">
        <v>45841.788298611114</v>
      </c>
      <c r="W219" s="8">
        <v>45625</v>
      </c>
      <c r="X219" s="7"/>
      <c r="Y219" s="7">
        <v>16</v>
      </c>
      <c r="Z219" s="7">
        <v>1</v>
      </c>
      <c r="AA219" s="7" t="s">
        <v>2332</v>
      </c>
      <c r="AB219" s="7" t="s">
        <v>2363</v>
      </c>
      <c r="AC219" s="7" t="s">
        <v>2321</v>
      </c>
      <c r="AD219" s="7" t="s">
        <v>2335</v>
      </c>
      <c r="AE219" s="7" t="s">
        <v>2364</v>
      </c>
      <c r="AF219" s="7" t="s">
        <v>2305</v>
      </c>
      <c r="AG219" s="7" t="s">
        <v>2306</v>
      </c>
      <c r="AH219" s="7" t="s">
        <v>2307</v>
      </c>
      <c r="AI219" s="7" t="s">
        <v>2335</v>
      </c>
      <c r="AJ219" s="7" t="s">
        <v>2336</v>
      </c>
      <c r="AK219" s="7" t="s">
        <v>2339</v>
      </c>
      <c r="AL219" s="7" t="s">
        <v>2366</v>
      </c>
      <c r="AM219" s="7" t="s">
        <v>2339</v>
      </c>
      <c r="AN219" s="7" t="s">
        <v>2386</v>
      </c>
      <c r="AO219" s="7" t="s">
        <v>2310</v>
      </c>
      <c r="AP219" s="7" t="s">
        <v>2310</v>
      </c>
      <c r="AQ219" s="7" t="s">
        <v>2386</v>
      </c>
    </row>
    <row r="220" spans="1:43" ht="15" thickBot="1" x14ac:dyDescent="0.25">
      <c r="A220" s="2" t="s">
        <v>1034</v>
      </c>
      <c r="B220" s="3">
        <v>101638</v>
      </c>
      <c r="C220" s="3" t="s">
        <v>2770</v>
      </c>
      <c r="D220" s="3" t="s">
        <v>2824</v>
      </c>
      <c r="E220" s="3" t="s">
        <v>3171</v>
      </c>
      <c r="F220" s="3"/>
      <c r="G220" s="3"/>
      <c r="H220" s="5">
        <v>52013127</v>
      </c>
      <c r="I220" s="5">
        <v>4706317</v>
      </c>
      <c r="J220" s="5"/>
      <c r="K220" s="5"/>
      <c r="L220" s="3" t="s">
        <v>2056</v>
      </c>
      <c r="M220" s="3" t="s">
        <v>2057</v>
      </c>
      <c r="N220" s="3" t="s">
        <v>1709</v>
      </c>
      <c r="O220" s="3"/>
      <c r="P220" s="3"/>
      <c r="Q220" s="3"/>
      <c r="R220" s="3"/>
      <c r="S220" s="3"/>
      <c r="T220" s="3"/>
      <c r="U220" s="3"/>
      <c r="V220" s="4">
        <v>45890.579108796293</v>
      </c>
      <c r="W220" s="4">
        <v>45831.434062499997</v>
      </c>
      <c r="X220" s="3"/>
      <c r="Y220" s="3"/>
      <c r="Z220" s="3">
        <v>1</v>
      </c>
      <c r="AA220" s="3" t="s">
        <v>2332</v>
      </c>
      <c r="AB220" s="3" t="s">
        <v>2363</v>
      </c>
      <c r="AC220" s="3" t="s">
        <v>2321</v>
      </c>
      <c r="AD220" s="3" t="s">
        <v>2335</v>
      </c>
      <c r="AE220" s="3" t="s">
        <v>2364</v>
      </c>
      <c r="AF220" s="3" t="s">
        <v>2305</v>
      </c>
      <c r="AG220" s="3" t="s">
        <v>2306</v>
      </c>
      <c r="AH220" s="3" t="s">
        <v>2307</v>
      </c>
      <c r="AI220" s="3" t="s">
        <v>2335</v>
      </c>
      <c r="AJ220" s="3" t="s">
        <v>2336</v>
      </c>
      <c r="AK220" s="3" t="s">
        <v>2339</v>
      </c>
      <c r="AL220" s="3" t="s">
        <v>2366</v>
      </c>
      <c r="AM220" s="3" t="s">
        <v>2339</v>
      </c>
      <c r="AN220" s="3" t="s">
        <v>2386</v>
      </c>
      <c r="AO220" s="3" t="s">
        <v>2310</v>
      </c>
      <c r="AP220" s="3" t="s">
        <v>2310</v>
      </c>
      <c r="AQ220" s="3" t="s">
        <v>2386</v>
      </c>
    </row>
    <row r="221" spans="1:43" ht="15" thickBot="1" x14ac:dyDescent="0.25">
      <c r="A221" s="6" t="s">
        <v>1035</v>
      </c>
      <c r="B221" s="7">
        <v>101638</v>
      </c>
      <c r="C221" s="7" t="s">
        <v>2770</v>
      </c>
      <c r="D221" s="7" t="s">
        <v>2825</v>
      </c>
      <c r="E221" s="7" t="s">
        <v>3172</v>
      </c>
      <c r="F221" s="7"/>
      <c r="G221" s="7"/>
      <c r="H221" s="9">
        <v>5201357</v>
      </c>
      <c r="I221" s="9">
        <v>4706701</v>
      </c>
      <c r="J221" s="9"/>
      <c r="K221" s="9"/>
      <c r="L221" s="7" t="s">
        <v>2058</v>
      </c>
      <c r="M221" s="7" t="s">
        <v>1630</v>
      </c>
      <c r="N221" s="7" t="s">
        <v>2004</v>
      </c>
      <c r="O221" s="7"/>
      <c r="P221" s="7"/>
      <c r="Q221" s="7"/>
      <c r="R221" s="7"/>
      <c r="S221" s="7"/>
      <c r="T221" s="7"/>
      <c r="U221" s="7"/>
      <c r="V221" s="8">
        <v>45826.639791666668</v>
      </c>
      <c r="W221" s="8">
        <v>45821.618425925924</v>
      </c>
      <c r="X221" s="7"/>
      <c r="Y221" s="7"/>
      <c r="Z221" s="7">
        <v>1</v>
      </c>
      <c r="AA221" s="7" t="s">
        <v>2332</v>
      </c>
      <c r="AB221" s="7" t="s">
        <v>2363</v>
      </c>
      <c r="AC221" s="7" t="s">
        <v>2321</v>
      </c>
      <c r="AD221" s="7" t="s">
        <v>2335</v>
      </c>
      <c r="AE221" s="7" t="s">
        <v>2364</v>
      </c>
      <c r="AF221" s="7" t="s">
        <v>2305</v>
      </c>
      <c r="AG221" s="7" t="s">
        <v>2306</v>
      </c>
      <c r="AH221" s="7" t="s">
        <v>2307</v>
      </c>
      <c r="AI221" s="7" t="s">
        <v>2335</v>
      </c>
      <c r="AJ221" s="7" t="s">
        <v>2336</v>
      </c>
      <c r="AK221" s="7" t="s">
        <v>2339</v>
      </c>
      <c r="AL221" s="7" t="s">
        <v>2366</v>
      </c>
      <c r="AM221" s="7" t="s">
        <v>2339</v>
      </c>
      <c r="AN221" s="7" t="s">
        <v>2309</v>
      </c>
      <c r="AO221" s="7" t="s">
        <v>2310</v>
      </c>
      <c r="AP221" s="7" t="s">
        <v>2310</v>
      </c>
      <c r="AQ221" s="7" t="s">
        <v>2309</v>
      </c>
    </row>
    <row r="222" spans="1:43" ht="15" thickBot="1" x14ac:dyDescent="0.25">
      <c r="A222" s="2" t="s">
        <v>1036</v>
      </c>
      <c r="B222" s="3">
        <v>101638</v>
      </c>
      <c r="C222" s="3" t="s">
        <v>2770</v>
      </c>
      <c r="D222" s="3" t="s">
        <v>2826</v>
      </c>
      <c r="E222" s="3" t="s">
        <v>3173</v>
      </c>
      <c r="F222" s="3"/>
      <c r="G222" s="3"/>
      <c r="H222" s="5">
        <v>52013888</v>
      </c>
      <c r="I222" s="5">
        <v>47072</v>
      </c>
      <c r="J222" s="5"/>
      <c r="K222" s="5"/>
      <c r="L222" s="3" t="s">
        <v>2059</v>
      </c>
      <c r="M222" s="3" t="s">
        <v>2060</v>
      </c>
      <c r="N222" s="3" t="s">
        <v>1969</v>
      </c>
      <c r="O222" s="3"/>
      <c r="P222" s="3"/>
      <c r="Q222" s="3"/>
      <c r="R222" s="3"/>
      <c r="S222" s="3"/>
      <c r="T222" s="3"/>
      <c r="U222" s="3"/>
      <c r="V222" s="4">
        <v>45833.457812499997</v>
      </c>
      <c r="W222" s="4">
        <v>45831</v>
      </c>
      <c r="X222" s="3"/>
      <c r="Y222" s="3"/>
      <c r="Z222" s="3">
        <v>1</v>
      </c>
      <c r="AA222" s="3" t="s">
        <v>2332</v>
      </c>
      <c r="AB222" s="3" t="s">
        <v>2363</v>
      </c>
      <c r="AC222" s="3" t="s">
        <v>2321</v>
      </c>
      <c r="AD222" s="3" t="s">
        <v>2335</v>
      </c>
      <c r="AE222" s="3" t="s">
        <v>2364</v>
      </c>
      <c r="AF222" s="3" t="s">
        <v>2305</v>
      </c>
      <c r="AG222" s="3" t="s">
        <v>2306</v>
      </c>
      <c r="AH222" s="3" t="s">
        <v>2307</v>
      </c>
      <c r="AI222" s="3" t="s">
        <v>2335</v>
      </c>
      <c r="AJ222" s="3" t="s">
        <v>2336</v>
      </c>
      <c r="AK222" s="3" t="s">
        <v>2339</v>
      </c>
      <c r="AL222" s="3" t="s">
        <v>2366</v>
      </c>
      <c r="AM222" s="3" t="s">
        <v>2339</v>
      </c>
      <c r="AN222" s="3" t="s">
        <v>2386</v>
      </c>
      <c r="AO222" s="3" t="s">
        <v>2310</v>
      </c>
      <c r="AP222" s="3" t="s">
        <v>2310</v>
      </c>
      <c r="AQ222" s="3" t="s">
        <v>2386</v>
      </c>
    </row>
    <row r="223" spans="1:43" ht="15" thickBot="1" x14ac:dyDescent="0.25">
      <c r="A223" s="6" t="s">
        <v>1037</v>
      </c>
      <c r="B223" s="7">
        <v>101638</v>
      </c>
      <c r="C223" s="7" t="s">
        <v>2770</v>
      </c>
      <c r="D223" s="7" t="s">
        <v>2827</v>
      </c>
      <c r="E223" s="7" t="s">
        <v>3174</v>
      </c>
      <c r="F223" s="7"/>
      <c r="G223" s="7"/>
      <c r="H223" s="9">
        <v>52013315</v>
      </c>
      <c r="I223" s="9">
        <v>4706786</v>
      </c>
      <c r="J223" s="9"/>
      <c r="K223" s="9"/>
      <c r="L223" s="7" t="s">
        <v>2061</v>
      </c>
      <c r="M223" s="7" t="s">
        <v>2062</v>
      </c>
      <c r="N223" s="7" t="s">
        <v>2063</v>
      </c>
      <c r="O223" s="7"/>
      <c r="P223" s="7"/>
      <c r="Q223" s="7"/>
      <c r="R223" s="7"/>
      <c r="S223" s="7"/>
      <c r="T223" s="7"/>
      <c r="U223" s="7"/>
      <c r="V223" s="8">
        <v>45841.764918981484</v>
      </c>
      <c r="W223" s="8">
        <v>45499</v>
      </c>
      <c r="X223" s="7" t="s">
        <v>2590</v>
      </c>
      <c r="Y223" s="7"/>
      <c r="Z223" s="7">
        <v>1</v>
      </c>
      <c r="AA223" s="7" t="s">
        <v>2332</v>
      </c>
      <c r="AB223" s="7" t="s">
        <v>2363</v>
      </c>
      <c r="AC223" s="7" t="s">
        <v>2321</v>
      </c>
      <c r="AD223" s="7" t="s">
        <v>2335</v>
      </c>
      <c r="AE223" s="7" t="s">
        <v>2364</v>
      </c>
      <c r="AF223" s="7" t="s">
        <v>2305</v>
      </c>
      <c r="AG223" s="7" t="s">
        <v>2306</v>
      </c>
      <c r="AH223" s="7" t="s">
        <v>2307</v>
      </c>
      <c r="AI223" s="7" t="s">
        <v>2335</v>
      </c>
      <c r="AJ223" s="7" t="s">
        <v>2336</v>
      </c>
      <c r="AK223" s="7" t="s">
        <v>2337</v>
      </c>
      <c r="AL223" s="7" t="s">
        <v>2366</v>
      </c>
      <c r="AM223" s="7" t="s">
        <v>2339</v>
      </c>
      <c r="AN223" s="7" t="s">
        <v>2309</v>
      </c>
      <c r="AO223" s="7" t="s">
        <v>2310</v>
      </c>
      <c r="AP223" s="7" t="s">
        <v>2310</v>
      </c>
      <c r="AQ223" s="7" t="s">
        <v>2309</v>
      </c>
    </row>
    <row r="224" spans="1:43" ht="15" thickBot="1" x14ac:dyDescent="0.25">
      <c r="A224" s="2" t="s">
        <v>1038</v>
      </c>
      <c r="B224" s="3">
        <v>101638</v>
      </c>
      <c r="C224" s="3" t="s">
        <v>2770</v>
      </c>
      <c r="D224" s="3" t="s">
        <v>1039</v>
      </c>
      <c r="E224" s="3" t="s">
        <v>3175</v>
      </c>
      <c r="F224" s="3"/>
      <c r="G224" s="3"/>
      <c r="H224" s="5">
        <v>52013575</v>
      </c>
      <c r="I224" s="5">
        <v>4707133</v>
      </c>
      <c r="J224" s="5"/>
      <c r="K224" s="5"/>
      <c r="L224" s="3" t="s">
        <v>2064</v>
      </c>
      <c r="M224" s="3" t="s">
        <v>2065</v>
      </c>
      <c r="N224" s="3" t="s">
        <v>2066</v>
      </c>
      <c r="O224" s="3"/>
      <c r="P224" s="3"/>
      <c r="Q224" s="3"/>
      <c r="R224" s="3"/>
      <c r="S224" s="3"/>
      <c r="T224" s="3"/>
      <c r="U224" s="3"/>
      <c r="V224" s="4">
        <v>45841.787499999999</v>
      </c>
      <c r="W224" s="4">
        <v>45499</v>
      </c>
      <c r="X224" s="3" t="s">
        <v>2591</v>
      </c>
      <c r="Y224" s="3"/>
      <c r="Z224" s="3">
        <v>1</v>
      </c>
      <c r="AA224" s="3" t="s">
        <v>2332</v>
      </c>
      <c r="AB224" s="3" t="s">
        <v>2363</v>
      </c>
      <c r="AC224" s="3" t="s">
        <v>2321</v>
      </c>
      <c r="AD224" s="3" t="s">
        <v>2335</v>
      </c>
      <c r="AE224" s="3" t="s">
        <v>2364</v>
      </c>
      <c r="AF224" s="3" t="s">
        <v>2305</v>
      </c>
      <c r="AG224" s="3" t="s">
        <v>2306</v>
      </c>
      <c r="AH224" s="3" t="s">
        <v>2307</v>
      </c>
      <c r="AI224" s="3" t="s">
        <v>2335</v>
      </c>
      <c r="AJ224" s="3" t="s">
        <v>2336</v>
      </c>
      <c r="AK224" s="3" t="s">
        <v>2337</v>
      </c>
      <c r="AL224" s="3" t="s">
        <v>2366</v>
      </c>
      <c r="AM224" s="3" t="s">
        <v>2339</v>
      </c>
      <c r="AN224" s="3" t="s">
        <v>2309</v>
      </c>
      <c r="AO224" s="3" t="s">
        <v>2310</v>
      </c>
      <c r="AP224" s="3" t="s">
        <v>2310</v>
      </c>
      <c r="AQ224" s="3" t="s">
        <v>2309</v>
      </c>
    </row>
    <row r="225" spans="1:43" ht="15" thickBot="1" x14ac:dyDescent="0.25">
      <c r="A225" s="6" t="s">
        <v>1040</v>
      </c>
      <c r="B225" s="7">
        <v>101638</v>
      </c>
      <c r="C225" s="7" t="s">
        <v>2770</v>
      </c>
      <c r="D225" s="7" t="s">
        <v>1041</v>
      </c>
      <c r="E225" s="7" t="s">
        <v>3176</v>
      </c>
      <c r="F225" s="7"/>
      <c r="G225" s="7"/>
      <c r="H225" s="9">
        <v>52013752</v>
      </c>
      <c r="I225" s="9">
        <v>4707391</v>
      </c>
      <c r="J225" s="9"/>
      <c r="K225" s="9"/>
      <c r="L225" s="7" t="s">
        <v>2067</v>
      </c>
      <c r="M225" s="7" t="s">
        <v>2068</v>
      </c>
      <c r="N225" s="7" t="s">
        <v>1729</v>
      </c>
      <c r="O225" s="7"/>
      <c r="P225" s="7"/>
      <c r="Q225" s="7"/>
      <c r="R225" s="7"/>
      <c r="S225" s="7"/>
      <c r="T225" s="7"/>
      <c r="U225" s="7"/>
      <c r="V225" s="8">
        <v>45841.737696759257</v>
      </c>
      <c r="W225" s="8">
        <v>45499</v>
      </c>
      <c r="X225" s="7" t="s">
        <v>2592</v>
      </c>
      <c r="Y225" s="7"/>
      <c r="Z225" s="7">
        <v>1</v>
      </c>
      <c r="AA225" s="7" t="s">
        <v>2332</v>
      </c>
      <c r="AB225" s="7" t="s">
        <v>2363</v>
      </c>
      <c r="AC225" s="7" t="s">
        <v>2321</v>
      </c>
      <c r="AD225" s="7" t="s">
        <v>2335</v>
      </c>
      <c r="AE225" s="7" t="s">
        <v>2364</v>
      </c>
      <c r="AF225" s="7" t="s">
        <v>2305</v>
      </c>
      <c r="AG225" s="7" t="s">
        <v>2306</v>
      </c>
      <c r="AH225" s="7" t="s">
        <v>2307</v>
      </c>
      <c r="AI225" s="7" t="s">
        <v>2335</v>
      </c>
      <c r="AJ225" s="7" t="s">
        <v>2336</v>
      </c>
      <c r="AK225" s="7" t="s">
        <v>2337</v>
      </c>
      <c r="AL225" s="7" t="s">
        <v>2366</v>
      </c>
      <c r="AM225" s="7" t="s">
        <v>2339</v>
      </c>
      <c r="AN225" s="7" t="s">
        <v>2309</v>
      </c>
      <c r="AO225" s="7" t="s">
        <v>2310</v>
      </c>
      <c r="AP225" s="7" t="s">
        <v>2310</v>
      </c>
      <c r="AQ225" s="7" t="s">
        <v>2309</v>
      </c>
    </row>
    <row r="226" spans="1:43" ht="15" thickBot="1" x14ac:dyDescent="0.25">
      <c r="A226" s="2" t="s">
        <v>1042</v>
      </c>
      <c r="B226" s="3">
        <v>101638</v>
      </c>
      <c r="C226" s="3" t="s">
        <v>2770</v>
      </c>
      <c r="D226" s="3" t="s">
        <v>1043</v>
      </c>
      <c r="E226" s="3" t="s">
        <v>3177</v>
      </c>
      <c r="F226" s="3"/>
      <c r="G226" s="3"/>
      <c r="H226" s="5">
        <v>52013632</v>
      </c>
      <c r="I226" s="5">
        <v>470781</v>
      </c>
      <c r="J226" s="5"/>
      <c r="K226" s="5"/>
      <c r="L226" s="3" t="s">
        <v>2069</v>
      </c>
      <c r="M226" s="3" t="s">
        <v>2070</v>
      </c>
      <c r="N226" s="3" t="s">
        <v>1745</v>
      </c>
      <c r="O226" s="3"/>
      <c r="P226" s="3"/>
      <c r="Q226" s="3" t="s">
        <v>1044</v>
      </c>
      <c r="R226" s="3" t="s">
        <v>504</v>
      </c>
      <c r="S226" s="3" t="s">
        <v>1045</v>
      </c>
      <c r="T226" s="3" t="s">
        <v>1046</v>
      </c>
      <c r="U226" s="3" t="s">
        <v>1047</v>
      </c>
      <c r="V226" s="4">
        <v>45841.73164351852</v>
      </c>
      <c r="W226" s="4">
        <v>43704.083333333336</v>
      </c>
      <c r="X226" s="3" t="s">
        <v>2593</v>
      </c>
      <c r="Y226" s="3"/>
      <c r="Z226" s="3">
        <v>1</v>
      </c>
      <c r="AA226" s="3" t="s">
        <v>2332</v>
      </c>
      <c r="AB226" s="3" t="s">
        <v>2313</v>
      </c>
      <c r="AC226" s="3" t="s">
        <v>2321</v>
      </c>
      <c r="AD226" s="3" t="s">
        <v>2333</v>
      </c>
      <c r="AE226" s="3"/>
      <c r="AF226" s="3" t="s">
        <v>2305</v>
      </c>
      <c r="AG226" s="3" t="s">
        <v>2306</v>
      </c>
      <c r="AH226" s="3" t="s">
        <v>2594</v>
      </c>
      <c r="AI226" s="3" t="s">
        <v>2335</v>
      </c>
      <c r="AJ226" s="3" t="s">
        <v>2336</v>
      </c>
      <c r="AK226" s="3" t="s">
        <v>2339</v>
      </c>
      <c r="AL226" s="3" t="s">
        <v>2338</v>
      </c>
      <c r="AM226" s="3" t="s">
        <v>2339</v>
      </c>
      <c r="AN226" s="3" t="s">
        <v>2309</v>
      </c>
      <c r="AO226" s="3" t="s">
        <v>2310</v>
      </c>
      <c r="AP226" s="3" t="s">
        <v>2310</v>
      </c>
      <c r="AQ226" s="3" t="s">
        <v>2309</v>
      </c>
    </row>
    <row r="227" spans="1:43" ht="15" thickBot="1" x14ac:dyDescent="0.25">
      <c r="A227" s="6" t="s">
        <v>1048</v>
      </c>
      <c r="B227" s="7">
        <v>101638</v>
      </c>
      <c r="C227" s="7" t="s">
        <v>2770</v>
      </c>
      <c r="D227" s="7" t="s">
        <v>1049</v>
      </c>
      <c r="E227" s="7" t="s">
        <v>3178</v>
      </c>
      <c r="F227" s="7"/>
      <c r="G227" s="7"/>
      <c r="H227" s="9">
        <v>52013244</v>
      </c>
      <c r="I227" s="9">
        <v>4707131</v>
      </c>
      <c r="J227" s="9"/>
      <c r="K227" s="9"/>
      <c r="L227" s="7" t="s">
        <v>2071</v>
      </c>
      <c r="M227" s="7" t="s">
        <v>2072</v>
      </c>
      <c r="N227" s="7" t="s">
        <v>1745</v>
      </c>
      <c r="O227" s="7"/>
      <c r="P227" s="7"/>
      <c r="Q227" s="7" t="s">
        <v>1050</v>
      </c>
      <c r="R227" s="7" t="s">
        <v>417</v>
      </c>
      <c r="S227" s="7" t="s">
        <v>1051</v>
      </c>
      <c r="T227" s="7" t="s">
        <v>1052</v>
      </c>
      <c r="U227" s="7" t="s">
        <v>1053</v>
      </c>
      <c r="V227" s="8">
        <v>45890.414513888885</v>
      </c>
      <c r="W227" s="8">
        <v>43706.083333333336</v>
      </c>
      <c r="X227" s="7" t="s">
        <v>2595</v>
      </c>
      <c r="Y227" s="7"/>
      <c r="Z227" s="7">
        <v>1</v>
      </c>
      <c r="AA227" s="7" t="s">
        <v>2332</v>
      </c>
      <c r="AB227" s="7" t="s">
        <v>2313</v>
      </c>
      <c r="AC227" s="7" t="s">
        <v>2321</v>
      </c>
      <c r="AD227" s="7" t="s">
        <v>2333</v>
      </c>
      <c r="AE227" s="7"/>
      <c r="AF227" s="7" t="s">
        <v>2305</v>
      </c>
      <c r="AG227" s="7" t="s">
        <v>2306</v>
      </c>
      <c r="AH227" s="7" t="s">
        <v>2594</v>
      </c>
      <c r="AI227" s="7" t="s">
        <v>2335</v>
      </c>
      <c r="AJ227" s="7" t="s">
        <v>2336</v>
      </c>
      <c r="AK227" s="7" t="s">
        <v>2339</v>
      </c>
      <c r="AL227" s="7" t="s">
        <v>2338</v>
      </c>
      <c r="AM227" s="7" t="s">
        <v>2339</v>
      </c>
      <c r="AN227" s="7" t="s">
        <v>2309</v>
      </c>
      <c r="AO227" s="7" t="s">
        <v>2310</v>
      </c>
      <c r="AP227" s="7" t="s">
        <v>2310</v>
      </c>
      <c r="AQ227" s="7" t="s">
        <v>2309</v>
      </c>
    </row>
    <row r="228" spans="1:43" ht="15" thickBot="1" x14ac:dyDescent="0.25">
      <c r="A228" s="2" t="s">
        <v>1054</v>
      </c>
      <c r="B228" s="3">
        <v>101638</v>
      </c>
      <c r="C228" s="3" t="s">
        <v>2770</v>
      </c>
      <c r="D228" s="3" t="s">
        <v>1055</v>
      </c>
      <c r="E228" s="3" t="s">
        <v>3179</v>
      </c>
      <c r="F228" s="3"/>
      <c r="G228" s="3"/>
      <c r="H228" s="5">
        <v>52012797</v>
      </c>
      <c r="I228" s="5">
        <v>4706267</v>
      </c>
      <c r="J228" s="5"/>
      <c r="K228" s="5"/>
      <c r="L228" s="3" t="s">
        <v>2073</v>
      </c>
      <c r="M228" s="3" t="s">
        <v>2074</v>
      </c>
      <c r="N228" s="3" t="s">
        <v>1745</v>
      </c>
      <c r="O228" s="3"/>
      <c r="P228" s="3"/>
      <c r="Q228" s="3" t="s">
        <v>1056</v>
      </c>
      <c r="R228" s="3" t="s">
        <v>1057</v>
      </c>
      <c r="S228" s="3" t="s">
        <v>1058</v>
      </c>
      <c r="T228" s="3" t="s">
        <v>1059</v>
      </c>
      <c r="U228" s="3" t="s">
        <v>1060</v>
      </c>
      <c r="V228" s="4">
        <v>45849.444456018522</v>
      </c>
      <c r="W228" s="4">
        <v>43706.083333333336</v>
      </c>
      <c r="X228" s="3" t="s">
        <v>2596</v>
      </c>
      <c r="Y228" s="3"/>
      <c r="Z228" s="3">
        <v>1</v>
      </c>
      <c r="AA228" s="3" t="s">
        <v>2332</v>
      </c>
      <c r="AB228" s="3" t="s">
        <v>2313</v>
      </c>
      <c r="AC228" s="3" t="s">
        <v>2321</v>
      </c>
      <c r="AD228" s="3" t="s">
        <v>2333</v>
      </c>
      <c r="AE228" s="3"/>
      <c r="AF228" s="3" t="s">
        <v>2305</v>
      </c>
      <c r="AG228" s="3" t="s">
        <v>2306</v>
      </c>
      <c r="AH228" s="3" t="s">
        <v>2594</v>
      </c>
      <c r="AI228" s="3" t="s">
        <v>2335</v>
      </c>
      <c r="AJ228" s="3" t="s">
        <v>2336</v>
      </c>
      <c r="AK228" s="3" t="s">
        <v>2339</v>
      </c>
      <c r="AL228" s="3" t="s">
        <v>2338</v>
      </c>
      <c r="AM228" s="3" t="s">
        <v>2339</v>
      </c>
      <c r="AN228" s="3" t="s">
        <v>2309</v>
      </c>
      <c r="AO228" s="3" t="s">
        <v>2310</v>
      </c>
      <c r="AP228" s="3" t="s">
        <v>2310</v>
      </c>
      <c r="AQ228" s="3" t="s">
        <v>2309</v>
      </c>
    </row>
    <row r="229" spans="1:43" ht="15" thickBot="1" x14ac:dyDescent="0.25">
      <c r="A229" s="6" t="s">
        <v>1061</v>
      </c>
      <c r="B229" s="7">
        <v>101638</v>
      </c>
      <c r="C229" s="7" t="s">
        <v>2770</v>
      </c>
      <c r="D229" s="7" t="s">
        <v>1062</v>
      </c>
      <c r="E229" s="7" t="s">
        <v>3180</v>
      </c>
      <c r="F229" s="7"/>
      <c r="G229" s="7"/>
      <c r="H229" s="9">
        <v>5201248</v>
      </c>
      <c r="I229" s="9">
        <v>4705648</v>
      </c>
      <c r="J229" s="9"/>
      <c r="K229" s="9"/>
      <c r="L229" s="7" t="s">
        <v>1534</v>
      </c>
      <c r="M229" s="7" t="s">
        <v>1224</v>
      </c>
      <c r="N229" s="7" t="s">
        <v>2075</v>
      </c>
      <c r="O229" s="7"/>
      <c r="P229" s="7"/>
      <c r="Q229" s="7" t="s">
        <v>1063</v>
      </c>
      <c r="R229" s="7" t="s">
        <v>1064</v>
      </c>
      <c r="S229" s="7" t="s">
        <v>1065</v>
      </c>
      <c r="T229" s="7" t="s">
        <v>362</v>
      </c>
      <c r="U229" s="7" t="s">
        <v>1066</v>
      </c>
      <c r="V229" s="8">
        <v>45841.763437499998</v>
      </c>
      <c r="W229" s="8">
        <v>43706.083333333336</v>
      </c>
      <c r="X229" s="7" t="s">
        <v>2597</v>
      </c>
      <c r="Y229" s="7"/>
      <c r="Z229" s="7">
        <v>1</v>
      </c>
      <c r="AA229" s="7" t="s">
        <v>2332</v>
      </c>
      <c r="AB229" s="7" t="s">
        <v>2313</v>
      </c>
      <c r="AC229" s="7" t="s">
        <v>2321</v>
      </c>
      <c r="AD229" s="7" t="s">
        <v>2333</v>
      </c>
      <c r="AE229" s="7"/>
      <c r="AF229" s="7" t="s">
        <v>2305</v>
      </c>
      <c r="AG229" s="7" t="s">
        <v>2306</v>
      </c>
      <c r="AH229" s="7" t="s">
        <v>2594</v>
      </c>
      <c r="AI229" s="7" t="s">
        <v>2335</v>
      </c>
      <c r="AJ229" s="7" t="s">
        <v>2336</v>
      </c>
      <c r="AK229" s="7" t="s">
        <v>2339</v>
      </c>
      <c r="AL229" s="7" t="s">
        <v>2338</v>
      </c>
      <c r="AM229" s="7" t="s">
        <v>2339</v>
      </c>
      <c r="AN229" s="7" t="s">
        <v>2309</v>
      </c>
      <c r="AO229" s="7" t="s">
        <v>2310</v>
      </c>
      <c r="AP229" s="7" t="s">
        <v>2310</v>
      </c>
      <c r="AQ229" s="7" t="s">
        <v>2309</v>
      </c>
    </row>
    <row r="230" spans="1:43" ht="15" thickBot="1" x14ac:dyDescent="0.25">
      <c r="A230" s="2" t="s">
        <v>1067</v>
      </c>
      <c r="B230" s="3">
        <v>101638</v>
      </c>
      <c r="C230" s="3" t="s">
        <v>2770</v>
      </c>
      <c r="D230" s="3" t="s">
        <v>1068</v>
      </c>
      <c r="E230" s="3" t="s">
        <v>3181</v>
      </c>
      <c r="F230" s="3"/>
      <c r="G230" s="3"/>
      <c r="H230" s="5">
        <v>52011688</v>
      </c>
      <c r="I230" s="5">
        <v>4704601</v>
      </c>
      <c r="J230" s="5"/>
      <c r="K230" s="5"/>
      <c r="L230" s="3" t="s">
        <v>2076</v>
      </c>
      <c r="M230" s="3" t="s">
        <v>2077</v>
      </c>
      <c r="N230" s="3" t="s">
        <v>1745</v>
      </c>
      <c r="O230" s="3"/>
      <c r="P230" s="3"/>
      <c r="Q230" s="3" t="s">
        <v>833</v>
      </c>
      <c r="R230" s="3" t="s">
        <v>1069</v>
      </c>
      <c r="S230" s="3" t="s">
        <v>1070</v>
      </c>
      <c r="T230" s="3" t="s">
        <v>1071</v>
      </c>
      <c r="U230" s="3" t="s">
        <v>1072</v>
      </c>
      <c r="V230" s="4">
        <v>45890.423159722224</v>
      </c>
      <c r="W230" s="4">
        <v>43706.083333333336</v>
      </c>
      <c r="X230" s="3" t="s">
        <v>2598</v>
      </c>
      <c r="Y230" s="3"/>
      <c r="Z230" s="3">
        <v>1</v>
      </c>
      <c r="AA230" s="3" t="s">
        <v>2332</v>
      </c>
      <c r="AB230" s="3" t="s">
        <v>2313</v>
      </c>
      <c r="AC230" s="3" t="s">
        <v>2321</v>
      </c>
      <c r="AD230" s="3" t="s">
        <v>2333</v>
      </c>
      <c r="AE230" s="3"/>
      <c r="AF230" s="3" t="s">
        <v>2305</v>
      </c>
      <c r="AG230" s="3" t="s">
        <v>2306</v>
      </c>
      <c r="AH230" s="3" t="s">
        <v>2594</v>
      </c>
      <c r="AI230" s="3" t="s">
        <v>2335</v>
      </c>
      <c r="AJ230" s="3" t="s">
        <v>2336</v>
      </c>
      <c r="AK230" s="3" t="s">
        <v>2339</v>
      </c>
      <c r="AL230" s="3" t="s">
        <v>2338</v>
      </c>
      <c r="AM230" s="3" t="s">
        <v>2339</v>
      </c>
      <c r="AN230" s="3" t="s">
        <v>2309</v>
      </c>
      <c r="AO230" s="3" t="s">
        <v>2310</v>
      </c>
      <c r="AP230" s="3" t="s">
        <v>2310</v>
      </c>
      <c r="AQ230" s="3" t="s">
        <v>2309</v>
      </c>
    </row>
    <row r="231" spans="1:43" ht="15" thickBot="1" x14ac:dyDescent="0.25">
      <c r="A231" s="6" t="s">
        <v>1073</v>
      </c>
      <c r="B231" s="7">
        <v>101638</v>
      </c>
      <c r="C231" s="7" t="s">
        <v>2770</v>
      </c>
      <c r="D231" s="7" t="s">
        <v>1074</v>
      </c>
      <c r="E231" s="7" t="s">
        <v>3182</v>
      </c>
      <c r="F231" s="7"/>
      <c r="G231" s="7"/>
      <c r="H231" s="9">
        <v>52012178</v>
      </c>
      <c r="I231" s="9">
        <v>4705501</v>
      </c>
      <c r="J231" s="9"/>
      <c r="K231" s="9"/>
      <c r="L231" s="7" t="s">
        <v>2078</v>
      </c>
      <c r="M231" s="7" t="s">
        <v>2079</v>
      </c>
      <c r="N231" s="7" t="s">
        <v>1745</v>
      </c>
      <c r="O231" s="7"/>
      <c r="P231" s="7"/>
      <c r="Q231" s="7" t="s">
        <v>719</v>
      </c>
      <c r="R231" s="7" t="s">
        <v>1075</v>
      </c>
      <c r="S231" s="7" t="s">
        <v>1045</v>
      </c>
      <c r="T231" s="7" t="s">
        <v>1076</v>
      </c>
      <c r="U231" s="7" t="s">
        <v>1077</v>
      </c>
      <c r="V231" s="8">
        <v>45890.431631944448</v>
      </c>
      <c r="W231" s="8">
        <v>44287.083333333336</v>
      </c>
      <c r="X231" s="7" t="s">
        <v>2599</v>
      </c>
      <c r="Y231" s="7"/>
      <c r="Z231" s="7">
        <v>1</v>
      </c>
      <c r="AA231" s="7" t="s">
        <v>2332</v>
      </c>
      <c r="AB231" s="7" t="s">
        <v>2313</v>
      </c>
      <c r="AC231" s="7" t="s">
        <v>2321</v>
      </c>
      <c r="AD231" s="7" t="s">
        <v>2333</v>
      </c>
      <c r="AE231" s="7"/>
      <c r="AF231" s="7" t="s">
        <v>2305</v>
      </c>
      <c r="AG231" s="7" t="s">
        <v>2600</v>
      </c>
      <c r="AH231" s="7" t="s">
        <v>2307</v>
      </c>
      <c r="AI231" s="7" t="s">
        <v>2335</v>
      </c>
      <c r="AJ231" s="7" t="s">
        <v>2336</v>
      </c>
      <c r="AK231" s="7" t="s">
        <v>2337</v>
      </c>
      <c r="AL231" s="7" t="s">
        <v>2338</v>
      </c>
      <c r="AM231" s="7" t="s">
        <v>2339</v>
      </c>
      <c r="AN231" s="7" t="s">
        <v>2309</v>
      </c>
      <c r="AO231" s="7" t="s">
        <v>2310</v>
      </c>
      <c r="AP231" s="7" t="s">
        <v>2310</v>
      </c>
      <c r="AQ231" s="7" t="s">
        <v>2309</v>
      </c>
    </row>
    <row r="232" spans="1:43" ht="15" thickBot="1" x14ac:dyDescent="0.25">
      <c r="A232" s="2" t="s">
        <v>1078</v>
      </c>
      <c r="B232" s="3">
        <v>101638</v>
      </c>
      <c r="C232" s="3" t="s">
        <v>2770</v>
      </c>
      <c r="D232" s="3" t="s">
        <v>1079</v>
      </c>
      <c r="E232" s="3" t="s">
        <v>3183</v>
      </c>
      <c r="F232" s="3"/>
      <c r="G232" s="3"/>
      <c r="H232" s="5">
        <v>52013336</v>
      </c>
      <c r="I232" s="5">
        <v>4707689</v>
      </c>
      <c r="J232" s="5"/>
      <c r="K232" s="5"/>
      <c r="L232" s="3" t="s">
        <v>2080</v>
      </c>
      <c r="M232" s="3" t="s">
        <v>2081</v>
      </c>
      <c r="N232" s="3" t="s">
        <v>1745</v>
      </c>
      <c r="O232" s="3"/>
      <c r="P232" s="3"/>
      <c r="Q232" s="3" t="s">
        <v>488</v>
      </c>
      <c r="R232" s="3" t="s">
        <v>141</v>
      </c>
      <c r="S232" s="3" t="s">
        <v>1080</v>
      </c>
      <c r="T232" s="3" t="s">
        <v>1081</v>
      </c>
      <c r="U232" s="3" t="s">
        <v>1082</v>
      </c>
      <c r="V232" s="4">
        <v>45890.432384259257</v>
      </c>
      <c r="W232" s="4">
        <v>44287.083333333336</v>
      </c>
      <c r="X232" s="3" t="s">
        <v>2601</v>
      </c>
      <c r="Y232" s="3"/>
      <c r="Z232" s="3">
        <v>1</v>
      </c>
      <c r="AA232" s="3" t="s">
        <v>2332</v>
      </c>
      <c r="AB232" s="3" t="s">
        <v>2313</v>
      </c>
      <c r="AC232" s="3" t="s">
        <v>2321</v>
      </c>
      <c r="AD232" s="3" t="s">
        <v>2333</v>
      </c>
      <c r="AE232" s="3"/>
      <c r="AF232" s="3" t="s">
        <v>2305</v>
      </c>
      <c r="AG232" s="3" t="s">
        <v>2600</v>
      </c>
      <c r="AH232" s="3" t="s">
        <v>2307</v>
      </c>
      <c r="AI232" s="3" t="s">
        <v>2335</v>
      </c>
      <c r="AJ232" s="3" t="s">
        <v>2336</v>
      </c>
      <c r="AK232" s="3" t="s">
        <v>2337</v>
      </c>
      <c r="AL232" s="3" t="s">
        <v>2338</v>
      </c>
      <c r="AM232" s="3" t="s">
        <v>2339</v>
      </c>
      <c r="AN232" s="3" t="s">
        <v>2309</v>
      </c>
      <c r="AO232" s="3" t="s">
        <v>2310</v>
      </c>
      <c r="AP232" s="3" t="s">
        <v>2310</v>
      </c>
      <c r="AQ232" s="3" t="s">
        <v>2309</v>
      </c>
    </row>
    <row r="233" spans="1:43" ht="15" thickBot="1" x14ac:dyDescent="0.25">
      <c r="A233" s="6" t="s">
        <v>1083</v>
      </c>
      <c r="B233" s="7">
        <v>101638</v>
      </c>
      <c r="C233" s="7" t="s">
        <v>2770</v>
      </c>
      <c r="D233" s="7" t="s">
        <v>1084</v>
      </c>
      <c r="E233" s="7" t="s">
        <v>3184</v>
      </c>
      <c r="F233" s="7"/>
      <c r="G233" s="7"/>
      <c r="H233" s="9">
        <v>52014394</v>
      </c>
      <c r="I233" s="9">
        <v>4708088</v>
      </c>
      <c r="J233" s="9"/>
      <c r="K233" s="9"/>
      <c r="L233" s="7" t="s">
        <v>2082</v>
      </c>
      <c r="M233" s="7" t="s">
        <v>2083</v>
      </c>
      <c r="N233" s="7" t="s">
        <v>1745</v>
      </c>
      <c r="O233" s="7"/>
      <c r="P233" s="7"/>
      <c r="Q233" s="7" t="s">
        <v>1085</v>
      </c>
      <c r="R233" s="7" t="s">
        <v>1086</v>
      </c>
      <c r="S233" s="7" t="s">
        <v>1087</v>
      </c>
      <c r="T233" s="7" t="s">
        <v>1088</v>
      </c>
      <c r="U233" s="7" t="s">
        <v>1089</v>
      </c>
      <c r="V233" s="8">
        <v>45890.421342592592</v>
      </c>
      <c r="W233" s="8">
        <v>44287.083333333336</v>
      </c>
      <c r="X233" s="7" t="s">
        <v>2602</v>
      </c>
      <c r="Y233" s="7"/>
      <c r="Z233" s="7">
        <v>1</v>
      </c>
      <c r="AA233" s="7" t="s">
        <v>2332</v>
      </c>
      <c r="AB233" s="7" t="s">
        <v>2313</v>
      </c>
      <c r="AC233" s="7" t="s">
        <v>2321</v>
      </c>
      <c r="AD233" s="7" t="s">
        <v>2333</v>
      </c>
      <c r="AE233" s="7"/>
      <c r="AF233" s="7" t="s">
        <v>2305</v>
      </c>
      <c r="AG233" s="7" t="s">
        <v>2600</v>
      </c>
      <c r="AH233" s="7" t="s">
        <v>2307</v>
      </c>
      <c r="AI233" s="7" t="s">
        <v>2335</v>
      </c>
      <c r="AJ233" s="7" t="s">
        <v>2336</v>
      </c>
      <c r="AK233" s="7" t="s">
        <v>2337</v>
      </c>
      <c r="AL233" s="7" t="s">
        <v>2338</v>
      </c>
      <c r="AM233" s="7" t="s">
        <v>2339</v>
      </c>
      <c r="AN233" s="7" t="s">
        <v>2309</v>
      </c>
      <c r="AO233" s="7" t="s">
        <v>2310</v>
      </c>
      <c r="AP233" s="7" t="s">
        <v>2310</v>
      </c>
      <c r="AQ233" s="7" t="s">
        <v>2309</v>
      </c>
    </row>
    <row r="234" spans="1:43" ht="15" thickBot="1" x14ac:dyDescent="0.25">
      <c r="A234" s="2" t="s">
        <v>1090</v>
      </c>
      <c r="B234" s="3">
        <v>101659</v>
      </c>
      <c r="C234" s="3" t="s">
        <v>2788</v>
      </c>
      <c r="D234" s="3" t="s">
        <v>1091</v>
      </c>
      <c r="E234" s="3" t="s">
        <v>3185</v>
      </c>
      <c r="F234" s="3"/>
      <c r="G234" s="3"/>
      <c r="H234" s="5">
        <v>52007184</v>
      </c>
      <c r="I234" s="5">
        <v>4720707</v>
      </c>
      <c r="J234" s="5"/>
      <c r="K234" s="5"/>
      <c r="L234" s="3" t="s">
        <v>2084</v>
      </c>
      <c r="M234" s="3" t="s">
        <v>1820</v>
      </c>
      <c r="N234" s="3" t="s">
        <v>1802</v>
      </c>
      <c r="O234" s="3"/>
      <c r="P234" s="3"/>
      <c r="Q234" s="3" t="s">
        <v>1092</v>
      </c>
      <c r="R234" s="3" t="s">
        <v>963</v>
      </c>
      <c r="S234" s="3" t="s">
        <v>1093</v>
      </c>
      <c r="T234" s="3" t="s">
        <v>1094</v>
      </c>
      <c r="U234" s="3" t="s">
        <v>1095</v>
      </c>
      <c r="V234" s="3"/>
      <c r="W234" s="4">
        <v>44950</v>
      </c>
      <c r="X234" s="3" t="s">
        <v>2603</v>
      </c>
      <c r="Y234" s="3"/>
      <c r="Z234" s="3">
        <v>1</v>
      </c>
      <c r="AA234" s="3" t="s">
        <v>2332</v>
      </c>
      <c r="AB234" s="3" t="s">
        <v>2363</v>
      </c>
      <c r="AC234" s="3" t="s">
        <v>2321</v>
      </c>
      <c r="AD234" s="3" t="s">
        <v>2335</v>
      </c>
      <c r="AE234" s="3" t="s">
        <v>2364</v>
      </c>
      <c r="AF234" s="3" t="s">
        <v>2305</v>
      </c>
      <c r="AG234" s="3" t="s">
        <v>2306</v>
      </c>
      <c r="AH234" s="3" t="s">
        <v>2307</v>
      </c>
      <c r="AI234" s="3" t="s">
        <v>2335</v>
      </c>
      <c r="AJ234" s="3" t="s">
        <v>2336</v>
      </c>
      <c r="AK234" s="3" t="s">
        <v>2337</v>
      </c>
      <c r="AL234" s="3" t="s">
        <v>2366</v>
      </c>
      <c r="AM234" s="3" t="s">
        <v>2339</v>
      </c>
      <c r="AN234" s="3" t="s">
        <v>2309</v>
      </c>
      <c r="AO234" s="3" t="s">
        <v>2310</v>
      </c>
      <c r="AP234" s="3" t="s">
        <v>2310</v>
      </c>
      <c r="AQ234" s="3" t="s">
        <v>2309</v>
      </c>
    </row>
    <row r="235" spans="1:43" ht="15" thickBot="1" x14ac:dyDescent="0.25">
      <c r="A235" s="6" t="s">
        <v>1096</v>
      </c>
      <c r="B235" s="7">
        <v>101659</v>
      </c>
      <c r="C235" s="7" t="s">
        <v>2788</v>
      </c>
      <c r="D235" s="7" t="s">
        <v>1091</v>
      </c>
      <c r="E235" s="7" t="s">
        <v>3186</v>
      </c>
      <c r="F235" s="7"/>
      <c r="G235" s="7"/>
      <c r="H235" s="9">
        <v>52007185</v>
      </c>
      <c r="I235" s="9">
        <v>4720705</v>
      </c>
      <c r="J235" s="9"/>
      <c r="K235" s="9"/>
      <c r="L235" s="7" t="s">
        <v>1046</v>
      </c>
      <c r="M235" s="7" t="s">
        <v>1804</v>
      </c>
      <c r="N235" s="7" t="s">
        <v>2085</v>
      </c>
      <c r="O235" s="7"/>
      <c r="P235" s="7"/>
      <c r="Q235" s="7" t="s">
        <v>1097</v>
      </c>
      <c r="R235" s="7" t="s">
        <v>1098</v>
      </c>
      <c r="S235" s="7" t="s">
        <v>1099</v>
      </c>
      <c r="T235" s="7" t="s">
        <v>1100</v>
      </c>
      <c r="U235" s="7" t="s">
        <v>1101</v>
      </c>
      <c r="V235" s="7"/>
      <c r="W235" s="8">
        <v>44950</v>
      </c>
      <c r="X235" s="7" t="s">
        <v>2604</v>
      </c>
      <c r="Y235" s="7"/>
      <c r="Z235" s="7">
        <v>1</v>
      </c>
      <c r="AA235" s="7" t="s">
        <v>2332</v>
      </c>
      <c r="AB235" s="7" t="s">
        <v>2363</v>
      </c>
      <c r="AC235" s="7" t="s">
        <v>2321</v>
      </c>
      <c r="AD235" s="7" t="s">
        <v>2335</v>
      </c>
      <c r="AE235" s="7" t="s">
        <v>2364</v>
      </c>
      <c r="AF235" s="7" t="s">
        <v>2305</v>
      </c>
      <c r="AG235" s="7" t="s">
        <v>2306</v>
      </c>
      <c r="AH235" s="7" t="s">
        <v>2307</v>
      </c>
      <c r="AI235" s="7" t="s">
        <v>2335</v>
      </c>
      <c r="AJ235" s="7" t="s">
        <v>2605</v>
      </c>
      <c r="AK235" s="7" t="s">
        <v>2337</v>
      </c>
      <c r="AL235" s="7" t="s">
        <v>2366</v>
      </c>
      <c r="AM235" s="7" t="s">
        <v>2339</v>
      </c>
      <c r="AN235" s="7" t="s">
        <v>2309</v>
      </c>
      <c r="AO235" s="7" t="s">
        <v>2310</v>
      </c>
      <c r="AP235" s="7" t="s">
        <v>2310</v>
      </c>
      <c r="AQ235" s="7" t="s">
        <v>2309</v>
      </c>
    </row>
    <row r="236" spans="1:43" ht="15" thickBot="1" x14ac:dyDescent="0.25">
      <c r="A236" s="2" t="s">
        <v>1102</v>
      </c>
      <c r="B236" s="3">
        <v>101659</v>
      </c>
      <c r="C236" s="3" t="s">
        <v>2788</v>
      </c>
      <c r="D236" s="3" t="s">
        <v>1091</v>
      </c>
      <c r="E236" s="3" t="s">
        <v>3187</v>
      </c>
      <c r="F236" s="3"/>
      <c r="G236" s="3"/>
      <c r="H236" s="5">
        <v>52007001</v>
      </c>
      <c r="I236" s="5">
        <v>4721156</v>
      </c>
      <c r="J236" s="5"/>
      <c r="K236" s="5"/>
      <c r="L236" s="3" t="s">
        <v>2086</v>
      </c>
      <c r="M236" s="3" t="s">
        <v>2087</v>
      </c>
      <c r="N236" s="3" t="s">
        <v>2088</v>
      </c>
      <c r="O236" s="3"/>
      <c r="P236" s="3"/>
      <c r="Q236" s="3" t="s">
        <v>1103</v>
      </c>
      <c r="R236" s="3" t="s">
        <v>1104</v>
      </c>
      <c r="S236" s="3" t="s">
        <v>1105</v>
      </c>
      <c r="T236" s="3" t="s">
        <v>1106</v>
      </c>
      <c r="U236" s="3" t="s">
        <v>1107</v>
      </c>
      <c r="V236" s="3"/>
      <c r="W236" s="4">
        <v>45000</v>
      </c>
      <c r="X236" s="3" t="s">
        <v>2606</v>
      </c>
      <c r="Y236" s="3"/>
      <c r="Z236" s="3">
        <v>1</v>
      </c>
      <c r="AA236" s="3" t="s">
        <v>2332</v>
      </c>
      <c r="AB236" s="3" t="s">
        <v>2363</v>
      </c>
      <c r="AC236" s="3" t="s">
        <v>2321</v>
      </c>
      <c r="AD236" s="3" t="s">
        <v>2333</v>
      </c>
      <c r="AE236" s="3"/>
      <c r="AF236" s="3" t="s">
        <v>2305</v>
      </c>
      <c r="AG236" s="3" t="s">
        <v>2306</v>
      </c>
      <c r="AH236" s="3" t="s">
        <v>2307</v>
      </c>
      <c r="AI236" s="3" t="s">
        <v>2335</v>
      </c>
      <c r="AJ236" s="3" t="s">
        <v>2605</v>
      </c>
      <c r="AK236" s="3" t="s">
        <v>2337</v>
      </c>
      <c r="AL236" s="3" t="s">
        <v>2366</v>
      </c>
      <c r="AM236" s="3" t="s">
        <v>2339</v>
      </c>
      <c r="AN236" s="3" t="s">
        <v>2309</v>
      </c>
      <c r="AO236" s="3" t="s">
        <v>2310</v>
      </c>
      <c r="AP236" s="3" t="s">
        <v>2310</v>
      </c>
      <c r="AQ236" s="3" t="s">
        <v>2309</v>
      </c>
    </row>
    <row r="237" spans="1:43" ht="15" thickBot="1" x14ac:dyDescent="0.25">
      <c r="A237" s="6" t="s">
        <v>1108</v>
      </c>
      <c r="B237" s="7">
        <v>101659</v>
      </c>
      <c r="C237" s="7" t="s">
        <v>2788</v>
      </c>
      <c r="D237" s="7" t="s">
        <v>1091</v>
      </c>
      <c r="E237" s="7" t="s">
        <v>3188</v>
      </c>
      <c r="F237" s="7"/>
      <c r="G237" s="7"/>
      <c r="H237" s="9">
        <v>52006999</v>
      </c>
      <c r="I237" s="9">
        <v>472115</v>
      </c>
      <c r="J237" s="9"/>
      <c r="K237" s="9"/>
      <c r="L237" s="7" t="s">
        <v>2089</v>
      </c>
      <c r="M237" s="7" t="s">
        <v>2090</v>
      </c>
      <c r="N237" s="7" t="s">
        <v>2088</v>
      </c>
      <c r="O237" s="7"/>
      <c r="P237" s="7"/>
      <c r="Q237" s="7" t="s">
        <v>1109</v>
      </c>
      <c r="R237" s="7" t="s">
        <v>1110</v>
      </c>
      <c r="S237" s="7" t="s">
        <v>1111</v>
      </c>
      <c r="T237" s="7" t="s">
        <v>1112</v>
      </c>
      <c r="U237" s="7" t="s">
        <v>1113</v>
      </c>
      <c r="V237" s="7"/>
      <c r="W237" s="8">
        <v>45000</v>
      </c>
      <c r="X237" s="7" t="s">
        <v>2607</v>
      </c>
      <c r="Y237" s="7"/>
      <c r="Z237" s="7">
        <v>1</v>
      </c>
      <c r="AA237" s="7" t="s">
        <v>2332</v>
      </c>
      <c r="AB237" s="7" t="s">
        <v>2363</v>
      </c>
      <c r="AC237" s="7" t="s">
        <v>2321</v>
      </c>
      <c r="AD237" s="7" t="s">
        <v>2333</v>
      </c>
      <c r="AE237" s="7"/>
      <c r="AF237" s="7" t="s">
        <v>2305</v>
      </c>
      <c r="AG237" s="7" t="s">
        <v>2306</v>
      </c>
      <c r="AH237" s="7" t="s">
        <v>2307</v>
      </c>
      <c r="AI237" s="7" t="s">
        <v>2335</v>
      </c>
      <c r="AJ237" s="7" t="s">
        <v>2605</v>
      </c>
      <c r="AK237" s="7" t="s">
        <v>2337</v>
      </c>
      <c r="AL237" s="7" t="s">
        <v>2366</v>
      </c>
      <c r="AM237" s="7" t="s">
        <v>2339</v>
      </c>
      <c r="AN237" s="7" t="s">
        <v>2309</v>
      </c>
      <c r="AO237" s="7" t="s">
        <v>2310</v>
      </c>
      <c r="AP237" s="7" t="s">
        <v>2310</v>
      </c>
      <c r="AQ237" s="7" t="s">
        <v>2309</v>
      </c>
    </row>
    <row r="238" spans="1:43" ht="15" thickBot="1" x14ac:dyDescent="0.25">
      <c r="A238" s="2" t="s">
        <v>1114</v>
      </c>
      <c r="B238" s="3">
        <v>101659</v>
      </c>
      <c r="C238" s="3" t="s">
        <v>2788</v>
      </c>
      <c r="D238" s="3" t="s">
        <v>1115</v>
      </c>
      <c r="E238" s="3" t="s">
        <v>3189</v>
      </c>
      <c r="F238" s="3"/>
      <c r="G238" s="3"/>
      <c r="H238" s="5">
        <v>52006947</v>
      </c>
      <c r="I238" s="5">
        <v>4720608</v>
      </c>
      <c r="J238" s="5"/>
      <c r="K238" s="5"/>
      <c r="L238" s="3" t="s">
        <v>2091</v>
      </c>
      <c r="M238" s="3" t="s">
        <v>2092</v>
      </c>
      <c r="N238" s="3" t="s">
        <v>2093</v>
      </c>
      <c r="O238" s="3"/>
      <c r="P238" s="3"/>
      <c r="Q238" s="3" t="s">
        <v>1116</v>
      </c>
      <c r="R238" s="3" t="s">
        <v>1117</v>
      </c>
      <c r="S238" s="3" t="s">
        <v>1118</v>
      </c>
      <c r="T238" s="3" t="s">
        <v>1119</v>
      </c>
      <c r="U238" s="3" t="s">
        <v>1120</v>
      </c>
      <c r="V238" s="3"/>
      <c r="W238" s="4">
        <v>45001</v>
      </c>
      <c r="X238" s="3" t="s">
        <v>2608</v>
      </c>
      <c r="Y238" s="3"/>
      <c r="Z238" s="3">
        <v>1</v>
      </c>
      <c r="AA238" s="3" t="s">
        <v>2332</v>
      </c>
      <c r="AB238" s="3" t="s">
        <v>2363</v>
      </c>
      <c r="AC238" s="3" t="s">
        <v>2321</v>
      </c>
      <c r="AD238" s="3" t="s">
        <v>2333</v>
      </c>
      <c r="AE238" s="3"/>
      <c r="AF238" s="3" t="s">
        <v>2305</v>
      </c>
      <c r="AG238" s="3" t="s">
        <v>2306</v>
      </c>
      <c r="AH238" s="3" t="s">
        <v>2307</v>
      </c>
      <c r="AI238" s="3" t="s">
        <v>2335</v>
      </c>
      <c r="AJ238" s="3" t="s">
        <v>2605</v>
      </c>
      <c r="AK238" s="3" t="s">
        <v>2337</v>
      </c>
      <c r="AL238" s="3" t="s">
        <v>2366</v>
      </c>
      <c r="AM238" s="3" t="s">
        <v>2339</v>
      </c>
      <c r="AN238" s="3" t="s">
        <v>2309</v>
      </c>
      <c r="AO238" s="3" t="s">
        <v>2310</v>
      </c>
      <c r="AP238" s="3" t="s">
        <v>2310</v>
      </c>
      <c r="AQ238" s="3" t="s">
        <v>2309</v>
      </c>
    </row>
    <row r="239" spans="1:43" ht="15" thickBot="1" x14ac:dyDescent="0.25">
      <c r="A239" s="6" t="s">
        <v>1121</v>
      </c>
      <c r="B239" s="7">
        <v>101659</v>
      </c>
      <c r="C239" s="7" t="s">
        <v>2788</v>
      </c>
      <c r="D239" s="7" t="s">
        <v>1115</v>
      </c>
      <c r="E239" s="7" t="s">
        <v>3190</v>
      </c>
      <c r="F239" s="7"/>
      <c r="G239" s="7"/>
      <c r="H239" s="9">
        <v>52006949</v>
      </c>
      <c r="I239" s="9">
        <v>4720615</v>
      </c>
      <c r="J239" s="9"/>
      <c r="K239" s="9"/>
      <c r="L239" s="7" t="s">
        <v>2094</v>
      </c>
      <c r="M239" s="7" t="s">
        <v>2095</v>
      </c>
      <c r="N239" s="7" t="s">
        <v>2096</v>
      </c>
      <c r="O239" s="7"/>
      <c r="P239" s="7"/>
      <c r="Q239" s="7" t="s">
        <v>1122</v>
      </c>
      <c r="R239" s="7" t="s">
        <v>1110</v>
      </c>
      <c r="S239" s="7" t="s">
        <v>1123</v>
      </c>
      <c r="T239" s="7" t="s">
        <v>1124</v>
      </c>
      <c r="U239" s="7" t="s">
        <v>1125</v>
      </c>
      <c r="V239" s="7"/>
      <c r="W239" s="8">
        <v>45001</v>
      </c>
      <c r="X239" s="7" t="s">
        <v>2609</v>
      </c>
      <c r="Y239" s="7"/>
      <c r="Z239" s="7">
        <v>1</v>
      </c>
      <c r="AA239" s="7" t="s">
        <v>2332</v>
      </c>
      <c r="AB239" s="7" t="s">
        <v>2363</v>
      </c>
      <c r="AC239" s="7" t="s">
        <v>2321</v>
      </c>
      <c r="AD239" s="7" t="s">
        <v>2333</v>
      </c>
      <c r="AE239" s="7"/>
      <c r="AF239" s="7" t="s">
        <v>2305</v>
      </c>
      <c r="AG239" s="7" t="s">
        <v>2306</v>
      </c>
      <c r="AH239" s="7" t="s">
        <v>2307</v>
      </c>
      <c r="AI239" s="7" t="s">
        <v>2335</v>
      </c>
      <c r="AJ239" s="7" t="s">
        <v>2605</v>
      </c>
      <c r="AK239" s="7" t="s">
        <v>2337</v>
      </c>
      <c r="AL239" s="7" t="s">
        <v>2366</v>
      </c>
      <c r="AM239" s="7" t="s">
        <v>2339</v>
      </c>
      <c r="AN239" s="7" t="s">
        <v>2309</v>
      </c>
      <c r="AO239" s="7" t="s">
        <v>2310</v>
      </c>
      <c r="AP239" s="7" t="s">
        <v>2310</v>
      </c>
      <c r="AQ239" s="7" t="s">
        <v>2309</v>
      </c>
    </row>
    <row r="240" spans="1:43" ht="15" thickBot="1" x14ac:dyDescent="0.25">
      <c r="A240" s="2" t="s">
        <v>1126</v>
      </c>
      <c r="B240" s="3">
        <v>101671</v>
      </c>
      <c r="C240" s="3" t="s">
        <v>2787</v>
      </c>
      <c r="D240" s="3" t="s">
        <v>1127</v>
      </c>
      <c r="E240" s="3" t="s">
        <v>3191</v>
      </c>
      <c r="F240" s="3"/>
      <c r="G240" s="3"/>
      <c r="H240" s="5">
        <v>52008677</v>
      </c>
      <c r="I240" s="5">
        <v>4747747</v>
      </c>
      <c r="J240" s="5"/>
      <c r="K240" s="5"/>
      <c r="L240" s="3" t="s">
        <v>1726</v>
      </c>
      <c r="M240" s="3" t="s">
        <v>1715</v>
      </c>
      <c r="N240" s="3" t="s">
        <v>1745</v>
      </c>
      <c r="O240" s="3"/>
      <c r="P240" s="3"/>
      <c r="Q240" s="3" t="s">
        <v>1128</v>
      </c>
      <c r="R240" s="3" t="s">
        <v>1001</v>
      </c>
      <c r="S240" s="3" t="s">
        <v>1129</v>
      </c>
      <c r="T240" s="3" t="s">
        <v>1130</v>
      </c>
      <c r="U240" s="3" t="s">
        <v>1131</v>
      </c>
      <c r="V240" s="4">
        <v>45707.562777777777</v>
      </c>
      <c r="W240" s="4">
        <v>44490.083333333336</v>
      </c>
      <c r="X240" s="3" t="s">
        <v>2610</v>
      </c>
      <c r="Y240" s="3">
        <v>5385950</v>
      </c>
      <c r="Z240" s="3">
        <v>1</v>
      </c>
      <c r="AA240" s="3" t="s">
        <v>2332</v>
      </c>
      <c r="AB240" s="3" t="s">
        <v>2313</v>
      </c>
      <c r="AC240" s="3" t="s">
        <v>2321</v>
      </c>
      <c r="AD240" s="3" t="s">
        <v>2335</v>
      </c>
      <c r="AE240" s="3" t="s">
        <v>2364</v>
      </c>
      <c r="AF240" s="3" t="s">
        <v>2305</v>
      </c>
      <c r="AG240" s="3" t="s">
        <v>2306</v>
      </c>
      <c r="AH240" s="3" t="s">
        <v>2307</v>
      </c>
      <c r="AI240" s="3" t="s">
        <v>2335</v>
      </c>
      <c r="AJ240" s="3" t="s">
        <v>2336</v>
      </c>
      <c r="AK240" s="3" t="s">
        <v>2611</v>
      </c>
      <c r="AL240" s="3" t="s">
        <v>2366</v>
      </c>
      <c r="AM240" s="3" t="s">
        <v>2339</v>
      </c>
      <c r="AN240" s="3" t="s">
        <v>2309</v>
      </c>
      <c r="AO240" s="3" t="s">
        <v>2310</v>
      </c>
      <c r="AP240" s="3" t="s">
        <v>2310</v>
      </c>
      <c r="AQ240" s="3" t="s">
        <v>2309</v>
      </c>
    </row>
    <row r="241" spans="1:43" ht="15" thickBot="1" x14ac:dyDescent="0.25">
      <c r="A241" s="6" t="s">
        <v>1132</v>
      </c>
      <c r="B241" s="7">
        <v>101671</v>
      </c>
      <c r="C241" s="7" t="s">
        <v>2787</v>
      </c>
      <c r="D241" s="7" t="s">
        <v>1133</v>
      </c>
      <c r="E241" s="7" t="s">
        <v>3192</v>
      </c>
      <c r="F241" s="7"/>
      <c r="G241" s="7"/>
      <c r="H241" s="9">
        <v>52010017</v>
      </c>
      <c r="I241" s="9">
        <v>4749636</v>
      </c>
      <c r="J241" s="9"/>
      <c r="K241" s="9"/>
      <c r="L241" s="7" t="s">
        <v>2097</v>
      </c>
      <c r="M241" s="7" t="s">
        <v>1549</v>
      </c>
      <c r="N241" s="7" t="s">
        <v>2098</v>
      </c>
      <c r="O241" s="7"/>
      <c r="P241" s="7"/>
      <c r="Q241" s="7" t="s">
        <v>1134</v>
      </c>
      <c r="R241" s="7" t="s">
        <v>1135</v>
      </c>
      <c r="S241" s="7" t="s">
        <v>1136</v>
      </c>
      <c r="T241" s="7" t="s">
        <v>1137</v>
      </c>
      <c r="U241" s="7" t="s">
        <v>96</v>
      </c>
      <c r="V241" s="8">
        <v>45707.562326388892</v>
      </c>
      <c r="W241" s="8">
        <v>44512.041666666664</v>
      </c>
      <c r="X241" s="7" t="s">
        <v>2612</v>
      </c>
      <c r="Y241" s="7">
        <v>5385952</v>
      </c>
      <c r="Z241" s="7">
        <v>1</v>
      </c>
      <c r="AA241" s="7" t="s">
        <v>2332</v>
      </c>
      <c r="AB241" s="7" t="s">
        <v>2313</v>
      </c>
      <c r="AC241" s="7" t="s">
        <v>2321</v>
      </c>
      <c r="AD241" s="7" t="s">
        <v>2335</v>
      </c>
      <c r="AE241" s="7" t="s">
        <v>2364</v>
      </c>
      <c r="AF241" s="7" t="s">
        <v>2305</v>
      </c>
      <c r="AG241" s="7" t="s">
        <v>2306</v>
      </c>
      <c r="AH241" s="7" t="s">
        <v>2613</v>
      </c>
      <c r="AI241" s="7" t="s">
        <v>2335</v>
      </c>
      <c r="AJ241" s="7" t="s">
        <v>2605</v>
      </c>
      <c r="AK241" s="7" t="s">
        <v>2339</v>
      </c>
      <c r="AL241" s="7" t="s">
        <v>2366</v>
      </c>
      <c r="AM241" s="7" t="s">
        <v>2339</v>
      </c>
      <c r="AN241" s="7" t="s">
        <v>2309</v>
      </c>
      <c r="AO241" s="7" t="s">
        <v>2310</v>
      </c>
      <c r="AP241" s="7" t="s">
        <v>2310</v>
      </c>
      <c r="AQ241" s="7" t="s">
        <v>2309</v>
      </c>
    </row>
    <row r="242" spans="1:43" ht="15" thickBot="1" x14ac:dyDescent="0.25">
      <c r="A242" s="2" t="s">
        <v>1138</v>
      </c>
      <c r="B242" s="3">
        <v>101671</v>
      </c>
      <c r="C242" s="3" t="s">
        <v>2787</v>
      </c>
      <c r="D242" s="3" t="s">
        <v>1139</v>
      </c>
      <c r="E242" s="3" t="s">
        <v>3193</v>
      </c>
      <c r="F242" s="3"/>
      <c r="G242" s="3"/>
      <c r="H242" s="5">
        <v>52010161</v>
      </c>
      <c r="I242" s="5">
        <v>4749649</v>
      </c>
      <c r="J242" s="5"/>
      <c r="K242" s="5"/>
      <c r="L242" s="3" t="s">
        <v>1713</v>
      </c>
      <c r="M242" s="3" t="s">
        <v>1761</v>
      </c>
      <c r="N242" s="3" t="s">
        <v>1745</v>
      </c>
      <c r="O242" s="3"/>
      <c r="P242" s="3"/>
      <c r="Q242" s="3" t="s">
        <v>1140</v>
      </c>
      <c r="R242" s="3" t="s">
        <v>1141</v>
      </c>
      <c r="S242" s="3" t="s">
        <v>1142</v>
      </c>
      <c r="T242" s="3" t="s">
        <v>206</v>
      </c>
      <c r="U242" s="3" t="s">
        <v>1143</v>
      </c>
      <c r="V242" s="3"/>
      <c r="W242" s="4">
        <v>44490.083333333336</v>
      </c>
      <c r="X242" s="3" t="s">
        <v>2614</v>
      </c>
      <c r="Y242" s="3">
        <v>5385954</v>
      </c>
      <c r="Z242" s="3">
        <v>1</v>
      </c>
      <c r="AA242" s="3" t="s">
        <v>2332</v>
      </c>
      <c r="AB242" s="3" t="s">
        <v>2313</v>
      </c>
      <c r="AC242" s="3" t="s">
        <v>2321</v>
      </c>
      <c r="AD242" s="3" t="s">
        <v>2335</v>
      </c>
      <c r="AE242" s="3" t="s">
        <v>2364</v>
      </c>
      <c r="AF242" s="3" t="s">
        <v>2305</v>
      </c>
      <c r="AG242" s="3" t="s">
        <v>2306</v>
      </c>
      <c r="AH242" s="3" t="s">
        <v>2307</v>
      </c>
      <c r="AI242" s="3" t="s">
        <v>2335</v>
      </c>
      <c r="AJ242" s="3" t="s">
        <v>2336</v>
      </c>
      <c r="AK242" s="3" t="s">
        <v>2611</v>
      </c>
      <c r="AL242" s="3" t="s">
        <v>2366</v>
      </c>
      <c r="AM242" s="3" t="s">
        <v>2339</v>
      </c>
      <c r="AN242" s="3" t="s">
        <v>2309</v>
      </c>
      <c r="AO242" s="3" t="s">
        <v>2310</v>
      </c>
      <c r="AP242" s="3" t="s">
        <v>2310</v>
      </c>
      <c r="AQ242" s="3" t="s">
        <v>2309</v>
      </c>
    </row>
    <row r="243" spans="1:43" ht="15" thickBot="1" x14ac:dyDescent="0.25">
      <c r="A243" s="6" t="s">
        <v>1144</v>
      </c>
      <c r="B243" s="7">
        <v>101671</v>
      </c>
      <c r="C243" s="7" t="s">
        <v>2787</v>
      </c>
      <c r="D243" s="7" t="s">
        <v>1145</v>
      </c>
      <c r="E243" s="7" t="s">
        <v>3194</v>
      </c>
      <c r="F243" s="7"/>
      <c r="G243" s="7"/>
      <c r="H243" s="9">
        <v>52012631</v>
      </c>
      <c r="I243" s="9">
        <v>4749279</v>
      </c>
      <c r="J243" s="9"/>
      <c r="K243" s="9"/>
      <c r="L243" s="7" t="s">
        <v>777</v>
      </c>
      <c r="M243" s="7" t="s">
        <v>1711</v>
      </c>
      <c r="N243" s="7" t="s">
        <v>1745</v>
      </c>
      <c r="O243" s="7"/>
      <c r="P243" s="7"/>
      <c r="Q243" s="7" t="s">
        <v>1146</v>
      </c>
      <c r="R243" s="7" t="s">
        <v>1147</v>
      </c>
      <c r="S243" s="7" t="s">
        <v>1148</v>
      </c>
      <c r="T243" s="7" t="s">
        <v>1149</v>
      </c>
      <c r="U243" s="7" t="s">
        <v>1150</v>
      </c>
      <c r="V243" s="7"/>
      <c r="W243" s="8">
        <v>44490.083333333336</v>
      </c>
      <c r="X243" s="7" t="s">
        <v>2615</v>
      </c>
      <c r="Y243" s="7">
        <v>5385956</v>
      </c>
      <c r="Z243" s="7">
        <v>1</v>
      </c>
      <c r="AA243" s="7" t="s">
        <v>2332</v>
      </c>
      <c r="AB243" s="7" t="s">
        <v>2313</v>
      </c>
      <c r="AC243" s="7" t="s">
        <v>2321</v>
      </c>
      <c r="AD243" s="7" t="s">
        <v>2335</v>
      </c>
      <c r="AE243" s="7" t="s">
        <v>2364</v>
      </c>
      <c r="AF243" s="7" t="s">
        <v>2305</v>
      </c>
      <c r="AG243" s="7" t="s">
        <v>2306</v>
      </c>
      <c r="AH243" s="7" t="s">
        <v>2307</v>
      </c>
      <c r="AI243" s="7" t="s">
        <v>2335</v>
      </c>
      <c r="AJ243" s="7" t="s">
        <v>2336</v>
      </c>
      <c r="AK243" s="7" t="s">
        <v>2611</v>
      </c>
      <c r="AL243" s="7" t="s">
        <v>2366</v>
      </c>
      <c r="AM243" s="7" t="s">
        <v>2339</v>
      </c>
      <c r="AN243" s="7" t="s">
        <v>2309</v>
      </c>
      <c r="AO243" s="7" t="s">
        <v>2310</v>
      </c>
      <c r="AP243" s="7" t="s">
        <v>2310</v>
      </c>
      <c r="AQ243" s="7" t="s">
        <v>2309</v>
      </c>
    </row>
    <row r="244" spans="1:43" ht="15" thickBot="1" x14ac:dyDescent="0.25">
      <c r="A244" s="2" t="s">
        <v>1151</v>
      </c>
      <c r="B244" s="3">
        <v>101671</v>
      </c>
      <c r="C244" s="3" t="s">
        <v>2787</v>
      </c>
      <c r="D244" s="3" t="s">
        <v>1152</v>
      </c>
      <c r="E244" s="3" t="s">
        <v>3195</v>
      </c>
      <c r="F244" s="3"/>
      <c r="G244" s="3"/>
      <c r="H244" s="5">
        <v>52013308</v>
      </c>
      <c r="I244" s="5">
        <v>4744841</v>
      </c>
      <c r="J244" s="5"/>
      <c r="K244" s="5"/>
      <c r="L244" s="3" t="s">
        <v>2099</v>
      </c>
      <c r="M244" s="3" t="s">
        <v>23</v>
      </c>
      <c r="N244" s="3" t="s">
        <v>1745</v>
      </c>
      <c r="O244" s="3"/>
      <c r="P244" s="3"/>
      <c r="Q244" s="3" t="s">
        <v>942</v>
      </c>
      <c r="R244" s="3" t="s">
        <v>1153</v>
      </c>
      <c r="S244" s="3" t="s">
        <v>595</v>
      </c>
      <c r="T244" s="3" t="s">
        <v>35</v>
      </c>
      <c r="U244" s="3" t="s">
        <v>1154</v>
      </c>
      <c r="V244" s="3"/>
      <c r="W244" s="4">
        <v>44490.083333333336</v>
      </c>
      <c r="X244" s="3" t="s">
        <v>2616</v>
      </c>
      <c r="Y244" s="3">
        <v>5385958</v>
      </c>
      <c r="Z244" s="3">
        <v>1</v>
      </c>
      <c r="AA244" s="3" t="s">
        <v>2332</v>
      </c>
      <c r="AB244" s="3" t="s">
        <v>2313</v>
      </c>
      <c r="AC244" s="3" t="s">
        <v>2321</v>
      </c>
      <c r="AD244" s="3" t="s">
        <v>2335</v>
      </c>
      <c r="AE244" s="3" t="s">
        <v>2364</v>
      </c>
      <c r="AF244" s="3" t="s">
        <v>2305</v>
      </c>
      <c r="AG244" s="3" t="s">
        <v>2306</v>
      </c>
      <c r="AH244" s="3" t="s">
        <v>2307</v>
      </c>
      <c r="AI244" s="3" t="s">
        <v>2335</v>
      </c>
      <c r="AJ244" s="3" t="s">
        <v>2336</v>
      </c>
      <c r="AK244" s="3" t="s">
        <v>2611</v>
      </c>
      <c r="AL244" s="3" t="s">
        <v>2366</v>
      </c>
      <c r="AM244" s="3" t="s">
        <v>2339</v>
      </c>
      <c r="AN244" s="3" t="s">
        <v>2309</v>
      </c>
      <c r="AO244" s="3" t="s">
        <v>2310</v>
      </c>
      <c r="AP244" s="3" t="s">
        <v>2310</v>
      </c>
      <c r="AQ244" s="3" t="s">
        <v>2309</v>
      </c>
    </row>
    <row r="245" spans="1:43" ht="15" thickBot="1" x14ac:dyDescent="0.25">
      <c r="A245" s="6" t="s">
        <v>1155</v>
      </c>
      <c r="B245" s="7">
        <v>101675</v>
      </c>
      <c r="C245" s="7" t="s">
        <v>2786</v>
      </c>
      <c r="D245" s="7" t="s">
        <v>1156</v>
      </c>
      <c r="E245" s="7" t="s">
        <v>3196</v>
      </c>
      <c r="F245" s="7"/>
      <c r="G245" s="7"/>
      <c r="H245" s="9">
        <v>52014288</v>
      </c>
      <c r="I245" s="9">
        <v>4720578</v>
      </c>
      <c r="J245" s="9"/>
      <c r="K245" s="9"/>
      <c r="L245" s="7" t="s">
        <v>2077</v>
      </c>
      <c r="M245" s="7" t="s">
        <v>2100</v>
      </c>
      <c r="N245" s="7" t="s">
        <v>1712</v>
      </c>
      <c r="O245" s="7"/>
      <c r="P245" s="7"/>
      <c r="Q245" s="7"/>
      <c r="R245" s="7"/>
      <c r="S245" s="7"/>
      <c r="T245" s="7"/>
      <c r="U245" s="7"/>
      <c r="V245" s="8">
        <v>45702.505937499998</v>
      </c>
      <c r="W245" s="8">
        <v>45454.375</v>
      </c>
      <c r="X245" s="7" t="s">
        <v>2617</v>
      </c>
      <c r="Y245" s="7"/>
      <c r="Z245" s="7">
        <v>1</v>
      </c>
      <c r="AA245" s="7" t="s">
        <v>2332</v>
      </c>
      <c r="AB245" s="7" t="s">
        <v>2363</v>
      </c>
      <c r="AC245" s="7" t="s">
        <v>2321</v>
      </c>
      <c r="AD245" s="7" t="s">
        <v>2335</v>
      </c>
      <c r="AE245" s="7" t="s">
        <v>2364</v>
      </c>
      <c r="AF245" s="7" t="s">
        <v>2305</v>
      </c>
      <c r="AG245" s="7" t="s">
        <v>2306</v>
      </c>
      <c r="AH245" s="7" t="s">
        <v>2307</v>
      </c>
      <c r="AI245" s="7" t="s">
        <v>2335</v>
      </c>
      <c r="AJ245" s="7" t="s">
        <v>2336</v>
      </c>
      <c r="AK245" s="7" t="s">
        <v>2337</v>
      </c>
      <c r="AL245" s="7" t="s">
        <v>2366</v>
      </c>
      <c r="AM245" s="7" t="s">
        <v>2339</v>
      </c>
      <c r="AN245" s="7" t="s">
        <v>2309</v>
      </c>
      <c r="AO245" s="7" t="s">
        <v>2310</v>
      </c>
      <c r="AP245" s="7" t="s">
        <v>2310</v>
      </c>
      <c r="AQ245" s="7" t="s">
        <v>2309</v>
      </c>
    </row>
    <row r="246" spans="1:43" ht="15" thickBot="1" x14ac:dyDescent="0.25">
      <c r="A246" s="2" t="s">
        <v>1157</v>
      </c>
      <c r="B246" s="3">
        <v>101675</v>
      </c>
      <c r="C246" s="3" t="s">
        <v>2786</v>
      </c>
      <c r="D246" s="3" t="s">
        <v>1158</v>
      </c>
      <c r="E246" s="3" t="s">
        <v>3197</v>
      </c>
      <c r="F246" s="3"/>
      <c r="G246" s="3"/>
      <c r="H246" s="5">
        <v>52014663</v>
      </c>
      <c r="I246" s="5">
        <v>4721578</v>
      </c>
      <c r="J246" s="5"/>
      <c r="K246" s="5"/>
      <c r="L246" s="3" t="s">
        <v>2101</v>
      </c>
      <c r="M246" s="3" t="s">
        <v>2102</v>
      </c>
      <c r="N246" s="3" t="s">
        <v>1966</v>
      </c>
      <c r="O246" s="3"/>
      <c r="P246" s="3"/>
      <c r="Q246" s="3"/>
      <c r="R246" s="3"/>
      <c r="S246" s="3"/>
      <c r="T246" s="3"/>
      <c r="U246" s="3"/>
      <c r="V246" s="3"/>
      <c r="W246" s="4">
        <v>45454.375</v>
      </c>
      <c r="X246" s="3" t="s">
        <v>2618</v>
      </c>
      <c r="Y246" s="3"/>
      <c r="Z246" s="3">
        <v>1</v>
      </c>
      <c r="AA246" s="3" t="s">
        <v>2332</v>
      </c>
      <c r="AB246" s="3" t="s">
        <v>2363</v>
      </c>
      <c r="AC246" s="3" t="s">
        <v>2321</v>
      </c>
      <c r="AD246" s="3" t="s">
        <v>2335</v>
      </c>
      <c r="AE246" s="3" t="s">
        <v>2364</v>
      </c>
      <c r="AF246" s="3" t="s">
        <v>2305</v>
      </c>
      <c r="AG246" s="3" t="s">
        <v>2306</v>
      </c>
      <c r="AH246" s="3" t="s">
        <v>2307</v>
      </c>
      <c r="AI246" s="3" t="s">
        <v>2335</v>
      </c>
      <c r="AJ246" s="3" t="s">
        <v>2336</v>
      </c>
      <c r="AK246" s="3" t="s">
        <v>2337</v>
      </c>
      <c r="AL246" s="3" t="s">
        <v>2366</v>
      </c>
      <c r="AM246" s="3" t="s">
        <v>2339</v>
      </c>
      <c r="AN246" s="3" t="s">
        <v>2309</v>
      </c>
      <c r="AO246" s="3" t="s">
        <v>2310</v>
      </c>
      <c r="AP246" s="3" t="s">
        <v>2310</v>
      </c>
      <c r="AQ246" s="3" t="s">
        <v>2309</v>
      </c>
    </row>
    <row r="247" spans="1:43" ht="15" thickBot="1" x14ac:dyDescent="0.25">
      <c r="A247" s="6" t="s">
        <v>1159</v>
      </c>
      <c r="B247" s="7">
        <v>101675</v>
      </c>
      <c r="C247" s="7" t="s">
        <v>2786</v>
      </c>
      <c r="D247" s="7" t="s">
        <v>1160</v>
      </c>
      <c r="E247" s="7" t="s">
        <v>3198</v>
      </c>
      <c r="F247" s="7"/>
      <c r="G247" s="7"/>
      <c r="H247" s="9">
        <v>52014538</v>
      </c>
      <c r="I247" s="9">
        <v>4722078</v>
      </c>
      <c r="J247" s="9"/>
      <c r="K247" s="9"/>
      <c r="L247" s="7" t="s">
        <v>2103</v>
      </c>
      <c r="M247" s="7" t="s">
        <v>2104</v>
      </c>
      <c r="N247" s="7" t="s">
        <v>1767</v>
      </c>
      <c r="O247" s="7"/>
      <c r="P247" s="7"/>
      <c r="Q247" s="7"/>
      <c r="R247" s="7"/>
      <c r="S247" s="7"/>
      <c r="T247" s="7"/>
      <c r="U247" s="7"/>
      <c r="V247" s="7"/>
      <c r="W247" s="8">
        <v>45454.375</v>
      </c>
      <c r="X247" s="7" t="s">
        <v>2619</v>
      </c>
      <c r="Y247" s="7"/>
      <c r="Z247" s="7">
        <v>1</v>
      </c>
      <c r="AA247" s="7" t="s">
        <v>2332</v>
      </c>
      <c r="AB247" s="7" t="s">
        <v>2363</v>
      </c>
      <c r="AC247" s="7" t="s">
        <v>2321</v>
      </c>
      <c r="AD247" s="7" t="s">
        <v>2335</v>
      </c>
      <c r="AE247" s="7" t="s">
        <v>2364</v>
      </c>
      <c r="AF247" s="7" t="s">
        <v>2305</v>
      </c>
      <c r="AG247" s="7" t="s">
        <v>2306</v>
      </c>
      <c r="AH247" s="7" t="s">
        <v>2307</v>
      </c>
      <c r="AI247" s="7" t="s">
        <v>2335</v>
      </c>
      <c r="AJ247" s="7" t="s">
        <v>2336</v>
      </c>
      <c r="AK247" s="7" t="s">
        <v>2337</v>
      </c>
      <c r="AL247" s="7" t="s">
        <v>2366</v>
      </c>
      <c r="AM247" s="7" t="s">
        <v>2339</v>
      </c>
      <c r="AN247" s="7" t="s">
        <v>2309</v>
      </c>
      <c r="AO247" s="7" t="s">
        <v>2310</v>
      </c>
      <c r="AP247" s="7" t="s">
        <v>2310</v>
      </c>
      <c r="AQ247" s="7" t="s">
        <v>2309</v>
      </c>
    </row>
    <row r="248" spans="1:43" ht="15" thickBot="1" x14ac:dyDescent="0.25">
      <c r="A248" s="2" t="s">
        <v>1161</v>
      </c>
      <c r="B248" s="3">
        <v>101675</v>
      </c>
      <c r="C248" s="3" t="s">
        <v>2786</v>
      </c>
      <c r="D248" s="3" t="s">
        <v>1162</v>
      </c>
      <c r="E248" s="3" t="s">
        <v>3199</v>
      </c>
      <c r="F248" s="3"/>
      <c r="G248" s="3"/>
      <c r="H248" s="5">
        <v>52014413</v>
      </c>
      <c r="I248" s="5">
        <v>4721609</v>
      </c>
      <c r="J248" s="5"/>
      <c r="K248" s="5"/>
      <c r="L248" s="3" t="s">
        <v>2105</v>
      </c>
      <c r="M248" s="3" t="s">
        <v>2106</v>
      </c>
      <c r="N248" s="3" t="s">
        <v>2008</v>
      </c>
      <c r="O248" s="3"/>
      <c r="P248" s="3"/>
      <c r="Q248" s="3"/>
      <c r="R248" s="3"/>
      <c r="S248" s="3"/>
      <c r="T248" s="3"/>
      <c r="U248" s="3"/>
      <c r="V248" s="4">
        <v>45702.52480324074</v>
      </c>
      <c r="W248" s="4">
        <v>45454.375</v>
      </c>
      <c r="X248" s="3" t="s">
        <v>2620</v>
      </c>
      <c r="Y248" s="3"/>
      <c r="Z248" s="3">
        <v>1</v>
      </c>
      <c r="AA248" s="3" t="s">
        <v>2332</v>
      </c>
      <c r="AB248" s="3" t="s">
        <v>2363</v>
      </c>
      <c r="AC248" s="3" t="s">
        <v>2321</v>
      </c>
      <c r="AD248" s="3" t="s">
        <v>2335</v>
      </c>
      <c r="AE248" s="3" t="s">
        <v>2364</v>
      </c>
      <c r="AF248" s="3" t="s">
        <v>2305</v>
      </c>
      <c r="AG248" s="3" t="s">
        <v>2306</v>
      </c>
      <c r="AH248" s="3" t="s">
        <v>2307</v>
      </c>
      <c r="AI248" s="3" t="s">
        <v>2335</v>
      </c>
      <c r="AJ248" s="3" t="s">
        <v>2336</v>
      </c>
      <c r="AK248" s="3" t="s">
        <v>2337</v>
      </c>
      <c r="AL248" s="3" t="s">
        <v>2366</v>
      </c>
      <c r="AM248" s="3" t="s">
        <v>2339</v>
      </c>
      <c r="AN248" s="3" t="s">
        <v>2309</v>
      </c>
      <c r="AO248" s="3" t="s">
        <v>2310</v>
      </c>
      <c r="AP248" s="3" t="s">
        <v>2310</v>
      </c>
      <c r="AQ248" s="3" t="s">
        <v>2309</v>
      </c>
    </row>
    <row r="249" spans="1:43" ht="15" thickBot="1" x14ac:dyDescent="0.25">
      <c r="A249" s="6" t="s">
        <v>1163</v>
      </c>
      <c r="B249" s="7">
        <v>101675</v>
      </c>
      <c r="C249" s="7" t="s">
        <v>2786</v>
      </c>
      <c r="D249" s="7" t="s">
        <v>1164</v>
      </c>
      <c r="E249" s="7" t="s">
        <v>3200</v>
      </c>
      <c r="F249" s="7"/>
      <c r="G249" s="7"/>
      <c r="H249" s="9">
        <v>52014088</v>
      </c>
      <c r="I249" s="9">
        <v>4720578</v>
      </c>
      <c r="J249" s="9"/>
      <c r="K249" s="9"/>
      <c r="L249" s="7" t="s">
        <v>2107</v>
      </c>
      <c r="M249" s="7" t="s">
        <v>2108</v>
      </c>
      <c r="N249" s="7" t="s">
        <v>2008</v>
      </c>
      <c r="O249" s="7"/>
      <c r="P249" s="7"/>
      <c r="Q249" s="7"/>
      <c r="R249" s="7"/>
      <c r="S249" s="7"/>
      <c r="T249" s="7"/>
      <c r="U249" s="7"/>
      <c r="V249" s="7"/>
      <c r="W249" s="8">
        <v>45454.375</v>
      </c>
      <c r="X249" s="7" t="s">
        <v>2621</v>
      </c>
      <c r="Y249" s="7"/>
      <c r="Z249" s="7">
        <v>1</v>
      </c>
      <c r="AA249" s="7" t="s">
        <v>2332</v>
      </c>
      <c r="AB249" s="7" t="s">
        <v>2363</v>
      </c>
      <c r="AC249" s="7" t="s">
        <v>2321</v>
      </c>
      <c r="AD249" s="7" t="s">
        <v>2335</v>
      </c>
      <c r="AE249" s="7" t="s">
        <v>2364</v>
      </c>
      <c r="AF249" s="7" t="s">
        <v>2305</v>
      </c>
      <c r="AG249" s="7" t="s">
        <v>2306</v>
      </c>
      <c r="AH249" s="7" t="s">
        <v>2307</v>
      </c>
      <c r="AI249" s="7" t="s">
        <v>2335</v>
      </c>
      <c r="AJ249" s="7" t="s">
        <v>2336</v>
      </c>
      <c r="AK249" s="7" t="s">
        <v>2337</v>
      </c>
      <c r="AL249" s="7" t="s">
        <v>2366</v>
      </c>
      <c r="AM249" s="7" t="s">
        <v>2339</v>
      </c>
      <c r="AN249" s="7" t="s">
        <v>2309</v>
      </c>
      <c r="AO249" s="7" t="s">
        <v>2310</v>
      </c>
      <c r="AP249" s="7" t="s">
        <v>2310</v>
      </c>
      <c r="AQ249" s="7" t="s">
        <v>2309</v>
      </c>
    </row>
    <row r="250" spans="1:43" ht="15" thickBot="1" x14ac:dyDescent="0.25">
      <c r="A250" s="2" t="s">
        <v>1165</v>
      </c>
      <c r="B250" s="3">
        <v>101690</v>
      </c>
      <c r="C250" s="3" t="s">
        <v>2785</v>
      </c>
      <c r="D250" s="3" t="s">
        <v>1166</v>
      </c>
      <c r="E250" s="3" t="s">
        <v>3201</v>
      </c>
      <c r="F250" s="3"/>
      <c r="G250" s="3"/>
      <c r="H250" s="5">
        <v>52016946</v>
      </c>
      <c r="I250" s="5">
        <v>4726394</v>
      </c>
      <c r="J250" s="5"/>
      <c r="K250" s="5"/>
      <c r="L250" s="3" t="s">
        <v>1803</v>
      </c>
      <c r="M250" s="3" t="s">
        <v>2022</v>
      </c>
      <c r="N250" s="3" t="s">
        <v>2109</v>
      </c>
      <c r="O250" s="3"/>
      <c r="P250" s="3"/>
      <c r="Q250" s="3"/>
      <c r="R250" s="3"/>
      <c r="S250" s="3"/>
      <c r="T250" s="3"/>
      <c r="U250" s="3"/>
      <c r="V250" s="4">
        <v>45901.684166666666</v>
      </c>
      <c r="W250" s="4">
        <v>45874</v>
      </c>
      <c r="X250" s="3"/>
      <c r="Y250" s="3"/>
      <c r="Z250" s="3">
        <v>1</v>
      </c>
      <c r="AA250" s="3" t="s">
        <v>2332</v>
      </c>
      <c r="AB250" s="3" t="s">
        <v>2363</v>
      </c>
      <c r="AC250" s="3" t="s">
        <v>2321</v>
      </c>
      <c r="AD250" s="3" t="s">
        <v>2335</v>
      </c>
      <c r="AE250" s="3" t="s">
        <v>2364</v>
      </c>
      <c r="AF250" s="3" t="s">
        <v>2305</v>
      </c>
      <c r="AG250" s="3" t="s">
        <v>2306</v>
      </c>
      <c r="AH250" s="3" t="s">
        <v>2307</v>
      </c>
      <c r="AI250" s="3" t="s">
        <v>2335</v>
      </c>
      <c r="AJ250" s="3" t="s">
        <v>2336</v>
      </c>
      <c r="AK250" s="3" t="s">
        <v>2337</v>
      </c>
      <c r="AL250" s="3" t="s">
        <v>2366</v>
      </c>
      <c r="AM250" s="3" t="s">
        <v>2339</v>
      </c>
      <c r="AN250" s="3" t="s">
        <v>2386</v>
      </c>
      <c r="AO250" s="3" t="s">
        <v>2310</v>
      </c>
      <c r="AP250" s="3" t="s">
        <v>2310</v>
      </c>
      <c r="AQ250" s="3" t="s">
        <v>2386</v>
      </c>
    </row>
    <row r="251" spans="1:43" ht="15" thickBot="1" x14ac:dyDescent="0.25">
      <c r="A251" s="6" t="s">
        <v>1167</v>
      </c>
      <c r="B251" s="7">
        <v>101690</v>
      </c>
      <c r="C251" s="7" t="s">
        <v>2785</v>
      </c>
      <c r="D251" s="7" t="s">
        <v>2831</v>
      </c>
      <c r="E251" s="7" t="s">
        <v>3202</v>
      </c>
      <c r="F251" s="7"/>
      <c r="G251" s="7"/>
      <c r="H251" s="9">
        <v>52017028</v>
      </c>
      <c r="I251" s="9">
        <v>4725174</v>
      </c>
      <c r="J251" s="9"/>
      <c r="K251" s="9"/>
      <c r="L251" s="7" t="s">
        <v>2110</v>
      </c>
      <c r="M251" s="7" t="s">
        <v>2111</v>
      </c>
      <c r="N251" s="7" t="s">
        <v>1881</v>
      </c>
      <c r="O251" s="7"/>
      <c r="P251" s="7"/>
      <c r="Q251" s="7"/>
      <c r="R251" s="7"/>
      <c r="S251" s="7"/>
      <c r="T251" s="7"/>
      <c r="U251" s="7"/>
      <c r="V251" s="8">
        <v>45901.684328703705</v>
      </c>
      <c r="W251" s="7"/>
      <c r="X251" s="7"/>
      <c r="Y251" s="7"/>
      <c r="Z251" s="7">
        <v>1</v>
      </c>
      <c r="AA251" s="7" t="s">
        <v>2332</v>
      </c>
      <c r="AB251" s="7" t="s">
        <v>2363</v>
      </c>
      <c r="AC251" s="7" t="s">
        <v>2321</v>
      </c>
      <c r="AD251" s="7" t="s">
        <v>2335</v>
      </c>
      <c r="AE251" s="7" t="s">
        <v>2364</v>
      </c>
      <c r="AF251" s="7" t="s">
        <v>2305</v>
      </c>
      <c r="AG251" s="7" t="s">
        <v>2306</v>
      </c>
      <c r="AH251" s="7" t="s">
        <v>2307</v>
      </c>
      <c r="AI251" s="7" t="s">
        <v>2335</v>
      </c>
      <c r="AJ251" s="7" t="s">
        <v>2336</v>
      </c>
      <c r="AK251" s="7" t="s">
        <v>2337</v>
      </c>
      <c r="AL251" s="7" t="s">
        <v>2366</v>
      </c>
      <c r="AM251" s="7" t="s">
        <v>2339</v>
      </c>
      <c r="AN251" s="7" t="s">
        <v>2386</v>
      </c>
      <c r="AO251" s="7" t="s">
        <v>2310</v>
      </c>
      <c r="AP251" s="7" t="s">
        <v>2310</v>
      </c>
      <c r="AQ251" s="7" t="s">
        <v>2386</v>
      </c>
    </row>
    <row r="252" spans="1:43" ht="15" thickBot="1" x14ac:dyDescent="0.25">
      <c r="A252" s="2" t="s">
        <v>1168</v>
      </c>
      <c r="B252" s="3">
        <v>101690</v>
      </c>
      <c r="C252" s="3" t="s">
        <v>2785</v>
      </c>
      <c r="D252" s="3" t="s">
        <v>2830</v>
      </c>
      <c r="E252" s="3" t="s">
        <v>3203</v>
      </c>
      <c r="F252" s="3"/>
      <c r="G252" s="3"/>
      <c r="H252" s="5">
        <v>52017869</v>
      </c>
      <c r="I252" s="5">
        <v>4724975</v>
      </c>
      <c r="J252" s="5"/>
      <c r="K252" s="5"/>
      <c r="L252" s="3" t="s">
        <v>2112</v>
      </c>
      <c r="M252" s="3" t="s">
        <v>2113</v>
      </c>
      <c r="N252" s="3" t="s">
        <v>2052</v>
      </c>
      <c r="O252" s="3"/>
      <c r="P252" s="3"/>
      <c r="Q252" s="3"/>
      <c r="R252" s="3"/>
      <c r="S252" s="3"/>
      <c r="T252" s="3"/>
      <c r="U252" s="3"/>
      <c r="V252" s="4">
        <v>45901.531423611108</v>
      </c>
      <c r="W252" s="4">
        <v>45874</v>
      </c>
      <c r="X252" s="3"/>
      <c r="Y252" s="3"/>
      <c r="Z252" s="3">
        <v>1</v>
      </c>
      <c r="AA252" s="3" t="s">
        <v>2332</v>
      </c>
      <c r="AB252" s="3" t="s">
        <v>2363</v>
      </c>
      <c r="AC252" s="3" t="s">
        <v>2321</v>
      </c>
      <c r="AD252" s="3" t="s">
        <v>2335</v>
      </c>
      <c r="AE252" s="3" t="s">
        <v>2364</v>
      </c>
      <c r="AF252" s="3" t="s">
        <v>2305</v>
      </c>
      <c r="AG252" s="3" t="s">
        <v>2306</v>
      </c>
      <c r="AH252" s="3" t="s">
        <v>2307</v>
      </c>
      <c r="AI252" s="3" t="s">
        <v>2335</v>
      </c>
      <c r="AJ252" s="3" t="s">
        <v>2336</v>
      </c>
      <c r="AK252" s="3" t="s">
        <v>2337</v>
      </c>
      <c r="AL252" s="3" t="s">
        <v>2366</v>
      </c>
      <c r="AM252" s="3" t="s">
        <v>2339</v>
      </c>
      <c r="AN252" s="3" t="s">
        <v>2386</v>
      </c>
      <c r="AO252" s="3" t="s">
        <v>2310</v>
      </c>
      <c r="AP252" s="3" t="s">
        <v>2310</v>
      </c>
      <c r="AQ252" s="3" t="s">
        <v>2386</v>
      </c>
    </row>
    <row r="253" spans="1:43" ht="15" thickBot="1" x14ac:dyDescent="0.25">
      <c r="A253" s="6" t="s">
        <v>1169</v>
      </c>
      <c r="B253" s="7">
        <v>101690</v>
      </c>
      <c r="C253" s="7" t="s">
        <v>2785</v>
      </c>
      <c r="D253" s="7" t="s">
        <v>1170</v>
      </c>
      <c r="E253" s="7" t="s">
        <v>3204</v>
      </c>
      <c r="F253" s="7"/>
      <c r="G253" s="7"/>
      <c r="H253" s="9">
        <v>52017897</v>
      </c>
      <c r="I253" s="9">
        <v>4725575</v>
      </c>
      <c r="J253" s="9"/>
      <c r="K253" s="9"/>
      <c r="L253" s="7" t="s">
        <v>357</v>
      </c>
      <c r="M253" s="7" t="s">
        <v>2114</v>
      </c>
      <c r="N253" s="7" t="s">
        <v>1877</v>
      </c>
      <c r="O253" s="7"/>
      <c r="P253" s="7"/>
      <c r="Q253" s="7"/>
      <c r="R253" s="7"/>
      <c r="S253" s="7"/>
      <c r="T253" s="7"/>
      <c r="U253" s="7"/>
      <c r="V253" s="8">
        <v>45901.684560185182</v>
      </c>
      <c r="W253" s="8">
        <v>45894.458333333336</v>
      </c>
      <c r="X253" s="7"/>
      <c r="Y253" s="7"/>
      <c r="Z253" s="7">
        <v>1</v>
      </c>
      <c r="AA253" s="7" t="s">
        <v>2332</v>
      </c>
      <c r="AB253" s="7" t="s">
        <v>2363</v>
      </c>
      <c r="AC253" s="7" t="s">
        <v>2321</v>
      </c>
      <c r="AD253" s="7" t="s">
        <v>2335</v>
      </c>
      <c r="AE253" s="7" t="s">
        <v>2364</v>
      </c>
      <c r="AF253" s="7" t="s">
        <v>2305</v>
      </c>
      <c r="AG253" s="7" t="s">
        <v>2306</v>
      </c>
      <c r="AH253" s="7" t="s">
        <v>2307</v>
      </c>
      <c r="AI253" s="7" t="s">
        <v>2335</v>
      </c>
      <c r="AJ253" s="7" t="s">
        <v>2336</v>
      </c>
      <c r="AK253" s="7" t="s">
        <v>2337</v>
      </c>
      <c r="AL253" s="7" t="s">
        <v>2366</v>
      </c>
      <c r="AM253" s="7" t="s">
        <v>2339</v>
      </c>
      <c r="AN253" s="7" t="s">
        <v>2309</v>
      </c>
      <c r="AO253" s="7" t="s">
        <v>2310</v>
      </c>
      <c r="AP253" s="7" t="s">
        <v>2310</v>
      </c>
      <c r="AQ253" s="7" t="s">
        <v>2309</v>
      </c>
    </row>
    <row r="254" spans="1:43" ht="15" thickBot="1" x14ac:dyDescent="0.25">
      <c r="A254" s="2" t="s">
        <v>1171</v>
      </c>
      <c r="B254" s="3">
        <v>101690</v>
      </c>
      <c r="C254" s="3" t="s">
        <v>2785</v>
      </c>
      <c r="D254" s="3" t="s">
        <v>1172</v>
      </c>
      <c r="E254" s="3" t="s">
        <v>3205</v>
      </c>
      <c r="F254" s="3"/>
      <c r="G254" s="3"/>
      <c r="H254" s="5">
        <v>52017815</v>
      </c>
      <c r="I254" s="5">
        <v>4726365</v>
      </c>
      <c r="J254" s="5"/>
      <c r="K254" s="5"/>
      <c r="L254" s="3" t="s">
        <v>1858</v>
      </c>
      <c r="M254" s="3" t="s">
        <v>2115</v>
      </c>
      <c r="N254" s="3" t="s">
        <v>1996</v>
      </c>
      <c r="O254" s="3"/>
      <c r="P254" s="3"/>
      <c r="Q254" s="3"/>
      <c r="R254" s="3"/>
      <c r="S254" s="3"/>
      <c r="T254" s="3"/>
      <c r="U254" s="3"/>
      <c r="V254" s="4">
        <v>45901.684791666667</v>
      </c>
      <c r="W254" s="4">
        <v>45874</v>
      </c>
      <c r="X254" s="3"/>
      <c r="Y254" s="3"/>
      <c r="Z254" s="3">
        <v>1</v>
      </c>
      <c r="AA254" s="3" t="s">
        <v>2332</v>
      </c>
      <c r="AB254" s="3" t="s">
        <v>2363</v>
      </c>
      <c r="AC254" s="3" t="s">
        <v>2321</v>
      </c>
      <c r="AD254" s="3" t="s">
        <v>2335</v>
      </c>
      <c r="AE254" s="3" t="s">
        <v>2364</v>
      </c>
      <c r="AF254" s="3" t="s">
        <v>2305</v>
      </c>
      <c r="AG254" s="3" t="s">
        <v>2306</v>
      </c>
      <c r="AH254" s="3" t="s">
        <v>2307</v>
      </c>
      <c r="AI254" s="3" t="s">
        <v>2335</v>
      </c>
      <c r="AJ254" s="3" t="s">
        <v>2336</v>
      </c>
      <c r="AK254" s="3" t="s">
        <v>2337</v>
      </c>
      <c r="AL254" s="3" t="s">
        <v>2366</v>
      </c>
      <c r="AM254" s="3" t="s">
        <v>2339</v>
      </c>
      <c r="AN254" s="3" t="s">
        <v>2386</v>
      </c>
      <c r="AO254" s="3" t="s">
        <v>2310</v>
      </c>
      <c r="AP254" s="3" t="s">
        <v>2310</v>
      </c>
      <c r="AQ254" s="3" t="s">
        <v>2386</v>
      </c>
    </row>
    <row r="255" spans="1:43" ht="15" thickBot="1" x14ac:dyDescent="0.25">
      <c r="A255" s="6" t="s">
        <v>1173</v>
      </c>
      <c r="B255" s="7">
        <v>101711</v>
      </c>
      <c r="C255" s="7" t="s">
        <v>2772</v>
      </c>
      <c r="D255" s="7" t="s">
        <v>1174</v>
      </c>
      <c r="E255" s="7" t="s">
        <v>3206</v>
      </c>
      <c r="F255" s="7"/>
      <c r="G255" s="7"/>
      <c r="H255" s="9">
        <v>5200789</v>
      </c>
      <c r="I255" s="9">
        <v>4708433</v>
      </c>
      <c r="J255" s="9"/>
      <c r="K255" s="9"/>
      <c r="L255" s="7" t="s">
        <v>2116</v>
      </c>
      <c r="M255" s="7" t="s">
        <v>2117</v>
      </c>
      <c r="N255" s="7" t="s">
        <v>1745</v>
      </c>
      <c r="O255" s="7"/>
      <c r="P255" s="7"/>
      <c r="Q255" s="7" t="s">
        <v>1175</v>
      </c>
      <c r="R255" s="7" t="s">
        <v>134</v>
      </c>
      <c r="S255" s="7" t="s">
        <v>1176</v>
      </c>
      <c r="T255" s="7" t="s">
        <v>1177</v>
      </c>
      <c r="U255" s="7" t="s">
        <v>1178</v>
      </c>
      <c r="V255" s="8">
        <v>45868.624456018515</v>
      </c>
      <c r="W255" s="7"/>
      <c r="X255" s="7" t="s">
        <v>2622</v>
      </c>
      <c r="Y255" s="7" t="s">
        <v>2623</v>
      </c>
      <c r="Z255" s="7">
        <v>1</v>
      </c>
      <c r="AA255" s="7" t="s">
        <v>2302</v>
      </c>
      <c r="AB255" s="7" t="s">
        <v>2303</v>
      </c>
      <c r="AC255" s="7" t="s">
        <v>2321</v>
      </c>
      <c r="AD255" s="7"/>
      <c r="AE255" s="7"/>
      <c r="AF255" s="7" t="s">
        <v>2305</v>
      </c>
      <c r="AG255" s="7" t="s">
        <v>2306</v>
      </c>
      <c r="AH255" s="7" t="s">
        <v>2497</v>
      </c>
      <c r="AI255" s="7"/>
      <c r="AJ255" s="7" t="s">
        <v>2308</v>
      </c>
      <c r="AK255" s="7" t="s">
        <v>2303</v>
      </c>
      <c r="AL255" s="7" t="s">
        <v>2303</v>
      </c>
      <c r="AM255" s="7" t="s">
        <v>2303</v>
      </c>
      <c r="AN255" s="7" t="s">
        <v>2309</v>
      </c>
      <c r="AO255" s="7" t="s">
        <v>2310</v>
      </c>
      <c r="AP255" s="7" t="s">
        <v>2310</v>
      </c>
      <c r="AQ255" s="7" t="s">
        <v>2309</v>
      </c>
    </row>
    <row r="256" spans="1:43" ht="15" thickBot="1" x14ac:dyDescent="0.25">
      <c r="A256" s="2" t="s">
        <v>1179</v>
      </c>
      <c r="B256" s="3">
        <v>101711</v>
      </c>
      <c r="C256" s="3" t="s">
        <v>2772</v>
      </c>
      <c r="D256" s="3" t="s">
        <v>1180</v>
      </c>
      <c r="E256" s="3" t="s">
        <v>3207</v>
      </c>
      <c r="F256" s="3"/>
      <c r="G256" s="3"/>
      <c r="H256" s="5">
        <v>52008122</v>
      </c>
      <c r="I256" s="5">
        <v>4708934</v>
      </c>
      <c r="J256" s="5"/>
      <c r="K256" s="5"/>
      <c r="L256" s="3" t="s">
        <v>2118</v>
      </c>
      <c r="M256" s="3" t="s">
        <v>1237</v>
      </c>
      <c r="N256" s="3" t="s">
        <v>1745</v>
      </c>
      <c r="O256" s="3"/>
      <c r="P256" s="3"/>
      <c r="Q256" s="3" t="s">
        <v>927</v>
      </c>
      <c r="R256" s="3" t="s">
        <v>367</v>
      </c>
      <c r="S256" s="3" t="s">
        <v>1181</v>
      </c>
      <c r="T256" s="3" t="s">
        <v>1182</v>
      </c>
      <c r="U256" s="3" t="s">
        <v>1183</v>
      </c>
      <c r="V256" s="4">
        <v>45868.622129629628</v>
      </c>
      <c r="W256" s="4">
        <v>44287.083333333336</v>
      </c>
      <c r="X256" s="3" t="s">
        <v>2624</v>
      </c>
      <c r="Y256" s="3"/>
      <c r="Z256" s="3">
        <v>1</v>
      </c>
      <c r="AA256" s="3" t="s">
        <v>2332</v>
      </c>
      <c r="AB256" s="3" t="s">
        <v>2313</v>
      </c>
      <c r="AC256" s="3" t="s">
        <v>2321</v>
      </c>
      <c r="AD256" s="3" t="s">
        <v>2333</v>
      </c>
      <c r="AE256" s="3"/>
      <c r="AF256" s="3" t="s">
        <v>2305</v>
      </c>
      <c r="AG256" s="3" t="s">
        <v>2600</v>
      </c>
      <c r="AH256" s="3" t="s">
        <v>2594</v>
      </c>
      <c r="AI256" s="3" t="s">
        <v>2335</v>
      </c>
      <c r="AJ256" s="3" t="s">
        <v>2336</v>
      </c>
      <c r="AK256" s="3" t="s">
        <v>2337</v>
      </c>
      <c r="AL256" s="3" t="s">
        <v>2338</v>
      </c>
      <c r="AM256" s="3" t="s">
        <v>2339</v>
      </c>
      <c r="AN256" s="3" t="s">
        <v>2309</v>
      </c>
      <c r="AO256" s="3" t="s">
        <v>2310</v>
      </c>
      <c r="AP256" s="3" t="s">
        <v>2310</v>
      </c>
      <c r="AQ256" s="3" t="s">
        <v>2309</v>
      </c>
    </row>
    <row r="257" spans="1:43" ht="15" thickBot="1" x14ac:dyDescent="0.25">
      <c r="A257" s="6" t="s">
        <v>1184</v>
      </c>
      <c r="B257" s="7">
        <v>101711</v>
      </c>
      <c r="C257" s="7" t="s">
        <v>2772</v>
      </c>
      <c r="D257" s="7" t="s">
        <v>1185</v>
      </c>
      <c r="E257" s="7"/>
      <c r="F257" s="7"/>
      <c r="G257" s="7"/>
      <c r="H257" s="9">
        <v>52007765</v>
      </c>
      <c r="I257" s="9">
        <v>4708177</v>
      </c>
      <c r="J257" s="9"/>
      <c r="K257" s="9"/>
      <c r="L257" s="7" t="s">
        <v>2119</v>
      </c>
      <c r="M257" s="7" t="s">
        <v>2119</v>
      </c>
      <c r="N257" s="7" t="s">
        <v>1737</v>
      </c>
      <c r="O257" s="7"/>
      <c r="P257" s="7"/>
      <c r="Q257" s="7" t="s">
        <v>12</v>
      </c>
      <c r="R257" s="7" t="s">
        <v>1186</v>
      </c>
      <c r="S257" s="7" t="s">
        <v>1187</v>
      </c>
      <c r="T257" s="7" t="s">
        <v>1188</v>
      </c>
      <c r="U257" s="7" t="s">
        <v>1189</v>
      </c>
      <c r="V257" s="8">
        <v>45868.625555555554</v>
      </c>
      <c r="W257" s="8">
        <v>44278.041666666664</v>
      </c>
      <c r="X257" s="7" t="s">
        <v>2625</v>
      </c>
      <c r="Y257" s="7"/>
      <c r="Z257" s="7">
        <v>1</v>
      </c>
      <c r="AA257" s="7" t="s">
        <v>2332</v>
      </c>
      <c r="AB257" s="7" t="s">
        <v>2313</v>
      </c>
      <c r="AC257" s="7" t="s">
        <v>2321</v>
      </c>
      <c r="AD257" s="7" t="s">
        <v>2333</v>
      </c>
      <c r="AE257" s="7"/>
      <c r="AF257" s="7" t="s">
        <v>2305</v>
      </c>
      <c r="AG257" s="7" t="s">
        <v>2600</v>
      </c>
      <c r="AH257" s="7" t="s">
        <v>2594</v>
      </c>
      <c r="AI257" s="7" t="s">
        <v>2335</v>
      </c>
      <c r="AJ257" s="7" t="s">
        <v>2336</v>
      </c>
      <c r="AK257" s="7" t="s">
        <v>2337</v>
      </c>
      <c r="AL257" s="7" t="s">
        <v>2338</v>
      </c>
      <c r="AM257" s="7" t="s">
        <v>2339</v>
      </c>
      <c r="AN257" s="7" t="s">
        <v>2309</v>
      </c>
      <c r="AO257" s="7" t="s">
        <v>2310</v>
      </c>
      <c r="AP257" s="7" t="s">
        <v>2310</v>
      </c>
      <c r="AQ257" s="7" t="s">
        <v>2309</v>
      </c>
    </row>
    <row r="258" spans="1:43" ht="15" thickBot="1" x14ac:dyDescent="0.25">
      <c r="A258" s="2" t="s">
        <v>1190</v>
      </c>
      <c r="B258" s="3">
        <v>101711</v>
      </c>
      <c r="C258" s="3" t="s">
        <v>2772</v>
      </c>
      <c r="D258" s="3" t="s">
        <v>1191</v>
      </c>
      <c r="E258" s="3"/>
      <c r="F258" s="3"/>
      <c r="G258" s="3"/>
      <c r="H258" s="5">
        <v>52007598</v>
      </c>
      <c r="I258" s="5">
        <v>4708036</v>
      </c>
      <c r="J258" s="5"/>
      <c r="K258" s="5"/>
      <c r="L258" s="3" t="s">
        <v>2120</v>
      </c>
      <c r="M258" s="3" t="s">
        <v>2120</v>
      </c>
      <c r="N258" s="3" t="s">
        <v>2121</v>
      </c>
      <c r="O258" s="3"/>
      <c r="P258" s="3"/>
      <c r="Q258" s="3" t="s">
        <v>1192</v>
      </c>
      <c r="R258" s="3" t="s">
        <v>1193</v>
      </c>
      <c r="S258" s="3" t="s">
        <v>1194</v>
      </c>
      <c r="T258" s="3" t="s">
        <v>1195</v>
      </c>
      <c r="U258" s="3" t="s">
        <v>1196</v>
      </c>
      <c r="V258" s="4">
        <v>45868.62667824074</v>
      </c>
      <c r="W258" s="4">
        <v>44278.041666666664</v>
      </c>
      <c r="X258" s="3" t="s">
        <v>2626</v>
      </c>
      <c r="Y258" s="3" t="s">
        <v>2627</v>
      </c>
      <c r="Z258" s="3">
        <v>1</v>
      </c>
      <c r="AA258" s="3" t="s">
        <v>2332</v>
      </c>
      <c r="AB258" s="3" t="s">
        <v>2313</v>
      </c>
      <c r="AC258" s="3" t="s">
        <v>2321</v>
      </c>
      <c r="AD258" s="3" t="s">
        <v>2333</v>
      </c>
      <c r="AE258" s="3"/>
      <c r="AF258" s="3" t="s">
        <v>2305</v>
      </c>
      <c r="AG258" s="3" t="s">
        <v>2600</v>
      </c>
      <c r="AH258" s="3" t="s">
        <v>2594</v>
      </c>
      <c r="AI258" s="3" t="s">
        <v>2335</v>
      </c>
      <c r="AJ258" s="3" t="s">
        <v>2336</v>
      </c>
      <c r="AK258" s="3" t="s">
        <v>2337</v>
      </c>
      <c r="AL258" s="3" t="s">
        <v>2338</v>
      </c>
      <c r="AM258" s="3" t="s">
        <v>2339</v>
      </c>
      <c r="AN258" s="3" t="s">
        <v>2309</v>
      </c>
      <c r="AO258" s="3" t="s">
        <v>2310</v>
      </c>
      <c r="AP258" s="3" t="s">
        <v>2310</v>
      </c>
      <c r="AQ258" s="3" t="s">
        <v>2309</v>
      </c>
    </row>
    <row r="259" spans="1:43" ht="15" thickBot="1" x14ac:dyDescent="0.25">
      <c r="A259" s="6" t="s">
        <v>1197</v>
      </c>
      <c r="B259" s="7">
        <v>101711</v>
      </c>
      <c r="C259" s="7" t="s">
        <v>2772</v>
      </c>
      <c r="D259" s="7" t="s">
        <v>1198</v>
      </c>
      <c r="E259" s="7"/>
      <c r="F259" s="7"/>
      <c r="G259" s="7"/>
      <c r="H259" s="9">
        <v>52007508</v>
      </c>
      <c r="I259" s="9">
        <v>4708016</v>
      </c>
      <c r="J259" s="9"/>
      <c r="K259" s="9"/>
      <c r="L259" s="7" t="s">
        <v>2122</v>
      </c>
      <c r="M259" s="7" t="s">
        <v>2122</v>
      </c>
      <c r="N259" s="7" t="s">
        <v>2123</v>
      </c>
      <c r="O259" s="7"/>
      <c r="P259" s="7"/>
      <c r="Q259" s="7" t="s">
        <v>54</v>
      </c>
      <c r="R259" s="7" t="s">
        <v>1199</v>
      </c>
      <c r="S259" s="7" t="s">
        <v>1200</v>
      </c>
      <c r="T259" s="7" t="s">
        <v>1201</v>
      </c>
      <c r="U259" s="7" t="s">
        <v>1202</v>
      </c>
      <c r="V259" s="8">
        <v>45868.627627314818</v>
      </c>
      <c r="W259" s="8">
        <v>44278.041666666664</v>
      </c>
      <c r="X259" s="7" t="s">
        <v>2628</v>
      </c>
      <c r="Y259" s="7"/>
      <c r="Z259" s="7">
        <v>1</v>
      </c>
      <c r="AA259" s="7" t="s">
        <v>2332</v>
      </c>
      <c r="AB259" s="7" t="s">
        <v>2313</v>
      </c>
      <c r="AC259" s="7" t="s">
        <v>2321</v>
      </c>
      <c r="AD259" s="7" t="s">
        <v>2333</v>
      </c>
      <c r="AE259" s="7"/>
      <c r="AF259" s="7" t="s">
        <v>2305</v>
      </c>
      <c r="AG259" s="7" t="s">
        <v>2600</v>
      </c>
      <c r="AH259" s="7" t="s">
        <v>2594</v>
      </c>
      <c r="AI259" s="7" t="s">
        <v>2335</v>
      </c>
      <c r="AJ259" s="7" t="s">
        <v>2336</v>
      </c>
      <c r="AK259" s="7" t="s">
        <v>2337</v>
      </c>
      <c r="AL259" s="7" t="s">
        <v>2338</v>
      </c>
      <c r="AM259" s="7" t="s">
        <v>2339</v>
      </c>
      <c r="AN259" s="7" t="s">
        <v>2309</v>
      </c>
      <c r="AO259" s="7" t="s">
        <v>2310</v>
      </c>
      <c r="AP259" s="7" t="s">
        <v>2310</v>
      </c>
      <c r="AQ259" s="7" t="s">
        <v>2309</v>
      </c>
    </row>
    <row r="260" spans="1:43" ht="15" thickBot="1" x14ac:dyDescent="0.25">
      <c r="A260" s="2" t="s">
        <v>1203</v>
      </c>
      <c r="B260" s="3">
        <v>101711</v>
      </c>
      <c r="C260" s="3" t="s">
        <v>2772</v>
      </c>
      <c r="D260" s="3" t="s">
        <v>1204</v>
      </c>
      <c r="E260" s="3" t="s">
        <v>3208</v>
      </c>
      <c r="F260" s="3"/>
      <c r="G260" s="3"/>
      <c r="H260" s="5">
        <v>52007411</v>
      </c>
      <c r="I260" s="5">
        <v>4708459</v>
      </c>
      <c r="J260" s="5"/>
      <c r="K260" s="5"/>
      <c r="L260" s="3" t="s">
        <v>2124</v>
      </c>
      <c r="M260" s="3" t="s">
        <v>2125</v>
      </c>
      <c r="N260" s="3" t="s">
        <v>1745</v>
      </c>
      <c r="O260" s="3"/>
      <c r="P260" s="3"/>
      <c r="Q260" s="3" t="s">
        <v>210</v>
      </c>
      <c r="R260" s="3" t="s">
        <v>1205</v>
      </c>
      <c r="S260" s="3" t="s">
        <v>1206</v>
      </c>
      <c r="T260" s="3" t="s">
        <v>1207</v>
      </c>
      <c r="U260" s="3" t="s">
        <v>1208</v>
      </c>
      <c r="V260" s="4">
        <v>45868.629918981482</v>
      </c>
      <c r="W260" s="4">
        <v>44277.041666666664</v>
      </c>
      <c r="X260" s="3" t="s">
        <v>2629</v>
      </c>
      <c r="Y260" s="3"/>
      <c r="Z260" s="3">
        <v>1</v>
      </c>
      <c r="AA260" s="3" t="s">
        <v>2332</v>
      </c>
      <c r="AB260" s="3" t="s">
        <v>2313</v>
      </c>
      <c r="AC260" s="3" t="s">
        <v>2321</v>
      </c>
      <c r="AD260" s="3" t="s">
        <v>2333</v>
      </c>
      <c r="AE260" s="3"/>
      <c r="AF260" s="3" t="s">
        <v>2305</v>
      </c>
      <c r="AG260" s="3" t="s">
        <v>2600</v>
      </c>
      <c r="AH260" s="3" t="s">
        <v>2594</v>
      </c>
      <c r="AI260" s="3" t="s">
        <v>2335</v>
      </c>
      <c r="AJ260" s="3" t="s">
        <v>2336</v>
      </c>
      <c r="AK260" s="3" t="s">
        <v>2337</v>
      </c>
      <c r="AL260" s="3" t="s">
        <v>2338</v>
      </c>
      <c r="AM260" s="3" t="s">
        <v>2339</v>
      </c>
      <c r="AN260" s="3" t="s">
        <v>2309</v>
      </c>
      <c r="AO260" s="3" t="s">
        <v>2310</v>
      </c>
      <c r="AP260" s="3" t="s">
        <v>2310</v>
      </c>
      <c r="AQ260" s="3" t="s">
        <v>2309</v>
      </c>
    </row>
    <row r="261" spans="1:43" ht="15" thickBot="1" x14ac:dyDescent="0.25">
      <c r="A261" s="6" t="s">
        <v>1209</v>
      </c>
      <c r="B261" s="7">
        <v>101711</v>
      </c>
      <c r="C261" s="7" t="s">
        <v>2772</v>
      </c>
      <c r="D261" s="7" t="s">
        <v>1210</v>
      </c>
      <c r="E261" s="7" t="s">
        <v>3209</v>
      </c>
      <c r="F261" s="7"/>
      <c r="G261" s="7"/>
      <c r="H261" s="9">
        <v>52007289</v>
      </c>
      <c r="I261" s="9">
        <v>47085</v>
      </c>
      <c r="J261" s="9"/>
      <c r="K261" s="9"/>
      <c r="L261" s="7" t="s">
        <v>2126</v>
      </c>
      <c r="M261" s="7" t="s">
        <v>2103</v>
      </c>
      <c r="N261" s="7" t="s">
        <v>1745</v>
      </c>
      <c r="O261" s="7"/>
      <c r="P261" s="7"/>
      <c r="Q261" s="7" t="s">
        <v>94</v>
      </c>
      <c r="R261" s="7" t="s">
        <v>1211</v>
      </c>
      <c r="S261" s="7" t="s">
        <v>291</v>
      </c>
      <c r="T261" s="7" t="s">
        <v>1212</v>
      </c>
      <c r="U261" s="7" t="s">
        <v>1213</v>
      </c>
      <c r="V261" s="8">
        <v>45868.631493055553</v>
      </c>
      <c r="W261" s="8">
        <v>44277.041666666664</v>
      </c>
      <c r="X261" s="7" t="s">
        <v>2630</v>
      </c>
      <c r="Y261" s="7"/>
      <c r="Z261" s="7">
        <v>1</v>
      </c>
      <c r="AA261" s="7" t="s">
        <v>2332</v>
      </c>
      <c r="AB261" s="7" t="s">
        <v>2313</v>
      </c>
      <c r="AC261" s="7" t="s">
        <v>2321</v>
      </c>
      <c r="AD261" s="7" t="s">
        <v>2333</v>
      </c>
      <c r="AE261" s="7"/>
      <c r="AF261" s="7" t="s">
        <v>2305</v>
      </c>
      <c r="AG261" s="7" t="s">
        <v>2600</v>
      </c>
      <c r="AH261" s="7" t="s">
        <v>2594</v>
      </c>
      <c r="AI261" s="7" t="s">
        <v>2335</v>
      </c>
      <c r="AJ261" s="7" t="s">
        <v>2336</v>
      </c>
      <c r="AK261" s="7" t="s">
        <v>2337</v>
      </c>
      <c r="AL261" s="7" t="s">
        <v>2338</v>
      </c>
      <c r="AM261" s="7" t="s">
        <v>2339</v>
      </c>
      <c r="AN261" s="7" t="s">
        <v>2309</v>
      </c>
      <c r="AO261" s="7" t="s">
        <v>2310</v>
      </c>
      <c r="AP261" s="7" t="s">
        <v>2310</v>
      </c>
      <c r="AQ261" s="7" t="s">
        <v>2309</v>
      </c>
    </row>
    <row r="262" spans="1:43" ht="15" thickBot="1" x14ac:dyDescent="0.25">
      <c r="A262" s="2" t="s">
        <v>1214</v>
      </c>
      <c r="B262" s="3">
        <v>101711</v>
      </c>
      <c r="C262" s="3" t="s">
        <v>2772</v>
      </c>
      <c r="D262" s="3" t="s">
        <v>1215</v>
      </c>
      <c r="E262" s="3"/>
      <c r="F262" s="3"/>
      <c r="G262" s="3"/>
      <c r="H262" s="5">
        <v>52007315</v>
      </c>
      <c r="I262" s="5">
        <v>4708921</v>
      </c>
      <c r="J262" s="5"/>
      <c r="K262" s="5"/>
      <c r="L262" s="3" t="s">
        <v>2127</v>
      </c>
      <c r="M262" s="3" t="s">
        <v>2128</v>
      </c>
      <c r="N262" s="3" t="s">
        <v>2129</v>
      </c>
      <c r="O262" s="3"/>
      <c r="P262" s="3"/>
      <c r="Q262" s="3" t="s">
        <v>1216</v>
      </c>
      <c r="R262" s="3" t="s">
        <v>1217</v>
      </c>
      <c r="S262" s="3" t="s">
        <v>1218</v>
      </c>
      <c r="T262" s="3" t="s">
        <v>1219</v>
      </c>
      <c r="U262" s="3" t="s">
        <v>1220</v>
      </c>
      <c r="V262" s="4">
        <v>45868.6328125</v>
      </c>
      <c r="W262" s="4">
        <v>44277.041666666664</v>
      </c>
      <c r="X262" s="3" t="s">
        <v>2631</v>
      </c>
      <c r="Y262" s="3" t="s">
        <v>2632</v>
      </c>
      <c r="Z262" s="3">
        <v>1</v>
      </c>
      <c r="AA262" s="3" t="s">
        <v>2332</v>
      </c>
      <c r="AB262" s="3" t="s">
        <v>2313</v>
      </c>
      <c r="AC262" s="3" t="s">
        <v>2321</v>
      </c>
      <c r="AD262" s="3" t="s">
        <v>2333</v>
      </c>
      <c r="AE262" s="3"/>
      <c r="AF262" s="3" t="s">
        <v>2305</v>
      </c>
      <c r="AG262" s="3" t="s">
        <v>2600</v>
      </c>
      <c r="AH262" s="3" t="s">
        <v>2594</v>
      </c>
      <c r="AI262" s="3" t="s">
        <v>2335</v>
      </c>
      <c r="AJ262" s="3" t="s">
        <v>2336</v>
      </c>
      <c r="AK262" s="3" t="s">
        <v>2337</v>
      </c>
      <c r="AL262" s="3" t="s">
        <v>2338</v>
      </c>
      <c r="AM262" s="3" t="s">
        <v>2339</v>
      </c>
      <c r="AN262" s="3" t="s">
        <v>2309</v>
      </c>
      <c r="AO262" s="3" t="s">
        <v>2310</v>
      </c>
      <c r="AP262" s="3" t="s">
        <v>2310</v>
      </c>
      <c r="AQ262" s="3" t="s">
        <v>2309</v>
      </c>
    </row>
    <row r="263" spans="1:43" ht="15" thickBot="1" x14ac:dyDescent="0.25">
      <c r="A263" s="6" t="s">
        <v>1221</v>
      </c>
      <c r="B263" s="7">
        <v>101711</v>
      </c>
      <c r="C263" s="7" t="s">
        <v>2772</v>
      </c>
      <c r="D263" s="7" t="s">
        <v>1222</v>
      </c>
      <c r="E263" s="7"/>
      <c r="F263" s="7"/>
      <c r="G263" s="7"/>
      <c r="H263" s="9">
        <v>52007271</v>
      </c>
      <c r="I263" s="9">
        <v>4709561</v>
      </c>
      <c r="J263" s="9"/>
      <c r="K263" s="9"/>
      <c r="L263" s="7" t="s">
        <v>2130</v>
      </c>
      <c r="M263" s="7" t="s">
        <v>2131</v>
      </c>
      <c r="N263" s="7" t="s">
        <v>2132</v>
      </c>
      <c r="O263" s="7"/>
      <c r="P263" s="7"/>
      <c r="Q263" s="7" t="s">
        <v>483</v>
      </c>
      <c r="R263" s="7" t="s">
        <v>1223</v>
      </c>
      <c r="S263" s="7" t="s">
        <v>1224</v>
      </c>
      <c r="T263" s="7" t="s">
        <v>462</v>
      </c>
      <c r="U263" s="7" t="s">
        <v>1225</v>
      </c>
      <c r="V263" s="8">
        <v>45868.63821759259</v>
      </c>
      <c r="W263" s="8">
        <v>44277.041666666664</v>
      </c>
      <c r="X263" s="7" t="s">
        <v>2633</v>
      </c>
      <c r="Y263" s="7" t="s">
        <v>2634</v>
      </c>
      <c r="Z263" s="7">
        <v>1</v>
      </c>
      <c r="AA263" s="7" t="s">
        <v>2332</v>
      </c>
      <c r="AB263" s="7" t="s">
        <v>2313</v>
      </c>
      <c r="AC263" s="7" t="s">
        <v>2321</v>
      </c>
      <c r="AD263" s="7" t="s">
        <v>2333</v>
      </c>
      <c r="AE263" s="7"/>
      <c r="AF263" s="7" t="s">
        <v>2305</v>
      </c>
      <c r="AG263" s="7" t="s">
        <v>2600</v>
      </c>
      <c r="AH263" s="7" t="s">
        <v>2594</v>
      </c>
      <c r="AI263" s="7" t="s">
        <v>2335</v>
      </c>
      <c r="AJ263" s="7" t="s">
        <v>2336</v>
      </c>
      <c r="AK263" s="7" t="s">
        <v>2337</v>
      </c>
      <c r="AL263" s="7" t="s">
        <v>2338</v>
      </c>
      <c r="AM263" s="7" t="s">
        <v>2339</v>
      </c>
      <c r="AN263" s="7" t="s">
        <v>2309</v>
      </c>
      <c r="AO263" s="7" t="s">
        <v>2310</v>
      </c>
      <c r="AP263" s="7" t="s">
        <v>2310</v>
      </c>
      <c r="AQ263" s="7" t="s">
        <v>2309</v>
      </c>
    </row>
    <row r="264" spans="1:43" ht="15" thickBot="1" x14ac:dyDescent="0.25">
      <c r="A264" s="2" t="s">
        <v>1226</v>
      </c>
      <c r="B264" s="3">
        <v>101711</v>
      </c>
      <c r="C264" s="3" t="s">
        <v>2772</v>
      </c>
      <c r="D264" s="3" t="s">
        <v>1227</v>
      </c>
      <c r="E264" s="3"/>
      <c r="F264" s="3"/>
      <c r="G264" s="3"/>
      <c r="H264" s="5">
        <v>52007301</v>
      </c>
      <c r="I264" s="5">
        <v>4709847</v>
      </c>
      <c r="J264" s="5"/>
      <c r="K264" s="5"/>
      <c r="L264" s="3" t="s">
        <v>2133</v>
      </c>
      <c r="M264" s="3" t="s">
        <v>2122</v>
      </c>
      <c r="N264" s="3" t="s">
        <v>2134</v>
      </c>
      <c r="O264" s="3"/>
      <c r="P264" s="3"/>
      <c r="Q264" s="3" t="s">
        <v>1228</v>
      </c>
      <c r="R264" s="3" t="s">
        <v>1229</v>
      </c>
      <c r="S264" s="3" t="s">
        <v>1230</v>
      </c>
      <c r="T264" s="3" t="s">
        <v>1231</v>
      </c>
      <c r="U264" s="3" t="s">
        <v>1232</v>
      </c>
      <c r="V264" s="4">
        <v>45868.63921296296</v>
      </c>
      <c r="W264" s="4">
        <v>44277.041666666664</v>
      </c>
      <c r="X264" s="3" t="s">
        <v>2635</v>
      </c>
      <c r="Y264" s="3"/>
      <c r="Z264" s="3">
        <v>1</v>
      </c>
      <c r="AA264" s="3" t="s">
        <v>2332</v>
      </c>
      <c r="AB264" s="3" t="s">
        <v>2313</v>
      </c>
      <c r="AC264" s="3" t="s">
        <v>2321</v>
      </c>
      <c r="AD264" s="3" t="s">
        <v>2333</v>
      </c>
      <c r="AE264" s="3"/>
      <c r="AF264" s="3" t="s">
        <v>2305</v>
      </c>
      <c r="AG264" s="3" t="s">
        <v>2600</v>
      </c>
      <c r="AH264" s="3" t="s">
        <v>2594</v>
      </c>
      <c r="AI264" s="3" t="s">
        <v>2335</v>
      </c>
      <c r="AJ264" s="3" t="s">
        <v>2336</v>
      </c>
      <c r="AK264" s="3" t="s">
        <v>2337</v>
      </c>
      <c r="AL264" s="3" t="s">
        <v>2338</v>
      </c>
      <c r="AM264" s="3" t="s">
        <v>2339</v>
      </c>
      <c r="AN264" s="3" t="s">
        <v>2309</v>
      </c>
      <c r="AO264" s="3" t="s">
        <v>2310</v>
      </c>
      <c r="AP264" s="3" t="s">
        <v>2310</v>
      </c>
      <c r="AQ264" s="3" t="s">
        <v>2309</v>
      </c>
    </row>
    <row r="265" spans="1:43" ht="15" thickBot="1" x14ac:dyDescent="0.25">
      <c r="A265" s="6" t="s">
        <v>1233</v>
      </c>
      <c r="B265" s="7">
        <v>101711</v>
      </c>
      <c r="C265" s="7" t="s">
        <v>2772</v>
      </c>
      <c r="D265" s="7" t="s">
        <v>1234</v>
      </c>
      <c r="E265" s="7" t="s">
        <v>3210</v>
      </c>
      <c r="F265" s="7"/>
      <c r="G265" s="7"/>
      <c r="H265" s="9">
        <v>52007344</v>
      </c>
      <c r="I265" s="9">
        <v>4710036</v>
      </c>
      <c r="J265" s="9"/>
      <c r="K265" s="9"/>
      <c r="L265" s="7" t="s">
        <v>2135</v>
      </c>
      <c r="M265" s="7" t="s">
        <v>2136</v>
      </c>
      <c r="N265" s="7" t="s">
        <v>1745</v>
      </c>
      <c r="O265" s="7"/>
      <c r="P265" s="7"/>
      <c r="Q265" s="7" t="s">
        <v>1235</v>
      </c>
      <c r="R265" s="7" t="s">
        <v>1236</v>
      </c>
      <c r="S265" s="7" t="s">
        <v>1237</v>
      </c>
      <c r="T265" s="7" t="s">
        <v>1238</v>
      </c>
      <c r="U265" s="7" t="s">
        <v>1239</v>
      </c>
      <c r="V265" s="8">
        <v>45868.6408912037</v>
      </c>
      <c r="W265" s="8">
        <v>44277.041666666664</v>
      </c>
      <c r="X265" s="7" t="s">
        <v>2636</v>
      </c>
      <c r="Y265" s="7"/>
      <c r="Z265" s="7">
        <v>1</v>
      </c>
      <c r="AA265" s="7" t="s">
        <v>2332</v>
      </c>
      <c r="AB265" s="7" t="s">
        <v>2313</v>
      </c>
      <c r="AC265" s="7" t="s">
        <v>2321</v>
      </c>
      <c r="AD265" s="7" t="s">
        <v>2333</v>
      </c>
      <c r="AE265" s="7"/>
      <c r="AF265" s="7" t="s">
        <v>2305</v>
      </c>
      <c r="AG265" s="7" t="s">
        <v>2600</v>
      </c>
      <c r="AH265" s="7" t="s">
        <v>2594</v>
      </c>
      <c r="AI265" s="7" t="s">
        <v>2335</v>
      </c>
      <c r="AJ265" s="7" t="s">
        <v>2336</v>
      </c>
      <c r="AK265" s="7" t="s">
        <v>2337</v>
      </c>
      <c r="AL265" s="7" t="s">
        <v>2338</v>
      </c>
      <c r="AM265" s="7" t="s">
        <v>2339</v>
      </c>
      <c r="AN265" s="7" t="s">
        <v>2309</v>
      </c>
      <c r="AO265" s="7" t="s">
        <v>2310</v>
      </c>
      <c r="AP265" s="7" t="s">
        <v>2310</v>
      </c>
      <c r="AQ265" s="7" t="s">
        <v>2309</v>
      </c>
    </row>
    <row r="266" spans="1:43" ht="15" thickBot="1" x14ac:dyDescent="0.25">
      <c r="A266" s="2" t="s">
        <v>1240</v>
      </c>
      <c r="B266" s="3">
        <v>101711</v>
      </c>
      <c r="C266" s="3" t="s">
        <v>2772</v>
      </c>
      <c r="D266" s="3" t="s">
        <v>1241</v>
      </c>
      <c r="E266" s="3"/>
      <c r="F266" s="3"/>
      <c r="G266" s="3"/>
      <c r="H266" s="5">
        <v>52007421</v>
      </c>
      <c r="I266" s="5">
        <v>4710417</v>
      </c>
      <c r="J266" s="5"/>
      <c r="K266" s="5"/>
      <c r="L266" s="3" t="s">
        <v>2137</v>
      </c>
      <c r="M266" s="3" t="s">
        <v>1676</v>
      </c>
      <c r="N266" s="3" t="s">
        <v>2052</v>
      </c>
      <c r="O266" s="3"/>
      <c r="P266" s="3"/>
      <c r="Q266" s="3" t="s">
        <v>1242</v>
      </c>
      <c r="R266" s="3" t="s">
        <v>1243</v>
      </c>
      <c r="S266" s="3" t="s">
        <v>1244</v>
      </c>
      <c r="T266" s="3" t="s">
        <v>290</v>
      </c>
      <c r="U266" s="3" t="s">
        <v>1245</v>
      </c>
      <c r="V266" s="4">
        <v>45868.642152777778</v>
      </c>
      <c r="W266" s="4">
        <v>44277.041666666664</v>
      </c>
      <c r="X266" s="3" t="s">
        <v>2637</v>
      </c>
      <c r="Y266" s="3"/>
      <c r="Z266" s="3">
        <v>1</v>
      </c>
      <c r="AA266" s="3" t="s">
        <v>2332</v>
      </c>
      <c r="AB266" s="3" t="s">
        <v>2313</v>
      </c>
      <c r="AC266" s="3" t="s">
        <v>2321</v>
      </c>
      <c r="AD266" s="3" t="s">
        <v>2333</v>
      </c>
      <c r="AE266" s="3"/>
      <c r="AF266" s="3" t="s">
        <v>2305</v>
      </c>
      <c r="AG266" s="3" t="s">
        <v>2600</v>
      </c>
      <c r="AH266" s="3" t="s">
        <v>2594</v>
      </c>
      <c r="AI266" s="3" t="s">
        <v>2335</v>
      </c>
      <c r="AJ266" s="3" t="s">
        <v>2336</v>
      </c>
      <c r="AK266" s="3" t="s">
        <v>2337</v>
      </c>
      <c r="AL266" s="3" t="s">
        <v>2338</v>
      </c>
      <c r="AM266" s="3" t="s">
        <v>2339</v>
      </c>
      <c r="AN266" s="3" t="s">
        <v>2309</v>
      </c>
      <c r="AO266" s="3" t="s">
        <v>2310</v>
      </c>
      <c r="AP266" s="3" t="s">
        <v>2310</v>
      </c>
      <c r="AQ266" s="3" t="s">
        <v>2309</v>
      </c>
    </row>
    <row r="267" spans="1:43" ht="15" thickBot="1" x14ac:dyDescent="0.25">
      <c r="A267" s="6" t="s">
        <v>1246</v>
      </c>
      <c r="B267" s="7">
        <v>101711</v>
      </c>
      <c r="C267" s="7" t="s">
        <v>2772</v>
      </c>
      <c r="D267" s="7" t="s">
        <v>2832</v>
      </c>
      <c r="E267" s="7"/>
      <c r="F267" s="7"/>
      <c r="G267" s="7"/>
      <c r="H267" s="9">
        <v>52007574</v>
      </c>
      <c r="I267" s="9">
        <v>4709184</v>
      </c>
      <c r="J267" s="9"/>
      <c r="K267" s="9"/>
      <c r="L267" s="7" t="s">
        <v>2138</v>
      </c>
      <c r="M267" s="7" t="s">
        <v>2139</v>
      </c>
      <c r="N267" s="7" t="s">
        <v>2140</v>
      </c>
      <c r="O267" s="7"/>
      <c r="P267" s="7"/>
      <c r="Q267" s="7" t="s">
        <v>1247</v>
      </c>
      <c r="R267" s="7" t="s">
        <v>1248</v>
      </c>
      <c r="S267" s="7" t="s">
        <v>1249</v>
      </c>
      <c r="T267" s="7" t="s">
        <v>173</v>
      </c>
      <c r="U267" s="7" t="s">
        <v>1250</v>
      </c>
      <c r="V267" s="8">
        <v>45868.637106481481</v>
      </c>
      <c r="W267" s="8">
        <v>45028.622361111113</v>
      </c>
      <c r="X267" s="7" t="s">
        <v>2638</v>
      </c>
      <c r="Y267" s="7"/>
      <c r="Z267" s="7">
        <v>1</v>
      </c>
      <c r="AA267" s="7" t="s">
        <v>2332</v>
      </c>
      <c r="AB267" s="7" t="s">
        <v>2363</v>
      </c>
      <c r="AC267" s="7" t="s">
        <v>2321</v>
      </c>
      <c r="AD267" s="7" t="s">
        <v>2335</v>
      </c>
      <c r="AE267" s="7" t="s">
        <v>2364</v>
      </c>
      <c r="AF267" s="7" t="s">
        <v>2305</v>
      </c>
      <c r="AG267" s="7" t="s">
        <v>2306</v>
      </c>
      <c r="AH267" s="7" t="s">
        <v>2307</v>
      </c>
      <c r="AI267" s="7" t="s">
        <v>2335</v>
      </c>
      <c r="AJ267" s="7" t="s">
        <v>2336</v>
      </c>
      <c r="AK267" s="7" t="s">
        <v>2337</v>
      </c>
      <c r="AL267" s="7" t="s">
        <v>2366</v>
      </c>
      <c r="AM267" s="7" t="s">
        <v>2339</v>
      </c>
      <c r="AN267" s="7" t="s">
        <v>2309</v>
      </c>
      <c r="AO267" s="7" t="s">
        <v>2310</v>
      </c>
      <c r="AP267" s="7" t="s">
        <v>2310</v>
      </c>
      <c r="AQ267" s="7" t="s">
        <v>2309</v>
      </c>
    </row>
    <row r="268" spans="1:43" ht="15" thickBot="1" x14ac:dyDescent="0.25">
      <c r="A268" s="2" t="s">
        <v>1251</v>
      </c>
      <c r="B268" s="3">
        <v>101721</v>
      </c>
      <c r="C268" s="3" t="s">
        <v>2773</v>
      </c>
      <c r="D268" s="3" t="s">
        <v>1252</v>
      </c>
      <c r="E268" s="3"/>
      <c r="F268" s="3"/>
      <c r="G268" s="3"/>
      <c r="H268" s="5">
        <v>52005087</v>
      </c>
      <c r="I268" s="5">
        <v>4703754</v>
      </c>
      <c r="J268" s="5"/>
      <c r="K268" s="5"/>
      <c r="L268" s="3" t="s">
        <v>2114</v>
      </c>
      <c r="M268" s="3" t="s">
        <v>1779</v>
      </c>
      <c r="N268" s="3" t="s">
        <v>1998</v>
      </c>
      <c r="O268" s="3"/>
      <c r="P268" s="3"/>
      <c r="Q268" s="3" t="s">
        <v>1253</v>
      </c>
      <c r="R268" s="3" t="s">
        <v>1254</v>
      </c>
      <c r="S268" s="3" t="s">
        <v>221</v>
      </c>
      <c r="T268" s="3" t="s">
        <v>950</v>
      </c>
      <c r="U268" s="3" t="s">
        <v>150</v>
      </c>
      <c r="V268" s="4">
        <v>45869.366620370369</v>
      </c>
      <c r="W268" s="4">
        <v>36526</v>
      </c>
      <c r="X268" s="3" t="s">
        <v>2639</v>
      </c>
      <c r="Y268" s="3">
        <v>162</v>
      </c>
      <c r="Z268" s="3">
        <v>1</v>
      </c>
      <c r="AA268" s="3" t="s">
        <v>2302</v>
      </c>
      <c r="AB268" s="3" t="s">
        <v>2303</v>
      </c>
      <c r="AC268" s="3" t="s">
        <v>2321</v>
      </c>
      <c r="AD268" s="3"/>
      <c r="AE268" s="3"/>
      <c r="AF268" s="3" t="s">
        <v>2305</v>
      </c>
      <c r="AG268" s="3" t="s">
        <v>2306</v>
      </c>
      <c r="AH268" s="3" t="s">
        <v>2334</v>
      </c>
      <c r="AI268" s="3"/>
      <c r="AJ268" s="3" t="s">
        <v>2336</v>
      </c>
      <c r="AK268" s="3" t="s">
        <v>2303</v>
      </c>
      <c r="AL268" s="3" t="s">
        <v>2303</v>
      </c>
      <c r="AM268" s="3" t="s">
        <v>2303</v>
      </c>
      <c r="AN268" s="3" t="s">
        <v>2309</v>
      </c>
      <c r="AO268" s="3" t="s">
        <v>2310</v>
      </c>
      <c r="AP268" s="3" t="s">
        <v>2310</v>
      </c>
      <c r="AQ268" s="3" t="s">
        <v>2309</v>
      </c>
    </row>
    <row r="269" spans="1:43" ht="15" thickBot="1" x14ac:dyDescent="0.25">
      <c r="A269" s="6" t="s">
        <v>1255</v>
      </c>
      <c r="B269" s="7">
        <v>101721</v>
      </c>
      <c r="C269" s="7" t="s">
        <v>2773</v>
      </c>
      <c r="D269" s="7" t="s">
        <v>1256</v>
      </c>
      <c r="E269" s="7"/>
      <c r="F269" s="7"/>
      <c r="G269" s="7"/>
      <c r="H269" s="9">
        <v>52005406</v>
      </c>
      <c r="I269" s="9">
        <v>4704138</v>
      </c>
      <c r="J269" s="9"/>
      <c r="K269" s="9"/>
      <c r="L269" s="7" t="s">
        <v>1899</v>
      </c>
      <c r="M269" s="7" t="s">
        <v>2141</v>
      </c>
      <c r="N269" s="7" t="s">
        <v>2142</v>
      </c>
      <c r="O269" s="7"/>
      <c r="P269" s="7"/>
      <c r="Q269" s="7" t="s">
        <v>107</v>
      </c>
      <c r="R269" s="7" t="s">
        <v>224</v>
      </c>
      <c r="S269" s="7" t="s">
        <v>1257</v>
      </c>
      <c r="T269" s="7" t="s">
        <v>226</v>
      </c>
      <c r="U269" s="7" t="s">
        <v>162</v>
      </c>
      <c r="V269" s="8">
        <v>45869.367476851854</v>
      </c>
      <c r="W269" s="8">
        <v>36526</v>
      </c>
      <c r="X269" s="7" t="s">
        <v>2640</v>
      </c>
      <c r="Y269" s="7">
        <v>163</v>
      </c>
      <c r="Z269" s="7">
        <v>1</v>
      </c>
      <c r="AA269" s="7" t="s">
        <v>2302</v>
      </c>
      <c r="AB269" s="7" t="s">
        <v>2303</v>
      </c>
      <c r="AC269" s="7" t="s">
        <v>2321</v>
      </c>
      <c r="AD269" s="7"/>
      <c r="AE269" s="7"/>
      <c r="AF269" s="7" t="s">
        <v>2305</v>
      </c>
      <c r="AG269" s="7" t="s">
        <v>2306</v>
      </c>
      <c r="AH269" s="7" t="s">
        <v>2497</v>
      </c>
      <c r="AI269" s="7"/>
      <c r="AJ269" s="7" t="s">
        <v>2336</v>
      </c>
      <c r="AK269" s="7" t="s">
        <v>2303</v>
      </c>
      <c r="AL269" s="7" t="s">
        <v>2303</v>
      </c>
      <c r="AM269" s="7" t="s">
        <v>2303</v>
      </c>
      <c r="AN269" s="7" t="s">
        <v>2309</v>
      </c>
      <c r="AO269" s="7" t="s">
        <v>2310</v>
      </c>
      <c r="AP269" s="7" t="s">
        <v>2310</v>
      </c>
      <c r="AQ269" s="7" t="s">
        <v>2309</v>
      </c>
    </row>
    <row r="270" spans="1:43" ht="15" thickBot="1" x14ac:dyDescent="0.25">
      <c r="A270" s="2" t="s">
        <v>1258</v>
      </c>
      <c r="B270" s="3">
        <v>101721</v>
      </c>
      <c r="C270" s="3" t="s">
        <v>2773</v>
      </c>
      <c r="D270" s="3" t="s">
        <v>1259</v>
      </c>
      <c r="E270" s="3" t="s">
        <v>3211</v>
      </c>
      <c r="F270" s="3"/>
      <c r="G270" s="3"/>
      <c r="H270" s="5">
        <v>52005674</v>
      </c>
      <c r="I270" s="5">
        <v>4702783</v>
      </c>
      <c r="J270" s="5"/>
      <c r="K270" s="5"/>
      <c r="L270" s="3" t="s">
        <v>1874</v>
      </c>
      <c r="M270" s="3" t="s">
        <v>1960</v>
      </c>
      <c r="N270" s="3" t="s">
        <v>1745</v>
      </c>
      <c r="O270" s="3"/>
      <c r="P270" s="3"/>
      <c r="Q270" s="3" t="s">
        <v>1075</v>
      </c>
      <c r="R270" s="3" t="s">
        <v>1260</v>
      </c>
      <c r="S270" s="3" t="s">
        <v>1261</v>
      </c>
      <c r="T270" s="3" t="s">
        <v>1262</v>
      </c>
      <c r="U270" s="3" t="s">
        <v>1263</v>
      </c>
      <c r="V270" s="4">
        <v>45888.67701388889</v>
      </c>
      <c r="W270" s="4">
        <v>36526</v>
      </c>
      <c r="X270" s="3" t="s">
        <v>2641</v>
      </c>
      <c r="Y270" s="3">
        <v>305</v>
      </c>
      <c r="Z270" s="3">
        <v>1</v>
      </c>
      <c r="AA270" s="3" t="s">
        <v>2302</v>
      </c>
      <c r="AB270" s="3" t="s">
        <v>2303</v>
      </c>
      <c r="AC270" s="3" t="s">
        <v>2321</v>
      </c>
      <c r="AD270" s="3"/>
      <c r="AE270" s="3"/>
      <c r="AF270" s="3" t="s">
        <v>2305</v>
      </c>
      <c r="AG270" s="3" t="s">
        <v>2306</v>
      </c>
      <c r="AH270" s="3" t="s">
        <v>2334</v>
      </c>
      <c r="AI270" s="3"/>
      <c r="AJ270" s="3" t="s">
        <v>2336</v>
      </c>
      <c r="AK270" s="3" t="s">
        <v>2303</v>
      </c>
      <c r="AL270" s="3" t="s">
        <v>2303</v>
      </c>
      <c r="AM270" s="3" t="s">
        <v>2303</v>
      </c>
      <c r="AN270" s="3" t="s">
        <v>2309</v>
      </c>
      <c r="AO270" s="3" t="s">
        <v>2310</v>
      </c>
      <c r="AP270" s="3" t="s">
        <v>2310</v>
      </c>
      <c r="AQ270" s="3" t="s">
        <v>2309</v>
      </c>
    </row>
    <row r="271" spans="1:43" ht="15" thickBot="1" x14ac:dyDescent="0.25">
      <c r="A271" s="6" t="s">
        <v>1264</v>
      </c>
      <c r="B271" s="7">
        <v>101721</v>
      </c>
      <c r="C271" s="7" t="s">
        <v>2773</v>
      </c>
      <c r="D271" s="7" t="s">
        <v>1265</v>
      </c>
      <c r="E271" s="7"/>
      <c r="F271" s="7"/>
      <c r="G271" s="7"/>
      <c r="H271" s="9">
        <v>52005458</v>
      </c>
      <c r="I271" s="9">
        <v>4703588</v>
      </c>
      <c r="J271" s="9"/>
      <c r="K271" s="9"/>
      <c r="L271" s="7" t="s">
        <v>1876</v>
      </c>
      <c r="M271" s="7" t="s">
        <v>1584</v>
      </c>
      <c r="N271" s="7" t="s">
        <v>1764</v>
      </c>
      <c r="O271" s="7"/>
      <c r="P271" s="7"/>
      <c r="Q271" s="7" t="s">
        <v>1266</v>
      </c>
      <c r="R271" s="7" t="s">
        <v>1267</v>
      </c>
      <c r="S271" s="7" t="s">
        <v>1268</v>
      </c>
      <c r="T271" s="7" t="s">
        <v>1269</v>
      </c>
      <c r="U271" s="7" t="s">
        <v>29</v>
      </c>
      <c r="V271" s="8">
        <v>45869.381990740738</v>
      </c>
      <c r="W271" s="8">
        <v>36526</v>
      </c>
      <c r="X271" s="7" t="s">
        <v>2642</v>
      </c>
      <c r="Y271" s="7">
        <v>306</v>
      </c>
      <c r="Z271" s="7">
        <v>1</v>
      </c>
      <c r="AA271" s="7" t="s">
        <v>2302</v>
      </c>
      <c r="AB271" s="7" t="s">
        <v>2303</v>
      </c>
      <c r="AC271" s="7" t="s">
        <v>2321</v>
      </c>
      <c r="AD271" s="7"/>
      <c r="AE271" s="7"/>
      <c r="AF271" s="7" t="s">
        <v>2305</v>
      </c>
      <c r="AG271" s="7" t="s">
        <v>2306</v>
      </c>
      <c r="AH271" s="7" t="s">
        <v>2497</v>
      </c>
      <c r="AI271" s="7"/>
      <c r="AJ271" s="7" t="s">
        <v>2336</v>
      </c>
      <c r="AK271" s="7" t="s">
        <v>2303</v>
      </c>
      <c r="AL271" s="7" t="s">
        <v>2303</v>
      </c>
      <c r="AM271" s="7" t="s">
        <v>2303</v>
      </c>
      <c r="AN271" s="7" t="s">
        <v>2309</v>
      </c>
      <c r="AO271" s="7" t="s">
        <v>2310</v>
      </c>
      <c r="AP271" s="7" t="s">
        <v>2310</v>
      </c>
      <c r="AQ271" s="7" t="s">
        <v>2309</v>
      </c>
    </row>
    <row r="272" spans="1:43" ht="15" thickBot="1" x14ac:dyDescent="0.25">
      <c r="A272" s="2" t="s">
        <v>1270</v>
      </c>
      <c r="B272" s="3">
        <v>101721</v>
      </c>
      <c r="C272" s="3" t="s">
        <v>2773</v>
      </c>
      <c r="D272" s="3" t="s">
        <v>1271</v>
      </c>
      <c r="E272" s="3"/>
      <c r="F272" s="3"/>
      <c r="G272" s="3"/>
      <c r="H272" s="5">
        <v>52005675</v>
      </c>
      <c r="I272" s="5">
        <v>4704424</v>
      </c>
      <c r="J272" s="5"/>
      <c r="K272" s="5"/>
      <c r="L272" s="3" t="s">
        <v>2143</v>
      </c>
      <c r="M272" s="3" t="s">
        <v>1772</v>
      </c>
      <c r="N272" s="3" t="s">
        <v>1712</v>
      </c>
      <c r="O272" s="3"/>
      <c r="P272" s="3"/>
      <c r="Q272" s="3" t="s">
        <v>276</v>
      </c>
      <c r="R272" s="3" t="s">
        <v>1086</v>
      </c>
      <c r="S272" s="3" t="s">
        <v>1272</v>
      </c>
      <c r="T272" s="3" t="s">
        <v>63</v>
      </c>
      <c r="U272" s="3" t="s">
        <v>987</v>
      </c>
      <c r="V272" s="3" t="s">
        <v>1273</v>
      </c>
      <c r="W272" s="4">
        <v>36526</v>
      </c>
      <c r="X272" s="3" t="s">
        <v>2643</v>
      </c>
      <c r="Y272" s="3">
        <v>307</v>
      </c>
      <c r="Z272" s="3">
        <v>1</v>
      </c>
      <c r="AA272" s="3" t="s">
        <v>2302</v>
      </c>
      <c r="AB272" s="3" t="s">
        <v>2303</v>
      </c>
      <c r="AC272" s="3" t="s">
        <v>2321</v>
      </c>
      <c r="AD272" s="3"/>
      <c r="AE272" s="3"/>
      <c r="AF272" s="3" t="s">
        <v>2305</v>
      </c>
      <c r="AG272" s="3" t="s">
        <v>2306</v>
      </c>
      <c r="AH272" s="3" t="s">
        <v>2497</v>
      </c>
      <c r="AI272" s="3"/>
      <c r="AJ272" s="3" t="s">
        <v>2336</v>
      </c>
      <c r="AK272" s="3" t="s">
        <v>2303</v>
      </c>
      <c r="AL272" s="3" t="s">
        <v>2303</v>
      </c>
      <c r="AM272" s="3" t="s">
        <v>2303</v>
      </c>
      <c r="AN272" s="3" t="s">
        <v>2309</v>
      </c>
      <c r="AO272" s="3" t="s">
        <v>2310</v>
      </c>
      <c r="AP272" s="3" t="s">
        <v>2310</v>
      </c>
      <c r="AQ272" s="3" t="s">
        <v>2309</v>
      </c>
    </row>
    <row r="273" spans="1:43" ht="15" thickBot="1" x14ac:dyDescent="0.25">
      <c r="A273" s="6" t="s">
        <v>1274</v>
      </c>
      <c r="B273" s="7">
        <v>101721</v>
      </c>
      <c r="C273" s="7" t="s">
        <v>2773</v>
      </c>
      <c r="D273" s="7" t="s">
        <v>1275</v>
      </c>
      <c r="E273" s="7"/>
      <c r="F273" s="7"/>
      <c r="G273" s="7"/>
      <c r="H273" s="9">
        <v>5200613</v>
      </c>
      <c r="I273" s="9">
        <v>4705272</v>
      </c>
      <c r="J273" s="9"/>
      <c r="K273" s="9"/>
      <c r="L273" s="7" t="s">
        <v>1867</v>
      </c>
      <c r="M273" s="7" t="s">
        <v>2144</v>
      </c>
      <c r="N273" s="7" t="s">
        <v>1840</v>
      </c>
      <c r="O273" s="7"/>
      <c r="P273" s="7"/>
      <c r="Q273" s="7" t="s">
        <v>1276</v>
      </c>
      <c r="R273" s="7" t="s">
        <v>1277</v>
      </c>
      <c r="S273" s="7" t="s">
        <v>1278</v>
      </c>
      <c r="T273" s="7" t="s">
        <v>63</v>
      </c>
      <c r="U273" s="7" t="s">
        <v>737</v>
      </c>
      <c r="V273" s="8">
        <v>45869.369537037041</v>
      </c>
      <c r="W273" s="8">
        <v>36526</v>
      </c>
      <c r="X273" s="7" t="s">
        <v>2644</v>
      </c>
      <c r="Y273" s="7">
        <v>308</v>
      </c>
      <c r="Z273" s="7">
        <v>1</v>
      </c>
      <c r="AA273" s="7" t="s">
        <v>2302</v>
      </c>
      <c r="AB273" s="7" t="s">
        <v>2303</v>
      </c>
      <c r="AC273" s="7" t="s">
        <v>2321</v>
      </c>
      <c r="AD273" s="7"/>
      <c r="AE273" s="7"/>
      <c r="AF273" s="7" t="s">
        <v>2305</v>
      </c>
      <c r="AG273" s="7" t="s">
        <v>2306</v>
      </c>
      <c r="AH273" s="7" t="s">
        <v>2497</v>
      </c>
      <c r="AI273" s="7"/>
      <c r="AJ273" s="7" t="s">
        <v>2336</v>
      </c>
      <c r="AK273" s="7" t="s">
        <v>2303</v>
      </c>
      <c r="AL273" s="7" t="s">
        <v>2303</v>
      </c>
      <c r="AM273" s="7" t="s">
        <v>2303</v>
      </c>
      <c r="AN273" s="7" t="s">
        <v>2309</v>
      </c>
      <c r="AO273" s="7" t="s">
        <v>2310</v>
      </c>
      <c r="AP273" s="7" t="s">
        <v>2310</v>
      </c>
      <c r="AQ273" s="7" t="s">
        <v>2309</v>
      </c>
    </row>
    <row r="274" spans="1:43" ht="15" thickBot="1" x14ac:dyDescent="0.25">
      <c r="A274" s="2" t="s">
        <v>1279</v>
      </c>
      <c r="B274" s="3">
        <v>101721</v>
      </c>
      <c r="C274" s="3" t="s">
        <v>2773</v>
      </c>
      <c r="D274" s="3" t="s">
        <v>1280</v>
      </c>
      <c r="E274" s="3"/>
      <c r="F274" s="3"/>
      <c r="G274" s="3"/>
      <c r="H274" s="5">
        <v>52006884</v>
      </c>
      <c r="I274" s="5">
        <v>4705363</v>
      </c>
      <c r="J274" s="5"/>
      <c r="K274" s="5"/>
      <c r="L274" s="3" t="s">
        <v>2145</v>
      </c>
      <c r="M274" s="3" t="s">
        <v>2146</v>
      </c>
      <c r="N274" s="3" t="s">
        <v>1863</v>
      </c>
      <c r="O274" s="3"/>
      <c r="P274" s="3"/>
      <c r="Q274" s="3" t="s">
        <v>1281</v>
      </c>
      <c r="R274" s="3" t="s">
        <v>1282</v>
      </c>
      <c r="S274" s="3" t="s">
        <v>1283</v>
      </c>
      <c r="T274" s="3" t="s">
        <v>272</v>
      </c>
      <c r="U274" s="3" t="s">
        <v>375</v>
      </c>
      <c r="V274" s="4">
        <v>45869.378009259257</v>
      </c>
      <c r="W274" s="4">
        <v>36526</v>
      </c>
      <c r="X274" s="3" t="s">
        <v>2645</v>
      </c>
      <c r="Y274" s="3">
        <v>309</v>
      </c>
      <c r="Z274" s="3">
        <v>1</v>
      </c>
      <c r="AA274" s="3" t="s">
        <v>2302</v>
      </c>
      <c r="AB274" s="3" t="s">
        <v>2303</v>
      </c>
      <c r="AC274" s="3" t="s">
        <v>2321</v>
      </c>
      <c r="AD274" s="3"/>
      <c r="AE274" s="3"/>
      <c r="AF274" s="3" t="s">
        <v>2305</v>
      </c>
      <c r="AG274" s="3" t="s">
        <v>2306</v>
      </c>
      <c r="AH274" s="3" t="s">
        <v>2497</v>
      </c>
      <c r="AI274" s="3"/>
      <c r="AJ274" s="3" t="s">
        <v>2336</v>
      </c>
      <c r="AK274" s="3" t="s">
        <v>2303</v>
      </c>
      <c r="AL274" s="3" t="s">
        <v>2303</v>
      </c>
      <c r="AM274" s="3" t="s">
        <v>2303</v>
      </c>
      <c r="AN274" s="3" t="s">
        <v>2309</v>
      </c>
      <c r="AO274" s="3" t="s">
        <v>2310</v>
      </c>
      <c r="AP274" s="3" t="s">
        <v>2310</v>
      </c>
      <c r="AQ274" s="3" t="s">
        <v>2309</v>
      </c>
    </row>
    <row r="275" spans="1:43" ht="15" thickBot="1" x14ac:dyDescent="0.25">
      <c r="A275" s="6" t="s">
        <v>1284</v>
      </c>
      <c r="B275" s="7">
        <v>101721</v>
      </c>
      <c r="C275" s="7" t="s">
        <v>2773</v>
      </c>
      <c r="D275" s="7" t="s">
        <v>1285</v>
      </c>
      <c r="E275" s="7"/>
      <c r="F275" s="7"/>
      <c r="G275" s="7"/>
      <c r="H275" s="9">
        <v>52006404</v>
      </c>
      <c r="I275" s="9">
        <v>470448</v>
      </c>
      <c r="J275" s="9"/>
      <c r="K275" s="9"/>
      <c r="L275" s="7" t="s">
        <v>1784</v>
      </c>
      <c r="M275" s="7" t="s">
        <v>1093</v>
      </c>
      <c r="N275" s="7" t="s">
        <v>2142</v>
      </c>
      <c r="O275" s="7"/>
      <c r="P275" s="7"/>
      <c r="Q275" s="7" t="s">
        <v>373</v>
      </c>
      <c r="R275" s="7" t="s">
        <v>1286</v>
      </c>
      <c r="S275" s="7" t="s">
        <v>1287</v>
      </c>
      <c r="T275" s="7" t="s">
        <v>1288</v>
      </c>
      <c r="U275" s="7" t="s">
        <v>1289</v>
      </c>
      <c r="V275" s="8">
        <v>45869.379525462966</v>
      </c>
      <c r="W275" s="8">
        <v>36526</v>
      </c>
      <c r="X275" s="7" t="s">
        <v>2646</v>
      </c>
      <c r="Y275" s="7">
        <v>310</v>
      </c>
      <c r="Z275" s="7">
        <v>1</v>
      </c>
      <c r="AA275" s="7" t="s">
        <v>2302</v>
      </c>
      <c r="AB275" s="7" t="s">
        <v>2303</v>
      </c>
      <c r="AC275" s="7" t="s">
        <v>2321</v>
      </c>
      <c r="AD275" s="7"/>
      <c r="AE275" s="7"/>
      <c r="AF275" s="7" t="s">
        <v>2305</v>
      </c>
      <c r="AG275" s="7" t="s">
        <v>2306</v>
      </c>
      <c r="AH275" s="7" t="s">
        <v>2497</v>
      </c>
      <c r="AI275" s="7"/>
      <c r="AJ275" s="7" t="s">
        <v>2336</v>
      </c>
      <c r="AK275" s="7" t="s">
        <v>2303</v>
      </c>
      <c r="AL275" s="7" t="s">
        <v>2303</v>
      </c>
      <c r="AM275" s="7" t="s">
        <v>2303</v>
      </c>
      <c r="AN275" s="7" t="s">
        <v>2309</v>
      </c>
      <c r="AO275" s="7" t="s">
        <v>2310</v>
      </c>
      <c r="AP275" s="7" t="s">
        <v>2310</v>
      </c>
      <c r="AQ275" s="7" t="s">
        <v>2309</v>
      </c>
    </row>
    <row r="276" spans="1:43" ht="15" thickBot="1" x14ac:dyDescent="0.25">
      <c r="A276" s="2" t="s">
        <v>1290</v>
      </c>
      <c r="B276" s="3">
        <v>101721</v>
      </c>
      <c r="C276" s="3" t="s">
        <v>2773</v>
      </c>
      <c r="D276" s="3" t="s">
        <v>1291</v>
      </c>
      <c r="E276" s="3"/>
      <c r="F276" s="3"/>
      <c r="G276" s="3"/>
      <c r="H276" s="5">
        <v>52005769</v>
      </c>
      <c r="I276" s="5">
        <v>4703458</v>
      </c>
      <c r="J276" s="5"/>
      <c r="K276" s="5"/>
      <c r="L276" s="3" t="s">
        <v>2147</v>
      </c>
      <c r="M276" s="3" t="s">
        <v>2148</v>
      </c>
      <c r="N276" s="3" t="s">
        <v>1718</v>
      </c>
      <c r="O276" s="3"/>
      <c r="P276" s="3"/>
      <c r="Q276" s="3" t="s">
        <v>1292</v>
      </c>
      <c r="R276" s="3" t="s">
        <v>1293</v>
      </c>
      <c r="S276" s="3" t="s">
        <v>1294</v>
      </c>
      <c r="T276" s="3" t="s">
        <v>1295</v>
      </c>
      <c r="U276" s="3" t="s">
        <v>150</v>
      </c>
      <c r="V276" s="4">
        <v>45869.380902777775</v>
      </c>
      <c r="W276" s="4">
        <v>36526</v>
      </c>
      <c r="X276" s="3" t="s">
        <v>2647</v>
      </c>
      <c r="Y276" s="3">
        <v>311</v>
      </c>
      <c r="Z276" s="3">
        <v>1</v>
      </c>
      <c r="AA276" s="3" t="s">
        <v>2302</v>
      </c>
      <c r="AB276" s="3" t="s">
        <v>2303</v>
      </c>
      <c r="AC276" s="3" t="s">
        <v>2321</v>
      </c>
      <c r="AD276" s="3"/>
      <c r="AE276" s="3"/>
      <c r="AF276" s="3" t="s">
        <v>2305</v>
      </c>
      <c r="AG276" s="3" t="s">
        <v>2306</v>
      </c>
      <c r="AH276" s="3" t="s">
        <v>2497</v>
      </c>
      <c r="AI276" s="3"/>
      <c r="AJ276" s="3" t="s">
        <v>2336</v>
      </c>
      <c r="AK276" s="3" t="s">
        <v>2303</v>
      </c>
      <c r="AL276" s="3" t="s">
        <v>2303</v>
      </c>
      <c r="AM276" s="3" t="s">
        <v>2303</v>
      </c>
      <c r="AN276" s="3" t="s">
        <v>2309</v>
      </c>
      <c r="AO276" s="3" t="s">
        <v>2310</v>
      </c>
      <c r="AP276" s="3" t="s">
        <v>2310</v>
      </c>
      <c r="AQ276" s="3" t="s">
        <v>2309</v>
      </c>
    </row>
    <row r="277" spans="1:43" ht="15" thickBot="1" x14ac:dyDescent="0.25">
      <c r="A277" s="6" t="s">
        <v>1296</v>
      </c>
      <c r="B277" s="7">
        <v>101721</v>
      </c>
      <c r="C277" s="7" t="s">
        <v>2773</v>
      </c>
      <c r="D277" s="7" t="s">
        <v>1297</v>
      </c>
      <c r="E277" s="7"/>
      <c r="F277" s="7"/>
      <c r="G277" s="7"/>
      <c r="H277" s="9">
        <v>52006119</v>
      </c>
      <c r="I277" s="9">
        <v>4702948</v>
      </c>
      <c r="J277" s="9"/>
      <c r="K277" s="9"/>
      <c r="L277" s="7" t="s">
        <v>2149</v>
      </c>
      <c r="M277" s="7" t="s">
        <v>544</v>
      </c>
      <c r="N277" s="7" t="s">
        <v>1749</v>
      </c>
      <c r="O277" s="7"/>
      <c r="P277" s="7"/>
      <c r="Q277" s="7" t="s">
        <v>1298</v>
      </c>
      <c r="R277" s="7" t="s">
        <v>477</v>
      </c>
      <c r="S277" s="7" t="s">
        <v>1299</v>
      </c>
      <c r="T277" s="7" t="s">
        <v>623</v>
      </c>
      <c r="U277" s="7" t="s">
        <v>238</v>
      </c>
      <c r="V277" s="8">
        <v>45869.384884259256</v>
      </c>
      <c r="W277" s="8">
        <v>36526</v>
      </c>
      <c r="X277" s="7" t="s">
        <v>2648</v>
      </c>
      <c r="Y277" s="7">
        <v>312</v>
      </c>
      <c r="Z277" s="7">
        <v>1</v>
      </c>
      <c r="AA277" s="7" t="s">
        <v>2302</v>
      </c>
      <c r="AB277" s="7" t="s">
        <v>2303</v>
      </c>
      <c r="AC277" s="7" t="s">
        <v>2321</v>
      </c>
      <c r="AD277" s="7"/>
      <c r="AE277" s="7"/>
      <c r="AF277" s="7" t="s">
        <v>2305</v>
      </c>
      <c r="AG277" s="7" t="s">
        <v>2306</v>
      </c>
      <c r="AH277" s="7" t="s">
        <v>2497</v>
      </c>
      <c r="AI277" s="7"/>
      <c r="AJ277" s="7" t="s">
        <v>2336</v>
      </c>
      <c r="AK277" s="7" t="s">
        <v>2303</v>
      </c>
      <c r="AL277" s="7" t="s">
        <v>2303</v>
      </c>
      <c r="AM277" s="7" t="s">
        <v>2303</v>
      </c>
      <c r="AN277" s="7" t="s">
        <v>2309</v>
      </c>
      <c r="AO277" s="7" t="s">
        <v>2310</v>
      </c>
      <c r="AP277" s="7" t="s">
        <v>2310</v>
      </c>
      <c r="AQ277" s="7" t="s">
        <v>2309</v>
      </c>
    </row>
    <row r="278" spans="1:43" ht="15" thickBot="1" x14ac:dyDescent="0.25">
      <c r="A278" s="2" t="s">
        <v>1300</v>
      </c>
      <c r="B278" s="3">
        <v>101721</v>
      </c>
      <c r="C278" s="3" t="s">
        <v>2773</v>
      </c>
      <c r="D278" s="3" t="s">
        <v>1301</v>
      </c>
      <c r="E278" s="3"/>
      <c r="F278" s="3"/>
      <c r="G278" s="3"/>
      <c r="H278" s="5">
        <v>52006508</v>
      </c>
      <c r="I278" s="5">
        <v>4703598</v>
      </c>
      <c r="J278" s="5"/>
      <c r="K278" s="5"/>
      <c r="L278" s="3" t="s">
        <v>2150</v>
      </c>
      <c r="M278" s="3" t="s">
        <v>924</v>
      </c>
      <c r="N278" s="3" t="s">
        <v>1778</v>
      </c>
      <c r="O278" s="3"/>
      <c r="P278" s="3"/>
      <c r="Q278" s="3" t="s">
        <v>1302</v>
      </c>
      <c r="R278" s="3" t="s">
        <v>354</v>
      </c>
      <c r="S278" s="3" t="s">
        <v>1303</v>
      </c>
      <c r="T278" s="3" t="s">
        <v>890</v>
      </c>
      <c r="U278" s="3" t="s">
        <v>356</v>
      </c>
      <c r="V278" s="4">
        <v>45869.386145833334</v>
      </c>
      <c r="W278" s="4">
        <v>36526</v>
      </c>
      <c r="X278" s="3" t="s">
        <v>2649</v>
      </c>
      <c r="Y278" s="3">
        <v>313</v>
      </c>
      <c r="Z278" s="3">
        <v>1</v>
      </c>
      <c r="AA278" s="3" t="s">
        <v>2302</v>
      </c>
      <c r="AB278" s="3" t="s">
        <v>2303</v>
      </c>
      <c r="AC278" s="3" t="s">
        <v>2321</v>
      </c>
      <c r="AD278" s="3"/>
      <c r="AE278" s="3"/>
      <c r="AF278" s="3" t="s">
        <v>2305</v>
      </c>
      <c r="AG278" s="3" t="s">
        <v>2306</v>
      </c>
      <c r="AH278" s="3" t="s">
        <v>2497</v>
      </c>
      <c r="AI278" s="3"/>
      <c r="AJ278" s="3" t="s">
        <v>2336</v>
      </c>
      <c r="AK278" s="3" t="s">
        <v>2303</v>
      </c>
      <c r="AL278" s="3" t="s">
        <v>2303</v>
      </c>
      <c r="AM278" s="3" t="s">
        <v>2303</v>
      </c>
      <c r="AN278" s="3" t="s">
        <v>2309</v>
      </c>
      <c r="AO278" s="3" t="s">
        <v>2310</v>
      </c>
      <c r="AP278" s="3" t="s">
        <v>2310</v>
      </c>
      <c r="AQ278" s="3" t="s">
        <v>2309</v>
      </c>
    </row>
    <row r="279" spans="1:43" ht="15" thickBot="1" x14ac:dyDescent="0.25">
      <c r="A279" s="6" t="s">
        <v>1304</v>
      </c>
      <c r="B279" s="7">
        <v>101721</v>
      </c>
      <c r="C279" s="7" t="s">
        <v>2773</v>
      </c>
      <c r="D279" s="7" t="s">
        <v>1305</v>
      </c>
      <c r="E279" s="7"/>
      <c r="F279" s="7"/>
      <c r="G279" s="7"/>
      <c r="H279" s="9">
        <v>52006369</v>
      </c>
      <c r="I279" s="9">
        <v>470249</v>
      </c>
      <c r="J279" s="9"/>
      <c r="K279" s="9"/>
      <c r="L279" s="7" t="s">
        <v>1921</v>
      </c>
      <c r="M279" s="7" t="s">
        <v>2151</v>
      </c>
      <c r="N279" s="7" t="s">
        <v>1747</v>
      </c>
      <c r="O279" s="7"/>
      <c r="P279" s="7"/>
      <c r="Q279" s="7" t="s">
        <v>1306</v>
      </c>
      <c r="R279" s="7" t="s">
        <v>1307</v>
      </c>
      <c r="S279" s="7" t="s">
        <v>1308</v>
      </c>
      <c r="T279" s="7" t="s">
        <v>873</v>
      </c>
      <c r="U279" s="7" t="s">
        <v>116</v>
      </c>
      <c r="V279" s="8">
        <v>45869.4</v>
      </c>
      <c r="W279" s="8">
        <v>36526</v>
      </c>
      <c r="X279" s="7" t="s">
        <v>2650</v>
      </c>
      <c r="Y279" s="7">
        <v>314</v>
      </c>
      <c r="Z279" s="7">
        <v>1</v>
      </c>
      <c r="AA279" s="7" t="s">
        <v>2302</v>
      </c>
      <c r="AB279" s="7" t="s">
        <v>2303</v>
      </c>
      <c r="AC279" s="7" t="s">
        <v>2321</v>
      </c>
      <c r="AD279" s="7"/>
      <c r="AE279" s="7"/>
      <c r="AF279" s="7" t="s">
        <v>2305</v>
      </c>
      <c r="AG279" s="7" t="s">
        <v>2306</v>
      </c>
      <c r="AH279" s="7" t="s">
        <v>2497</v>
      </c>
      <c r="AI279" s="7"/>
      <c r="AJ279" s="7" t="s">
        <v>2336</v>
      </c>
      <c r="AK279" s="7" t="s">
        <v>2303</v>
      </c>
      <c r="AL279" s="7" t="s">
        <v>2303</v>
      </c>
      <c r="AM279" s="7" t="s">
        <v>2303</v>
      </c>
      <c r="AN279" s="7" t="s">
        <v>2309</v>
      </c>
      <c r="AO279" s="7" t="s">
        <v>2310</v>
      </c>
      <c r="AP279" s="7" t="s">
        <v>2310</v>
      </c>
      <c r="AQ279" s="7" t="s">
        <v>2309</v>
      </c>
    </row>
    <row r="280" spans="1:43" ht="15" thickBot="1" x14ac:dyDescent="0.25">
      <c r="A280" s="2" t="s">
        <v>1309</v>
      </c>
      <c r="B280" s="3">
        <v>101721</v>
      </c>
      <c r="C280" s="3" t="s">
        <v>2773</v>
      </c>
      <c r="D280" s="3" t="s">
        <v>1310</v>
      </c>
      <c r="E280" s="3"/>
      <c r="F280" s="3"/>
      <c r="G280" s="3"/>
      <c r="H280" s="5">
        <v>52007109</v>
      </c>
      <c r="I280" s="5">
        <v>4703705</v>
      </c>
      <c r="J280" s="5"/>
      <c r="K280" s="5"/>
      <c r="L280" s="3" t="s">
        <v>1835</v>
      </c>
      <c r="M280" s="3" t="s">
        <v>2152</v>
      </c>
      <c r="N280" s="3" t="s">
        <v>1719</v>
      </c>
      <c r="O280" s="3"/>
      <c r="P280" s="3"/>
      <c r="Q280" s="3" t="s">
        <v>1286</v>
      </c>
      <c r="R280" s="3" t="s">
        <v>1311</v>
      </c>
      <c r="S280" s="3" t="s">
        <v>1312</v>
      </c>
      <c r="T280" s="3" t="s">
        <v>216</v>
      </c>
      <c r="U280" s="3" t="s">
        <v>137</v>
      </c>
      <c r="V280" s="4">
        <v>45869.398541666669</v>
      </c>
      <c r="W280" s="4">
        <v>36526</v>
      </c>
      <c r="X280" s="3" t="s">
        <v>2651</v>
      </c>
      <c r="Y280" s="3">
        <v>315</v>
      </c>
      <c r="Z280" s="3">
        <v>1</v>
      </c>
      <c r="AA280" s="3" t="s">
        <v>2302</v>
      </c>
      <c r="AB280" s="3" t="s">
        <v>2303</v>
      </c>
      <c r="AC280" s="3" t="s">
        <v>2321</v>
      </c>
      <c r="AD280" s="3"/>
      <c r="AE280" s="3"/>
      <c r="AF280" s="3" t="s">
        <v>2305</v>
      </c>
      <c r="AG280" s="3" t="s">
        <v>2306</v>
      </c>
      <c r="AH280" s="3" t="s">
        <v>2497</v>
      </c>
      <c r="AI280" s="3"/>
      <c r="AJ280" s="3" t="s">
        <v>2336</v>
      </c>
      <c r="AK280" s="3" t="s">
        <v>2303</v>
      </c>
      <c r="AL280" s="3" t="s">
        <v>2303</v>
      </c>
      <c r="AM280" s="3" t="s">
        <v>2303</v>
      </c>
      <c r="AN280" s="3" t="s">
        <v>2309</v>
      </c>
      <c r="AO280" s="3" t="s">
        <v>2310</v>
      </c>
      <c r="AP280" s="3" t="s">
        <v>2310</v>
      </c>
      <c r="AQ280" s="3" t="s">
        <v>2309</v>
      </c>
    </row>
    <row r="281" spans="1:43" ht="15" thickBot="1" x14ac:dyDescent="0.25">
      <c r="A281" s="6" t="s">
        <v>1313</v>
      </c>
      <c r="B281" s="7">
        <v>101721</v>
      </c>
      <c r="C281" s="7" t="s">
        <v>2773</v>
      </c>
      <c r="D281" s="7" t="s">
        <v>2833</v>
      </c>
      <c r="E281" s="7" t="s">
        <v>3212</v>
      </c>
      <c r="F281" s="7"/>
      <c r="G281" s="7"/>
      <c r="H281" s="9">
        <v>52006863</v>
      </c>
      <c r="I281" s="9">
        <v>4704502</v>
      </c>
      <c r="J281" s="9"/>
      <c r="K281" s="9"/>
      <c r="L281" s="7" t="s">
        <v>2153</v>
      </c>
      <c r="M281" s="7" t="s">
        <v>2154</v>
      </c>
      <c r="N281" s="7" t="s">
        <v>1730</v>
      </c>
      <c r="O281" s="7"/>
      <c r="P281" s="7"/>
      <c r="Q281" s="7" t="s">
        <v>1314</v>
      </c>
      <c r="R281" s="7" t="s">
        <v>1146</v>
      </c>
      <c r="S281" s="7" t="s">
        <v>1315</v>
      </c>
      <c r="T281" s="7" t="s">
        <v>1316</v>
      </c>
      <c r="U281" s="7" t="s">
        <v>1317</v>
      </c>
      <c r="V281" s="8">
        <v>45903.64738425926</v>
      </c>
      <c r="W281" s="8">
        <v>36526</v>
      </c>
      <c r="X281" s="7" t="s">
        <v>2652</v>
      </c>
      <c r="Y281" s="7">
        <v>316</v>
      </c>
      <c r="Z281" s="7">
        <v>1</v>
      </c>
      <c r="AA281" s="7" t="s">
        <v>2302</v>
      </c>
      <c r="AB281" s="7" t="s">
        <v>2303</v>
      </c>
      <c r="AC281" s="7" t="s">
        <v>2321</v>
      </c>
      <c r="AD281" s="7"/>
      <c r="AE281" s="7"/>
      <c r="AF281" s="7" t="s">
        <v>2305</v>
      </c>
      <c r="AG281" s="7" t="s">
        <v>2306</v>
      </c>
      <c r="AH281" s="7" t="s">
        <v>2497</v>
      </c>
      <c r="AI281" s="7"/>
      <c r="AJ281" s="7" t="s">
        <v>2336</v>
      </c>
      <c r="AK281" s="7" t="s">
        <v>2303</v>
      </c>
      <c r="AL281" s="7" t="s">
        <v>2303</v>
      </c>
      <c r="AM281" s="7" t="s">
        <v>2303</v>
      </c>
      <c r="AN281" s="7" t="s">
        <v>2309</v>
      </c>
      <c r="AO281" s="7" t="s">
        <v>2310</v>
      </c>
      <c r="AP281" s="7" t="s">
        <v>2310</v>
      </c>
      <c r="AQ281" s="7" t="s">
        <v>2309</v>
      </c>
    </row>
    <row r="282" spans="1:43" ht="15" thickBot="1" x14ac:dyDescent="0.25">
      <c r="A282" s="2" t="s">
        <v>1318</v>
      </c>
      <c r="B282" s="3">
        <v>101721</v>
      </c>
      <c r="C282" s="3" t="s">
        <v>2773</v>
      </c>
      <c r="D282" s="3" t="s">
        <v>1319</v>
      </c>
      <c r="E282" s="3" t="s">
        <v>3213</v>
      </c>
      <c r="F282" s="3"/>
      <c r="G282" s="3"/>
      <c r="H282" s="5">
        <v>5200704</v>
      </c>
      <c r="I282" s="5">
        <v>4704745</v>
      </c>
      <c r="J282" s="5"/>
      <c r="K282" s="5"/>
      <c r="L282" s="3" t="s">
        <v>2155</v>
      </c>
      <c r="M282" s="3" t="s">
        <v>1529</v>
      </c>
      <c r="N282" s="3" t="s">
        <v>1745</v>
      </c>
      <c r="O282" s="3"/>
      <c r="P282" s="3"/>
      <c r="Q282" s="3" t="s">
        <v>1320</v>
      </c>
      <c r="R282" s="3" t="s">
        <v>1321</v>
      </c>
      <c r="S282" s="3" t="s">
        <v>1322</v>
      </c>
      <c r="T282" s="3" t="s">
        <v>1323</v>
      </c>
      <c r="U282" s="3" t="s">
        <v>232</v>
      </c>
      <c r="V282" s="4">
        <v>45897.64471064815</v>
      </c>
      <c r="W282" s="4">
        <v>36526</v>
      </c>
      <c r="X282" s="3" t="s">
        <v>2653</v>
      </c>
      <c r="Y282" s="3">
        <v>317</v>
      </c>
      <c r="Z282" s="3">
        <v>1</v>
      </c>
      <c r="AA282" s="3" t="s">
        <v>2302</v>
      </c>
      <c r="AB282" s="3" t="s">
        <v>2303</v>
      </c>
      <c r="AC282" s="3" t="s">
        <v>2321</v>
      </c>
      <c r="AD282" s="3"/>
      <c r="AE282" s="3"/>
      <c r="AF282" s="3" t="s">
        <v>2305</v>
      </c>
      <c r="AG282" s="3" t="s">
        <v>2306</v>
      </c>
      <c r="AH282" s="3" t="s">
        <v>2334</v>
      </c>
      <c r="AI282" s="3"/>
      <c r="AJ282" s="3" t="s">
        <v>2336</v>
      </c>
      <c r="AK282" s="3" t="s">
        <v>2303</v>
      </c>
      <c r="AL282" s="3" t="s">
        <v>2303</v>
      </c>
      <c r="AM282" s="3" t="s">
        <v>2303</v>
      </c>
      <c r="AN282" s="3" t="s">
        <v>2309</v>
      </c>
      <c r="AO282" s="3" t="s">
        <v>2310</v>
      </c>
      <c r="AP282" s="3" t="s">
        <v>2310</v>
      </c>
      <c r="AQ282" s="3" t="s">
        <v>2309</v>
      </c>
    </row>
    <row r="283" spans="1:43" ht="15" thickBot="1" x14ac:dyDescent="0.25">
      <c r="A283" s="6" t="s">
        <v>1324</v>
      </c>
      <c r="B283" s="7">
        <v>101721</v>
      </c>
      <c r="C283" s="7" t="s">
        <v>2773</v>
      </c>
      <c r="D283" s="7" t="s">
        <v>1325</v>
      </c>
      <c r="E283" s="7"/>
      <c r="F283" s="7"/>
      <c r="G283" s="7"/>
      <c r="H283" s="9">
        <v>52007513</v>
      </c>
      <c r="I283" s="9">
        <v>4704696</v>
      </c>
      <c r="J283" s="9"/>
      <c r="K283" s="9"/>
      <c r="L283" s="7" t="s">
        <v>1560</v>
      </c>
      <c r="M283" s="7" t="s">
        <v>2156</v>
      </c>
      <c r="N283" s="7" t="s">
        <v>1764</v>
      </c>
      <c r="O283" s="7"/>
      <c r="P283" s="7"/>
      <c r="Q283" s="7" t="s">
        <v>1326</v>
      </c>
      <c r="R283" s="7" t="s">
        <v>1327</v>
      </c>
      <c r="S283" s="7" t="s">
        <v>1328</v>
      </c>
      <c r="T283" s="7" t="s">
        <v>1329</v>
      </c>
      <c r="U283" s="7" t="s">
        <v>150</v>
      </c>
      <c r="V283" s="8">
        <v>45869.394699074073</v>
      </c>
      <c r="W283" s="8">
        <v>36526</v>
      </c>
      <c r="X283" s="7" t="s">
        <v>2654</v>
      </c>
      <c r="Y283" s="7">
        <v>318</v>
      </c>
      <c r="Z283" s="7">
        <v>1</v>
      </c>
      <c r="AA283" s="7" t="s">
        <v>2302</v>
      </c>
      <c r="AB283" s="7" t="s">
        <v>2303</v>
      </c>
      <c r="AC283" s="7" t="s">
        <v>2321</v>
      </c>
      <c r="AD283" s="7"/>
      <c r="AE283" s="7"/>
      <c r="AF283" s="7" t="s">
        <v>2305</v>
      </c>
      <c r="AG283" s="7" t="s">
        <v>2306</v>
      </c>
      <c r="AH283" s="7" t="s">
        <v>2497</v>
      </c>
      <c r="AI283" s="7"/>
      <c r="AJ283" s="7" t="s">
        <v>2336</v>
      </c>
      <c r="AK283" s="7" t="s">
        <v>2303</v>
      </c>
      <c r="AL283" s="7" t="s">
        <v>2303</v>
      </c>
      <c r="AM283" s="7" t="s">
        <v>2303</v>
      </c>
      <c r="AN283" s="7" t="s">
        <v>2309</v>
      </c>
      <c r="AO283" s="7" t="s">
        <v>2310</v>
      </c>
      <c r="AP283" s="7" t="s">
        <v>2310</v>
      </c>
      <c r="AQ283" s="7" t="s">
        <v>2309</v>
      </c>
    </row>
    <row r="284" spans="1:43" ht="15" thickBot="1" x14ac:dyDescent="0.25">
      <c r="A284" s="2" t="s">
        <v>1330</v>
      </c>
      <c r="B284" s="3">
        <v>101721</v>
      </c>
      <c r="C284" s="3" t="s">
        <v>2773</v>
      </c>
      <c r="D284" s="3" t="s">
        <v>1331</v>
      </c>
      <c r="E284" s="3"/>
      <c r="F284" s="3"/>
      <c r="G284" s="3"/>
      <c r="H284" s="5">
        <v>52006428</v>
      </c>
      <c r="I284" s="5">
        <v>4701564</v>
      </c>
      <c r="J284" s="5"/>
      <c r="K284" s="5"/>
      <c r="L284" s="3" t="s">
        <v>1879</v>
      </c>
      <c r="M284" s="3" t="s">
        <v>1748</v>
      </c>
      <c r="N284" s="3" t="s">
        <v>1223</v>
      </c>
      <c r="O284" s="3"/>
      <c r="P284" s="3"/>
      <c r="Q284" s="3" t="s">
        <v>646</v>
      </c>
      <c r="R284" s="3" t="s">
        <v>1332</v>
      </c>
      <c r="S284" s="3" t="s">
        <v>1333</v>
      </c>
      <c r="T284" s="3" t="s">
        <v>96</v>
      </c>
      <c r="U284" s="3" t="s">
        <v>57</v>
      </c>
      <c r="V284" s="4">
        <v>45869.401504629626</v>
      </c>
      <c r="W284" s="4">
        <v>36526</v>
      </c>
      <c r="X284" s="3" t="s">
        <v>2655</v>
      </c>
      <c r="Y284" s="3">
        <v>319</v>
      </c>
      <c r="Z284" s="3">
        <v>1</v>
      </c>
      <c r="AA284" s="3" t="s">
        <v>2302</v>
      </c>
      <c r="AB284" s="3" t="s">
        <v>2303</v>
      </c>
      <c r="AC284" s="3" t="s">
        <v>2321</v>
      </c>
      <c r="AD284" s="3"/>
      <c r="AE284" s="3"/>
      <c r="AF284" s="3" t="s">
        <v>2305</v>
      </c>
      <c r="AG284" s="3" t="s">
        <v>2306</v>
      </c>
      <c r="AH284" s="3" t="s">
        <v>2656</v>
      </c>
      <c r="AI284" s="3"/>
      <c r="AJ284" s="3" t="s">
        <v>2336</v>
      </c>
      <c r="AK284" s="3" t="s">
        <v>2303</v>
      </c>
      <c r="AL284" s="3" t="s">
        <v>2303</v>
      </c>
      <c r="AM284" s="3" t="s">
        <v>2303</v>
      </c>
      <c r="AN284" s="3" t="s">
        <v>2309</v>
      </c>
      <c r="AO284" s="3" t="s">
        <v>2310</v>
      </c>
      <c r="AP284" s="3" t="s">
        <v>2310</v>
      </c>
      <c r="AQ284" s="3" t="s">
        <v>2309</v>
      </c>
    </row>
    <row r="285" spans="1:43" ht="15" thickBot="1" x14ac:dyDescent="0.25">
      <c r="A285" s="6" t="s">
        <v>1334</v>
      </c>
      <c r="B285" s="7">
        <v>101721</v>
      </c>
      <c r="C285" s="7" t="s">
        <v>2773</v>
      </c>
      <c r="D285" s="7" t="s">
        <v>1335</v>
      </c>
      <c r="E285" s="7"/>
      <c r="F285" s="7"/>
      <c r="G285" s="7"/>
      <c r="H285" s="9">
        <v>52006509</v>
      </c>
      <c r="I285" s="9">
        <v>4702106</v>
      </c>
      <c r="J285" s="9"/>
      <c r="K285" s="9"/>
      <c r="L285" s="7" t="s">
        <v>37</v>
      </c>
      <c r="M285" s="7" t="s">
        <v>2149</v>
      </c>
      <c r="N285" s="7" t="s">
        <v>1791</v>
      </c>
      <c r="O285" s="7"/>
      <c r="P285" s="7"/>
      <c r="Q285" s="7" t="s">
        <v>12</v>
      </c>
      <c r="R285" s="7" t="s">
        <v>1336</v>
      </c>
      <c r="S285" s="7" t="s">
        <v>1337</v>
      </c>
      <c r="T285" s="7" t="s">
        <v>623</v>
      </c>
      <c r="U285" s="7" t="s">
        <v>161</v>
      </c>
      <c r="V285" s="8">
        <v>45869.402488425927</v>
      </c>
      <c r="W285" s="8">
        <v>36526</v>
      </c>
      <c r="X285" s="7" t="s">
        <v>2657</v>
      </c>
      <c r="Y285" s="7">
        <v>320</v>
      </c>
      <c r="Z285" s="7">
        <v>1</v>
      </c>
      <c r="AA285" s="7" t="s">
        <v>2302</v>
      </c>
      <c r="AB285" s="7" t="s">
        <v>2303</v>
      </c>
      <c r="AC285" s="7" t="s">
        <v>2321</v>
      </c>
      <c r="AD285" s="7"/>
      <c r="AE285" s="7"/>
      <c r="AF285" s="7" t="s">
        <v>2305</v>
      </c>
      <c r="AG285" s="7" t="s">
        <v>2306</v>
      </c>
      <c r="AH285" s="7" t="s">
        <v>2497</v>
      </c>
      <c r="AI285" s="7"/>
      <c r="AJ285" s="7" t="s">
        <v>2336</v>
      </c>
      <c r="AK285" s="7" t="s">
        <v>2303</v>
      </c>
      <c r="AL285" s="7" t="s">
        <v>2303</v>
      </c>
      <c r="AM285" s="7" t="s">
        <v>2303</v>
      </c>
      <c r="AN285" s="7" t="s">
        <v>2309</v>
      </c>
      <c r="AO285" s="7" t="s">
        <v>2310</v>
      </c>
      <c r="AP285" s="7" t="s">
        <v>2310</v>
      </c>
      <c r="AQ285" s="7" t="s">
        <v>2309</v>
      </c>
    </row>
    <row r="286" spans="1:43" ht="15" thickBot="1" x14ac:dyDescent="0.25">
      <c r="A286" s="2" t="s">
        <v>1338</v>
      </c>
      <c r="B286" s="3">
        <v>101721</v>
      </c>
      <c r="C286" s="3" t="s">
        <v>2773</v>
      </c>
      <c r="D286" s="3" t="s">
        <v>1339</v>
      </c>
      <c r="E286" s="3"/>
      <c r="F286" s="3"/>
      <c r="G286" s="3"/>
      <c r="H286" s="5">
        <v>52006883</v>
      </c>
      <c r="I286" s="5">
        <v>4702762</v>
      </c>
      <c r="J286" s="5"/>
      <c r="K286" s="5"/>
      <c r="L286" s="3" t="s">
        <v>1876</v>
      </c>
      <c r="M286" s="3" t="s">
        <v>2036</v>
      </c>
      <c r="N286" s="3" t="s">
        <v>2157</v>
      </c>
      <c r="O286" s="3"/>
      <c r="P286" s="3"/>
      <c r="Q286" s="3" t="s">
        <v>1340</v>
      </c>
      <c r="R286" s="3" t="s">
        <v>1341</v>
      </c>
      <c r="S286" s="3" t="s">
        <v>622</v>
      </c>
      <c r="T286" s="3" t="s">
        <v>950</v>
      </c>
      <c r="U286" s="3" t="s">
        <v>375</v>
      </c>
      <c r="V286" s="4">
        <v>45869.405613425923</v>
      </c>
      <c r="W286" s="4">
        <v>36526</v>
      </c>
      <c r="X286" s="3" t="s">
        <v>2658</v>
      </c>
      <c r="Y286" s="3">
        <v>321</v>
      </c>
      <c r="Z286" s="3">
        <v>1</v>
      </c>
      <c r="AA286" s="3" t="s">
        <v>2302</v>
      </c>
      <c r="AB286" s="3" t="s">
        <v>2303</v>
      </c>
      <c r="AC286" s="3" t="s">
        <v>2321</v>
      </c>
      <c r="AD286" s="3"/>
      <c r="AE286" s="3"/>
      <c r="AF286" s="3" t="s">
        <v>2305</v>
      </c>
      <c r="AG286" s="3" t="s">
        <v>2306</v>
      </c>
      <c r="AH286" s="3" t="s">
        <v>2497</v>
      </c>
      <c r="AI286" s="3"/>
      <c r="AJ286" s="3" t="s">
        <v>2336</v>
      </c>
      <c r="AK286" s="3" t="s">
        <v>2303</v>
      </c>
      <c r="AL286" s="3" t="s">
        <v>2303</v>
      </c>
      <c r="AM286" s="3" t="s">
        <v>2303</v>
      </c>
      <c r="AN286" s="3" t="s">
        <v>2309</v>
      </c>
      <c r="AO286" s="3" t="s">
        <v>2310</v>
      </c>
      <c r="AP286" s="3" t="s">
        <v>2310</v>
      </c>
      <c r="AQ286" s="3" t="s">
        <v>2309</v>
      </c>
    </row>
    <row r="287" spans="1:43" ht="15" thickBot="1" x14ac:dyDescent="0.25">
      <c r="A287" s="6" t="s">
        <v>1342</v>
      </c>
      <c r="B287" s="7">
        <v>101721</v>
      </c>
      <c r="C287" s="7" t="s">
        <v>2773</v>
      </c>
      <c r="D287" s="7" t="s">
        <v>1343</v>
      </c>
      <c r="E287" s="7"/>
      <c r="F287" s="7"/>
      <c r="G287" s="7"/>
      <c r="H287" s="9">
        <v>5200709</v>
      </c>
      <c r="I287" s="9">
        <v>4702776</v>
      </c>
      <c r="J287" s="9"/>
      <c r="K287" s="9"/>
      <c r="L287" s="7" t="s">
        <v>2158</v>
      </c>
      <c r="M287" s="7" t="s">
        <v>1999</v>
      </c>
      <c r="N287" s="7" t="s">
        <v>2109</v>
      </c>
      <c r="O287" s="7"/>
      <c r="P287" s="7"/>
      <c r="Q287" s="7" t="s">
        <v>1344</v>
      </c>
      <c r="R287" s="7" t="s">
        <v>1345</v>
      </c>
      <c r="S287" s="7" t="s">
        <v>1346</v>
      </c>
      <c r="T287" s="7" t="s">
        <v>297</v>
      </c>
      <c r="U287" s="7" t="s">
        <v>375</v>
      </c>
      <c r="V287" s="8">
        <v>45869.404016203705</v>
      </c>
      <c r="W287" s="8">
        <v>36526</v>
      </c>
      <c r="X287" s="7" t="s">
        <v>2659</v>
      </c>
      <c r="Y287" s="7">
        <v>322</v>
      </c>
      <c r="Z287" s="7">
        <v>1</v>
      </c>
      <c r="AA287" s="7" t="s">
        <v>2302</v>
      </c>
      <c r="AB287" s="7" t="s">
        <v>2303</v>
      </c>
      <c r="AC287" s="7" t="s">
        <v>2321</v>
      </c>
      <c r="AD287" s="7"/>
      <c r="AE287" s="7"/>
      <c r="AF287" s="7" t="s">
        <v>2305</v>
      </c>
      <c r="AG287" s="7" t="s">
        <v>2306</v>
      </c>
      <c r="AH287" s="7" t="s">
        <v>2497</v>
      </c>
      <c r="AI287" s="7"/>
      <c r="AJ287" s="7" t="s">
        <v>2336</v>
      </c>
      <c r="AK287" s="7" t="s">
        <v>2303</v>
      </c>
      <c r="AL287" s="7" t="s">
        <v>2303</v>
      </c>
      <c r="AM287" s="7" t="s">
        <v>2303</v>
      </c>
      <c r="AN287" s="7" t="s">
        <v>2309</v>
      </c>
      <c r="AO287" s="7" t="s">
        <v>2310</v>
      </c>
      <c r="AP287" s="7" t="s">
        <v>2310</v>
      </c>
      <c r="AQ287" s="7" t="s">
        <v>2309</v>
      </c>
    </row>
    <row r="288" spans="1:43" ht="15" thickBot="1" x14ac:dyDescent="0.25">
      <c r="A288" s="2" t="s">
        <v>1347</v>
      </c>
      <c r="B288" s="3">
        <v>101721</v>
      </c>
      <c r="C288" s="3" t="s">
        <v>2773</v>
      </c>
      <c r="D288" s="3" t="s">
        <v>1348</v>
      </c>
      <c r="E288" s="3"/>
      <c r="F288" s="3"/>
      <c r="G288" s="3"/>
      <c r="H288" s="5">
        <v>520073</v>
      </c>
      <c r="I288" s="5">
        <v>4703585</v>
      </c>
      <c r="J288" s="5"/>
      <c r="K288" s="5"/>
      <c r="L288" s="3" t="s">
        <v>2159</v>
      </c>
      <c r="M288" s="3" t="s">
        <v>2155</v>
      </c>
      <c r="N288" s="3" t="s">
        <v>2160</v>
      </c>
      <c r="O288" s="3"/>
      <c r="P288" s="3"/>
      <c r="Q288" s="3" t="s">
        <v>636</v>
      </c>
      <c r="R288" s="3" t="s">
        <v>1349</v>
      </c>
      <c r="S288" s="3" t="s">
        <v>1350</v>
      </c>
      <c r="T288" s="3" t="s">
        <v>950</v>
      </c>
      <c r="U288" s="3" t="s">
        <v>206</v>
      </c>
      <c r="V288" s="4">
        <v>45897.667384259257</v>
      </c>
      <c r="W288" s="4">
        <v>36526</v>
      </c>
      <c r="X288" s="3" t="s">
        <v>2660</v>
      </c>
      <c r="Y288" s="3">
        <v>323</v>
      </c>
      <c r="Z288" s="3">
        <v>1</v>
      </c>
      <c r="AA288" s="3" t="s">
        <v>2302</v>
      </c>
      <c r="AB288" s="3" t="s">
        <v>2303</v>
      </c>
      <c r="AC288" s="3" t="s">
        <v>2321</v>
      </c>
      <c r="AD288" s="3"/>
      <c r="AE288" s="3"/>
      <c r="AF288" s="3" t="s">
        <v>2305</v>
      </c>
      <c r="AG288" s="3" t="s">
        <v>2306</v>
      </c>
      <c r="AH288" s="3" t="s">
        <v>2497</v>
      </c>
      <c r="AI288" s="3"/>
      <c r="AJ288" s="3" t="s">
        <v>2336</v>
      </c>
      <c r="AK288" s="3" t="s">
        <v>2303</v>
      </c>
      <c r="AL288" s="3" t="s">
        <v>2303</v>
      </c>
      <c r="AM288" s="3" t="s">
        <v>2303</v>
      </c>
      <c r="AN288" s="3" t="s">
        <v>2309</v>
      </c>
      <c r="AO288" s="3" t="s">
        <v>2310</v>
      </c>
      <c r="AP288" s="3" t="s">
        <v>2310</v>
      </c>
      <c r="AQ288" s="3" t="s">
        <v>2309</v>
      </c>
    </row>
    <row r="289" spans="1:43" ht="15" thickBot="1" x14ac:dyDescent="0.25">
      <c r="A289" s="6" t="s">
        <v>1351</v>
      </c>
      <c r="B289" s="7">
        <v>101721</v>
      </c>
      <c r="C289" s="7" t="s">
        <v>2773</v>
      </c>
      <c r="D289" s="7" t="s">
        <v>1352</v>
      </c>
      <c r="E289" s="7"/>
      <c r="F289" s="7"/>
      <c r="G289" s="7"/>
      <c r="H289" s="9">
        <v>52007813</v>
      </c>
      <c r="I289" s="9">
        <v>4704131</v>
      </c>
      <c r="J289" s="9"/>
      <c r="K289" s="9"/>
      <c r="L289" s="7" t="s">
        <v>2161</v>
      </c>
      <c r="M289" s="7" t="s">
        <v>23</v>
      </c>
      <c r="N289" s="7" t="s">
        <v>1718</v>
      </c>
      <c r="O289" s="7"/>
      <c r="P289" s="7"/>
      <c r="Q289" s="7" t="s">
        <v>335</v>
      </c>
      <c r="R289" s="7" t="s">
        <v>1353</v>
      </c>
      <c r="S289" s="7" t="s">
        <v>1354</v>
      </c>
      <c r="T289" s="7" t="s">
        <v>297</v>
      </c>
      <c r="U289" s="7" t="s">
        <v>1355</v>
      </c>
      <c r="V289" s="8">
        <v>45869.396365740744</v>
      </c>
      <c r="W289" s="8">
        <v>36526</v>
      </c>
      <c r="X289" s="7" t="s">
        <v>2661</v>
      </c>
      <c r="Y289" s="7">
        <v>324</v>
      </c>
      <c r="Z289" s="7">
        <v>1</v>
      </c>
      <c r="AA289" s="7" t="s">
        <v>2302</v>
      </c>
      <c r="AB289" s="7" t="s">
        <v>2303</v>
      </c>
      <c r="AC289" s="7" t="s">
        <v>2321</v>
      </c>
      <c r="AD289" s="7"/>
      <c r="AE289" s="7"/>
      <c r="AF289" s="7" t="s">
        <v>2305</v>
      </c>
      <c r="AG289" s="7" t="s">
        <v>2306</v>
      </c>
      <c r="AH289" s="7" t="s">
        <v>2497</v>
      </c>
      <c r="AI289" s="7"/>
      <c r="AJ289" s="7" t="s">
        <v>2336</v>
      </c>
      <c r="AK289" s="7" t="s">
        <v>2303</v>
      </c>
      <c r="AL289" s="7" t="s">
        <v>2303</v>
      </c>
      <c r="AM289" s="7" t="s">
        <v>2303</v>
      </c>
      <c r="AN289" s="7" t="s">
        <v>2309</v>
      </c>
      <c r="AO289" s="7" t="s">
        <v>2310</v>
      </c>
      <c r="AP289" s="7" t="s">
        <v>2310</v>
      </c>
      <c r="AQ289" s="7" t="s">
        <v>2309</v>
      </c>
    </row>
    <row r="290" spans="1:43" ht="15" thickBot="1" x14ac:dyDescent="0.25">
      <c r="A290" s="2" t="s">
        <v>1356</v>
      </c>
      <c r="B290" s="3">
        <v>101721</v>
      </c>
      <c r="C290" s="3" t="s">
        <v>2773</v>
      </c>
      <c r="D290" s="3" t="s">
        <v>1357</v>
      </c>
      <c r="E290" s="3"/>
      <c r="F290" s="3"/>
      <c r="G290" s="3"/>
      <c r="H290" s="5">
        <v>52007797</v>
      </c>
      <c r="I290" s="5">
        <v>4703417</v>
      </c>
      <c r="J290" s="5"/>
      <c r="K290" s="5"/>
      <c r="L290" s="3" t="s">
        <v>2162</v>
      </c>
      <c r="M290" s="3" t="s">
        <v>2163</v>
      </c>
      <c r="N290" s="3" t="s">
        <v>1714</v>
      </c>
      <c r="O290" s="3"/>
      <c r="P290" s="3"/>
      <c r="Q290" s="3" t="s">
        <v>1358</v>
      </c>
      <c r="R290" s="3" t="s">
        <v>1359</v>
      </c>
      <c r="S290" s="3" t="s">
        <v>1360</v>
      </c>
      <c r="T290" s="3" t="s">
        <v>1361</v>
      </c>
      <c r="U290" s="3" t="s">
        <v>923</v>
      </c>
      <c r="V290" s="4">
        <v>45869.407546296294</v>
      </c>
      <c r="W290" s="4">
        <v>36526</v>
      </c>
      <c r="X290" s="3" t="s">
        <v>2662</v>
      </c>
      <c r="Y290" s="3">
        <v>325</v>
      </c>
      <c r="Z290" s="3">
        <v>1</v>
      </c>
      <c r="AA290" s="3" t="s">
        <v>2302</v>
      </c>
      <c r="AB290" s="3" t="s">
        <v>2303</v>
      </c>
      <c r="AC290" s="3" t="s">
        <v>2321</v>
      </c>
      <c r="AD290" s="3"/>
      <c r="AE290" s="3"/>
      <c r="AF290" s="3" t="s">
        <v>2305</v>
      </c>
      <c r="AG290" s="3" t="s">
        <v>2306</v>
      </c>
      <c r="AH290" s="3" t="s">
        <v>2497</v>
      </c>
      <c r="AI290" s="3"/>
      <c r="AJ290" s="3" t="s">
        <v>2336</v>
      </c>
      <c r="AK290" s="3" t="s">
        <v>2303</v>
      </c>
      <c r="AL290" s="3" t="s">
        <v>2303</v>
      </c>
      <c r="AM290" s="3" t="s">
        <v>2303</v>
      </c>
      <c r="AN290" s="3" t="s">
        <v>2309</v>
      </c>
      <c r="AO290" s="3" t="s">
        <v>2310</v>
      </c>
      <c r="AP290" s="3" t="s">
        <v>2310</v>
      </c>
      <c r="AQ290" s="3" t="s">
        <v>2309</v>
      </c>
    </row>
    <row r="291" spans="1:43" ht="15" thickBot="1" x14ac:dyDescent="0.25">
      <c r="A291" s="6" t="s">
        <v>1362</v>
      </c>
      <c r="B291" s="7">
        <v>101721</v>
      </c>
      <c r="C291" s="7" t="s">
        <v>2773</v>
      </c>
      <c r="D291" s="7" t="s">
        <v>1363</v>
      </c>
      <c r="E291" s="7"/>
      <c r="F291" s="7"/>
      <c r="G291" s="7"/>
      <c r="H291" s="9">
        <v>52007609</v>
      </c>
      <c r="I291" s="9">
        <v>4702577</v>
      </c>
      <c r="J291" s="9"/>
      <c r="K291" s="9"/>
      <c r="L291" s="7" t="s">
        <v>2164</v>
      </c>
      <c r="M291" s="7" t="s">
        <v>1799</v>
      </c>
      <c r="N291" s="7" t="s">
        <v>1719</v>
      </c>
      <c r="O291" s="7"/>
      <c r="P291" s="7"/>
      <c r="Q291" s="7" t="s">
        <v>1364</v>
      </c>
      <c r="R291" s="7" t="s">
        <v>1365</v>
      </c>
      <c r="S291" s="7" t="s">
        <v>638</v>
      </c>
      <c r="T291" s="7" t="s">
        <v>623</v>
      </c>
      <c r="U291" s="7" t="s">
        <v>439</v>
      </c>
      <c r="V291" s="8">
        <v>45869.409097222226</v>
      </c>
      <c r="W291" s="8">
        <v>36526</v>
      </c>
      <c r="X291" s="7" t="s">
        <v>2663</v>
      </c>
      <c r="Y291" s="7">
        <v>326</v>
      </c>
      <c r="Z291" s="7">
        <v>1</v>
      </c>
      <c r="AA291" s="7" t="s">
        <v>2302</v>
      </c>
      <c r="AB291" s="7" t="s">
        <v>2303</v>
      </c>
      <c r="AC291" s="7" t="s">
        <v>2321</v>
      </c>
      <c r="AD291" s="7"/>
      <c r="AE291" s="7"/>
      <c r="AF291" s="7" t="s">
        <v>2305</v>
      </c>
      <c r="AG291" s="7" t="s">
        <v>2306</v>
      </c>
      <c r="AH291" s="7" t="s">
        <v>2334</v>
      </c>
      <c r="AI291" s="7"/>
      <c r="AJ291" s="7" t="s">
        <v>2336</v>
      </c>
      <c r="AK291" s="7" t="s">
        <v>2303</v>
      </c>
      <c r="AL291" s="7" t="s">
        <v>2303</v>
      </c>
      <c r="AM291" s="7" t="s">
        <v>2303</v>
      </c>
      <c r="AN291" s="7" t="s">
        <v>2309</v>
      </c>
      <c r="AO291" s="7" t="s">
        <v>2310</v>
      </c>
      <c r="AP291" s="7" t="s">
        <v>2310</v>
      </c>
      <c r="AQ291" s="7" t="s">
        <v>2309</v>
      </c>
    </row>
    <row r="292" spans="1:43" ht="15" thickBot="1" x14ac:dyDescent="0.25">
      <c r="A292" s="2" t="s">
        <v>1366</v>
      </c>
      <c r="B292" s="3">
        <v>101721</v>
      </c>
      <c r="C292" s="3" t="s">
        <v>2773</v>
      </c>
      <c r="D292" s="3" t="s">
        <v>1367</v>
      </c>
      <c r="E292" s="3"/>
      <c r="F292" s="3"/>
      <c r="G292" s="3"/>
      <c r="H292" s="5">
        <v>52008148</v>
      </c>
      <c r="I292" s="5">
        <v>4703643</v>
      </c>
      <c r="J292" s="5"/>
      <c r="K292" s="5"/>
      <c r="L292" s="3" t="s">
        <v>1995</v>
      </c>
      <c r="M292" s="3" t="s">
        <v>2165</v>
      </c>
      <c r="N292" s="3" t="s">
        <v>1969</v>
      </c>
      <c r="O292" s="3"/>
      <c r="P292" s="3"/>
      <c r="Q292" s="3" t="s">
        <v>1368</v>
      </c>
      <c r="R292" s="3" t="s">
        <v>1369</v>
      </c>
      <c r="S292" s="3" t="s">
        <v>1370</v>
      </c>
      <c r="T292" s="3" t="s">
        <v>77</v>
      </c>
      <c r="U292" s="3" t="s">
        <v>137</v>
      </c>
      <c r="V292" s="4">
        <v>45869.410486111112</v>
      </c>
      <c r="W292" s="4">
        <v>36526</v>
      </c>
      <c r="X292" s="3" t="s">
        <v>2664</v>
      </c>
      <c r="Y292" s="3">
        <v>327</v>
      </c>
      <c r="Z292" s="3">
        <v>1</v>
      </c>
      <c r="AA292" s="3" t="s">
        <v>2302</v>
      </c>
      <c r="AB292" s="3" t="s">
        <v>2303</v>
      </c>
      <c r="AC292" s="3" t="s">
        <v>2321</v>
      </c>
      <c r="AD292" s="3"/>
      <c r="AE292" s="3"/>
      <c r="AF292" s="3" t="s">
        <v>2305</v>
      </c>
      <c r="AG292" s="3" t="s">
        <v>2306</v>
      </c>
      <c r="AH292" s="3" t="s">
        <v>2497</v>
      </c>
      <c r="AI292" s="3"/>
      <c r="AJ292" s="3" t="s">
        <v>2336</v>
      </c>
      <c r="AK292" s="3" t="s">
        <v>2303</v>
      </c>
      <c r="AL292" s="3" t="s">
        <v>2303</v>
      </c>
      <c r="AM292" s="3" t="s">
        <v>2303</v>
      </c>
      <c r="AN292" s="3" t="s">
        <v>2309</v>
      </c>
      <c r="AO292" s="3" t="s">
        <v>2310</v>
      </c>
      <c r="AP292" s="3" t="s">
        <v>2310</v>
      </c>
      <c r="AQ292" s="3" t="s">
        <v>2309</v>
      </c>
    </row>
    <row r="293" spans="1:43" ht="15" thickBot="1" x14ac:dyDescent="0.25">
      <c r="A293" s="6" t="s">
        <v>1371</v>
      </c>
      <c r="B293" s="7">
        <v>101721</v>
      </c>
      <c r="C293" s="7" t="s">
        <v>2773</v>
      </c>
      <c r="D293" s="7" t="s">
        <v>1372</v>
      </c>
      <c r="E293" s="7"/>
      <c r="F293" s="7"/>
      <c r="G293" s="7"/>
      <c r="H293" s="9">
        <v>5200686</v>
      </c>
      <c r="I293" s="9">
        <v>4706285</v>
      </c>
      <c r="J293" s="9"/>
      <c r="K293" s="9"/>
      <c r="L293" s="7" t="s">
        <v>2166</v>
      </c>
      <c r="M293" s="7" t="s">
        <v>2167</v>
      </c>
      <c r="N293" s="7" t="s">
        <v>1718</v>
      </c>
      <c r="O293" s="7"/>
      <c r="P293" s="7"/>
      <c r="Q293" s="7" t="s">
        <v>1373</v>
      </c>
      <c r="R293" s="7" t="s">
        <v>720</v>
      </c>
      <c r="S293" s="7" t="s">
        <v>1374</v>
      </c>
      <c r="T293" s="7" t="s">
        <v>103</v>
      </c>
      <c r="U293" s="7" t="s">
        <v>456</v>
      </c>
      <c r="V293" s="8">
        <v>45869.374513888892</v>
      </c>
      <c r="W293" s="8">
        <v>36526</v>
      </c>
      <c r="X293" s="7" t="s">
        <v>2665</v>
      </c>
      <c r="Y293" s="7">
        <v>328</v>
      </c>
      <c r="Z293" s="7">
        <v>1</v>
      </c>
      <c r="AA293" s="7" t="s">
        <v>2302</v>
      </c>
      <c r="AB293" s="7" t="s">
        <v>2303</v>
      </c>
      <c r="AC293" s="7" t="s">
        <v>2321</v>
      </c>
      <c r="AD293" s="7"/>
      <c r="AE293" s="7"/>
      <c r="AF293" s="7" t="s">
        <v>2305</v>
      </c>
      <c r="AG293" s="7" t="s">
        <v>2306</v>
      </c>
      <c r="AH293" s="7" t="s">
        <v>2497</v>
      </c>
      <c r="AI293" s="7"/>
      <c r="AJ293" s="7" t="s">
        <v>2336</v>
      </c>
      <c r="AK293" s="7" t="s">
        <v>2303</v>
      </c>
      <c r="AL293" s="7" t="s">
        <v>2303</v>
      </c>
      <c r="AM293" s="7" t="s">
        <v>2303</v>
      </c>
      <c r="AN293" s="7" t="s">
        <v>2309</v>
      </c>
      <c r="AO293" s="7" t="s">
        <v>2310</v>
      </c>
      <c r="AP293" s="7" t="s">
        <v>2310</v>
      </c>
      <c r="AQ293" s="7" t="s">
        <v>2309</v>
      </c>
    </row>
    <row r="294" spans="1:43" ht="15" thickBot="1" x14ac:dyDescent="0.25">
      <c r="A294" s="2" t="s">
        <v>1375</v>
      </c>
      <c r="B294" s="3">
        <v>101721</v>
      </c>
      <c r="C294" s="3" t="s">
        <v>2773</v>
      </c>
      <c r="D294" s="3" t="s">
        <v>1376</v>
      </c>
      <c r="E294" s="3"/>
      <c r="F294" s="3"/>
      <c r="G294" s="3"/>
      <c r="H294" s="5">
        <v>52007116</v>
      </c>
      <c r="I294" s="5">
        <v>470652</v>
      </c>
      <c r="J294" s="5"/>
      <c r="K294" s="5"/>
      <c r="L294" s="3" t="s">
        <v>1820</v>
      </c>
      <c r="M294" s="3" t="s">
        <v>2023</v>
      </c>
      <c r="N294" s="3" t="s">
        <v>2007</v>
      </c>
      <c r="O294" s="3"/>
      <c r="P294" s="3"/>
      <c r="Q294" s="3" t="s">
        <v>1377</v>
      </c>
      <c r="R294" s="3" t="s">
        <v>1378</v>
      </c>
      <c r="S294" s="3" t="s">
        <v>823</v>
      </c>
      <c r="T294" s="3" t="s">
        <v>36</v>
      </c>
      <c r="U294" s="3" t="s">
        <v>212</v>
      </c>
      <c r="V294" s="4">
        <v>45869.373807870368</v>
      </c>
      <c r="W294" s="4">
        <v>36526</v>
      </c>
      <c r="X294" s="3" t="s">
        <v>2666</v>
      </c>
      <c r="Y294" s="3">
        <v>329</v>
      </c>
      <c r="Z294" s="3">
        <v>1</v>
      </c>
      <c r="AA294" s="3" t="s">
        <v>2302</v>
      </c>
      <c r="AB294" s="3" t="s">
        <v>2303</v>
      </c>
      <c r="AC294" s="3" t="s">
        <v>2321</v>
      </c>
      <c r="AD294" s="3"/>
      <c r="AE294" s="3"/>
      <c r="AF294" s="3" t="s">
        <v>2305</v>
      </c>
      <c r="AG294" s="3" t="s">
        <v>2306</v>
      </c>
      <c r="AH294" s="3" t="s">
        <v>2497</v>
      </c>
      <c r="AI294" s="3"/>
      <c r="AJ294" s="3" t="s">
        <v>2336</v>
      </c>
      <c r="AK294" s="3" t="s">
        <v>2303</v>
      </c>
      <c r="AL294" s="3" t="s">
        <v>2303</v>
      </c>
      <c r="AM294" s="3" t="s">
        <v>2303</v>
      </c>
      <c r="AN294" s="3" t="s">
        <v>2309</v>
      </c>
      <c r="AO294" s="3" t="s">
        <v>2310</v>
      </c>
      <c r="AP294" s="3" t="s">
        <v>2310</v>
      </c>
      <c r="AQ294" s="3" t="s">
        <v>2309</v>
      </c>
    </row>
    <row r="295" spans="1:43" ht="15" thickBot="1" x14ac:dyDescent="0.25">
      <c r="A295" s="6" t="s">
        <v>1379</v>
      </c>
      <c r="B295" s="7">
        <v>101721</v>
      </c>
      <c r="C295" s="7" t="s">
        <v>2773</v>
      </c>
      <c r="D295" s="7" t="s">
        <v>1380</v>
      </c>
      <c r="E295" s="7"/>
      <c r="F295" s="7"/>
      <c r="G295" s="7"/>
      <c r="H295" s="9">
        <v>52007227</v>
      </c>
      <c r="I295" s="9">
        <v>4705766</v>
      </c>
      <c r="J295" s="9"/>
      <c r="K295" s="9"/>
      <c r="L295" s="7" t="s">
        <v>2003</v>
      </c>
      <c r="M295" s="7" t="s">
        <v>1997</v>
      </c>
      <c r="N295" s="7" t="s">
        <v>2142</v>
      </c>
      <c r="O295" s="7"/>
      <c r="P295" s="7"/>
      <c r="Q295" s="7" t="s">
        <v>1140</v>
      </c>
      <c r="R295" s="7" t="s">
        <v>977</v>
      </c>
      <c r="S295" s="7" t="s">
        <v>1381</v>
      </c>
      <c r="T295" s="7" t="s">
        <v>297</v>
      </c>
      <c r="U295" s="7" t="s">
        <v>78</v>
      </c>
      <c r="V295" s="8">
        <v>45869.375671296293</v>
      </c>
      <c r="W295" s="8">
        <v>36526</v>
      </c>
      <c r="X295" s="7" t="s">
        <v>2667</v>
      </c>
      <c r="Y295" s="7">
        <v>330</v>
      </c>
      <c r="Z295" s="7">
        <v>1</v>
      </c>
      <c r="AA295" s="7" t="s">
        <v>2302</v>
      </c>
      <c r="AB295" s="7" t="s">
        <v>2303</v>
      </c>
      <c r="AC295" s="7" t="s">
        <v>2321</v>
      </c>
      <c r="AD295" s="7"/>
      <c r="AE295" s="7"/>
      <c r="AF295" s="7" t="s">
        <v>2305</v>
      </c>
      <c r="AG295" s="7" t="s">
        <v>2306</v>
      </c>
      <c r="AH295" s="7" t="s">
        <v>2656</v>
      </c>
      <c r="AI295" s="7"/>
      <c r="AJ295" s="7" t="s">
        <v>2336</v>
      </c>
      <c r="AK295" s="7" t="s">
        <v>2303</v>
      </c>
      <c r="AL295" s="7" t="s">
        <v>2303</v>
      </c>
      <c r="AM295" s="7" t="s">
        <v>2303</v>
      </c>
      <c r="AN295" s="7" t="s">
        <v>2309</v>
      </c>
      <c r="AO295" s="7" t="s">
        <v>2310</v>
      </c>
      <c r="AP295" s="7" t="s">
        <v>2310</v>
      </c>
      <c r="AQ295" s="7" t="s">
        <v>2309</v>
      </c>
    </row>
    <row r="296" spans="1:43" ht="15" thickBot="1" x14ac:dyDescent="0.25">
      <c r="A296" s="2" t="s">
        <v>1382</v>
      </c>
      <c r="B296" s="3">
        <v>101721</v>
      </c>
      <c r="C296" s="3" t="s">
        <v>2773</v>
      </c>
      <c r="D296" s="3" t="s">
        <v>1383</v>
      </c>
      <c r="E296" s="3"/>
      <c r="F296" s="3"/>
      <c r="G296" s="3"/>
      <c r="H296" s="5">
        <v>52007453</v>
      </c>
      <c r="I296" s="5">
        <v>4705656</v>
      </c>
      <c r="J296" s="5"/>
      <c r="K296" s="5"/>
      <c r="L296" s="3" t="s">
        <v>1872</v>
      </c>
      <c r="M296" s="3" t="s">
        <v>1852</v>
      </c>
      <c r="N296" s="3" t="s">
        <v>1865</v>
      </c>
      <c r="O296" s="3"/>
      <c r="P296" s="3"/>
      <c r="Q296" s="3" t="s">
        <v>492</v>
      </c>
      <c r="R296" s="3" t="s">
        <v>1384</v>
      </c>
      <c r="S296" s="3" t="s">
        <v>987</v>
      </c>
      <c r="T296" s="3" t="s">
        <v>238</v>
      </c>
      <c r="U296" s="3" t="s">
        <v>480</v>
      </c>
      <c r="V296" s="4">
        <v>45869.37672453704</v>
      </c>
      <c r="W296" s="4">
        <v>36526</v>
      </c>
      <c r="X296" s="3" t="s">
        <v>2668</v>
      </c>
      <c r="Y296" s="3">
        <v>331</v>
      </c>
      <c r="Z296" s="3">
        <v>1</v>
      </c>
      <c r="AA296" s="3" t="s">
        <v>2302</v>
      </c>
      <c r="AB296" s="3" t="s">
        <v>2303</v>
      </c>
      <c r="AC296" s="3" t="s">
        <v>2321</v>
      </c>
      <c r="AD296" s="3"/>
      <c r="AE296" s="3"/>
      <c r="AF296" s="3" t="s">
        <v>2305</v>
      </c>
      <c r="AG296" s="3" t="s">
        <v>2306</v>
      </c>
      <c r="AH296" s="3" t="s">
        <v>2497</v>
      </c>
      <c r="AI296" s="3"/>
      <c r="AJ296" s="3" t="s">
        <v>2336</v>
      </c>
      <c r="AK296" s="3" t="s">
        <v>2303</v>
      </c>
      <c r="AL296" s="3" t="s">
        <v>2303</v>
      </c>
      <c r="AM296" s="3" t="s">
        <v>2303</v>
      </c>
      <c r="AN296" s="3" t="s">
        <v>2309</v>
      </c>
      <c r="AO296" s="3" t="s">
        <v>2310</v>
      </c>
      <c r="AP296" s="3" t="s">
        <v>2310</v>
      </c>
      <c r="AQ296" s="3" t="s">
        <v>2309</v>
      </c>
    </row>
    <row r="297" spans="1:43" ht="15" thickBot="1" x14ac:dyDescent="0.25">
      <c r="A297" s="6" t="s">
        <v>1385</v>
      </c>
      <c r="B297" s="7">
        <v>101721</v>
      </c>
      <c r="C297" s="7" t="s">
        <v>2773</v>
      </c>
      <c r="D297" s="7" t="s">
        <v>1386</v>
      </c>
      <c r="E297" s="7"/>
      <c r="F297" s="7"/>
      <c r="G297" s="7"/>
      <c r="H297" s="9">
        <v>52007593</v>
      </c>
      <c r="I297" s="9">
        <v>4705069</v>
      </c>
      <c r="J297" s="9"/>
      <c r="K297" s="9"/>
      <c r="L297" s="7" t="s">
        <v>2168</v>
      </c>
      <c r="M297" s="7" t="s">
        <v>1571</v>
      </c>
      <c r="N297" s="7" t="s">
        <v>1730</v>
      </c>
      <c r="O297" s="7"/>
      <c r="P297" s="7"/>
      <c r="Q297" s="7" t="s">
        <v>620</v>
      </c>
      <c r="R297" s="7" t="s">
        <v>1387</v>
      </c>
      <c r="S297" s="7" t="s">
        <v>1388</v>
      </c>
      <c r="T297" s="7" t="s">
        <v>136</v>
      </c>
      <c r="U297" s="7" t="s">
        <v>162</v>
      </c>
      <c r="V297" s="8">
        <v>45869.39366898148</v>
      </c>
      <c r="W297" s="8">
        <v>36526</v>
      </c>
      <c r="X297" s="7" t="s">
        <v>2669</v>
      </c>
      <c r="Y297" s="7">
        <v>332</v>
      </c>
      <c r="Z297" s="7">
        <v>1</v>
      </c>
      <c r="AA297" s="7" t="s">
        <v>2302</v>
      </c>
      <c r="AB297" s="7" t="s">
        <v>2303</v>
      </c>
      <c r="AC297" s="7" t="s">
        <v>2321</v>
      </c>
      <c r="AD297" s="7"/>
      <c r="AE297" s="7"/>
      <c r="AF297" s="7" t="s">
        <v>2305</v>
      </c>
      <c r="AG297" s="7" t="s">
        <v>2306</v>
      </c>
      <c r="AH297" s="7" t="s">
        <v>2497</v>
      </c>
      <c r="AI297" s="7"/>
      <c r="AJ297" s="7" t="s">
        <v>2336</v>
      </c>
      <c r="AK297" s="7" t="s">
        <v>2303</v>
      </c>
      <c r="AL297" s="7" t="s">
        <v>2303</v>
      </c>
      <c r="AM297" s="7" t="s">
        <v>2303</v>
      </c>
      <c r="AN297" s="7" t="s">
        <v>2309</v>
      </c>
      <c r="AO297" s="7" t="s">
        <v>2310</v>
      </c>
      <c r="AP297" s="7" t="s">
        <v>2310</v>
      </c>
      <c r="AQ297" s="7" t="s">
        <v>2309</v>
      </c>
    </row>
    <row r="298" spans="1:43" ht="15" thickBot="1" x14ac:dyDescent="0.25">
      <c r="A298" s="2" t="s">
        <v>1389</v>
      </c>
      <c r="B298" s="3">
        <v>101721</v>
      </c>
      <c r="C298" s="3" t="s">
        <v>2773</v>
      </c>
      <c r="D298" s="3" t="s">
        <v>1390</v>
      </c>
      <c r="E298" s="3"/>
      <c r="F298" s="3"/>
      <c r="G298" s="3"/>
      <c r="H298" s="5">
        <v>52007884</v>
      </c>
      <c r="I298" s="5">
        <v>4705014</v>
      </c>
      <c r="J298" s="5"/>
      <c r="K298" s="5"/>
      <c r="L298" s="3" t="s">
        <v>1770</v>
      </c>
      <c r="M298" s="3" t="s">
        <v>2169</v>
      </c>
      <c r="N298" s="3" t="s">
        <v>2170</v>
      </c>
      <c r="O298" s="3"/>
      <c r="P298" s="3"/>
      <c r="Q298" s="3" t="s">
        <v>1391</v>
      </c>
      <c r="R298" s="3" t="s">
        <v>1392</v>
      </c>
      <c r="S298" s="3" t="s">
        <v>1393</v>
      </c>
      <c r="T298" s="3" t="s">
        <v>736</v>
      </c>
      <c r="U298" s="3" t="s">
        <v>43</v>
      </c>
      <c r="V298" s="4">
        <v>45897.654618055552</v>
      </c>
      <c r="W298" s="4">
        <v>36526</v>
      </c>
      <c r="X298" s="3" t="s">
        <v>2670</v>
      </c>
      <c r="Y298" s="3">
        <v>333</v>
      </c>
      <c r="Z298" s="3">
        <v>1</v>
      </c>
      <c r="AA298" s="3" t="s">
        <v>2302</v>
      </c>
      <c r="AB298" s="3" t="s">
        <v>2303</v>
      </c>
      <c r="AC298" s="3" t="s">
        <v>2321</v>
      </c>
      <c r="AD298" s="3"/>
      <c r="AE298" s="3"/>
      <c r="AF298" s="3" t="s">
        <v>2305</v>
      </c>
      <c r="AG298" s="3" t="s">
        <v>2306</v>
      </c>
      <c r="AH298" s="3" t="s">
        <v>2497</v>
      </c>
      <c r="AI298" s="3"/>
      <c r="AJ298" s="3" t="s">
        <v>2336</v>
      </c>
      <c r="AK298" s="3" t="s">
        <v>2303</v>
      </c>
      <c r="AL298" s="3" t="s">
        <v>2303</v>
      </c>
      <c r="AM298" s="3" t="s">
        <v>2303</v>
      </c>
      <c r="AN298" s="3" t="s">
        <v>2309</v>
      </c>
      <c r="AO298" s="3" t="s">
        <v>2310</v>
      </c>
      <c r="AP298" s="3" t="s">
        <v>2310</v>
      </c>
      <c r="AQ298" s="3" t="s">
        <v>2309</v>
      </c>
    </row>
    <row r="299" spans="1:43" ht="15" thickBot="1" x14ac:dyDescent="0.25">
      <c r="A299" s="6" t="s">
        <v>1394</v>
      </c>
      <c r="B299" s="7">
        <v>101721</v>
      </c>
      <c r="C299" s="7" t="s">
        <v>2773</v>
      </c>
      <c r="D299" s="7" t="s">
        <v>1395</v>
      </c>
      <c r="E299" s="7"/>
      <c r="F299" s="7"/>
      <c r="G299" s="7"/>
      <c r="H299" s="9">
        <v>52008246</v>
      </c>
      <c r="I299" s="9">
        <v>4704503</v>
      </c>
      <c r="J299" s="9"/>
      <c r="K299" s="9"/>
      <c r="L299" s="7" t="s">
        <v>2171</v>
      </c>
      <c r="M299" s="7" t="s">
        <v>357</v>
      </c>
      <c r="N299" s="7" t="s">
        <v>1714</v>
      </c>
      <c r="O299" s="7"/>
      <c r="P299" s="7"/>
      <c r="Q299" s="7" t="s">
        <v>176</v>
      </c>
      <c r="R299" s="7" t="s">
        <v>1396</v>
      </c>
      <c r="S299" s="7" t="s">
        <v>406</v>
      </c>
      <c r="T299" s="7" t="s">
        <v>283</v>
      </c>
      <c r="U299" s="7" t="s">
        <v>1397</v>
      </c>
      <c r="V299" s="8">
        <v>45869.39099537037</v>
      </c>
      <c r="W299" s="8">
        <v>36526</v>
      </c>
      <c r="X299" s="7" t="s">
        <v>2671</v>
      </c>
      <c r="Y299" s="7">
        <v>334</v>
      </c>
      <c r="Z299" s="7">
        <v>1</v>
      </c>
      <c r="AA299" s="7" t="s">
        <v>2302</v>
      </c>
      <c r="AB299" s="7" t="s">
        <v>2303</v>
      </c>
      <c r="AC299" s="7" t="s">
        <v>2321</v>
      </c>
      <c r="AD299" s="7"/>
      <c r="AE299" s="7"/>
      <c r="AF299" s="7" t="s">
        <v>2305</v>
      </c>
      <c r="AG299" s="7" t="s">
        <v>2306</v>
      </c>
      <c r="AH299" s="7" t="s">
        <v>2497</v>
      </c>
      <c r="AI299" s="7"/>
      <c r="AJ299" s="7" t="s">
        <v>2336</v>
      </c>
      <c r="AK299" s="7" t="s">
        <v>2303</v>
      </c>
      <c r="AL299" s="7" t="s">
        <v>2303</v>
      </c>
      <c r="AM299" s="7" t="s">
        <v>2303</v>
      </c>
      <c r="AN299" s="7" t="s">
        <v>2309</v>
      </c>
      <c r="AO299" s="7" t="s">
        <v>2310</v>
      </c>
      <c r="AP299" s="7" t="s">
        <v>2310</v>
      </c>
      <c r="AQ299" s="7" t="s">
        <v>2309</v>
      </c>
    </row>
    <row r="300" spans="1:43" ht="15" thickBot="1" x14ac:dyDescent="0.25">
      <c r="A300" s="2" t="s">
        <v>1398</v>
      </c>
      <c r="B300" s="3">
        <v>101721</v>
      </c>
      <c r="C300" s="3" t="s">
        <v>2773</v>
      </c>
      <c r="D300" s="3" t="s">
        <v>1399</v>
      </c>
      <c r="E300" s="3"/>
      <c r="F300" s="3"/>
      <c r="G300" s="3"/>
      <c r="H300" s="5">
        <v>52008107</v>
      </c>
      <c r="I300" s="5">
        <v>4703948</v>
      </c>
      <c r="J300" s="5"/>
      <c r="K300" s="5"/>
      <c r="L300" s="3" t="s">
        <v>1915</v>
      </c>
      <c r="M300" s="3" t="s">
        <v>2172</v>
      </c>
      <c r="N300" s="3" t="s">
        <v>1771</v>
      </c>
      <c r="O300" s="3"/>
      <c r="P300" s="3"/>
      <c r="Q300" s="3" t="s">
        <v>636</v>
      </c>
      <c r="R300" s="3" t="s">
        <v>637</v>
      </c>
      <c r="S300" s="3" t="s">
        <v>1400</v>
      </c>
      <c r="T300" s="3" t="s">
        <v>1401</v>
      </c>
      <c r="U300" s="3" t="s">
        <v>50</v>
      </c>
      <c r="V300" s="4">
        <v>45869.411643518521</v>
      </c>
      <c r="W300" s="4">
        <v>36526</v>
      </c>
      <c r="X300" s="3" t="s">
        <v>2672</v>
      </c>
      <c r="Y300" s="3">
        <v>335</v>
      </c>
      <c r="Z300" s="3">
        <v>1</v>
      </c>
      <c r="AA300" s="3" t="s">
        <v>2302</v>
      </c>
      <c r="AB300" s="3" t="s">
        <v>2303</v>
      </c>
      <c r="AC300" s="3" t="s">
        <v>2321</v>
      </c>
      <c r="AD300" s="3"/>
      <c r="AE300" s="3"/>
      <c r="AF300" s="3" t="s">
        <v>2305</v>
      </c>
      <c r="AG300" s="3" t="s">
        <v>2306</v>
      </c>
      <c r="AH300" s="3" t="s">
        <v>2497</v>
      </c>
      <c r="AI300" s="3"/>
      <c r="AJ300" s="3" t="s">
        <v>2336</v>
      </c>
      <c r="AK300" s="3" t="s">
        <v>2303</v>
      </c>
      <c r="AL300" s="3" t="s">
        <v>2303</v>
      </c>
      <c r="AM300" s="3" t="s">
        <v>2303</v>
      </c>
      <c r="AN300" s="3" t="s">
        <v>2309</v>
      </c>
      <c r="AO300" s="3" t="s">
        <v>2310</v>
      </c>
      <c r="AP300" s="3" t="s">
        <v>2310</v>
      </c>
      <c r="AQ300" s="3" t="s">
        <v>2309</v>
      </c>
    </row>
    <row r="301" spans="1:43" ht="15" thickBot="1" x14ac:dyDescent="0.25">
      <c r="A301" s="6" t="s">
        <v>1402</v>
      </c>
      <c r="B301" s="7">
        <v>101721</v>
      </c>
      <c r="C301" s="7" t="s">
        <v>2773</v>
      </c>
      <c r="D301" s="7" t="s">
        <v>1403</v>
      </c>
      <c r="E301" s="7"/>
      <c r="F301" s="7"/>
      <c r="G301" s="7"/>
      <c r="H301" s="9">
        <v>52008550</v>
      </c>
      <c r="I301" s="9">
        <v>4704096</v>
      </c>
      <c r="J301" s="9"/>
      <c r="K301" s="9"/>
      <c r="L301" s="7" t="s">
        <v>2173</v>
      </c>
      <c r="M301" s="7" t="s">
        <v>2174</v>
      </c>
      <c r="N301" s="7" t="s">
        <v>2175</v>
      </c>
      <c r="O301" s="7"/>
      <c r="P301" s="7"/>
      <c r="Q301" s="7" t="s">
        <v>1404</v>
      </c>
      <c r="R301" s="7" t="s">
        <v>957</v>
      </c>
      <c r="S301" s="7" t="s">
        <v>1405</v>
      </c>
      <c r="T301" s="7" t="s">
        <v>1406</v>
      </c>
      <c r="U301" s="7" t="s">
        <v>1407</v>
      </c>
      <c r="V301" s="8">
        <v>45869.412858796299</v>
      </c>
      <c r="W301" s="8">
        <v>36526</v>
      </c>
      <c r="X301" s="7" t="s">
        <v>2673</v>
      </c>
      <c r="Y301" s="7">
        <v>336</v>
      </c>
      <c r="Z301" s="7">
        <v>1</v>
      </c>
      <c r="AA301" s="7" t="s">
        <v>2302</v>
      </c>
      <c r="AB301" s="7" t="s">
        <v>2303</v>
      </c>
      <c r="AC301" s="7" t="s">
        <v>2321</v>
      </c>
      <c r="AD301" s="7"/>
      <c r="AE301" s="7"/>
      <c r="AF301" s="7" t="s">
        <v>2305</v>
      </c>
      <c r="AG301" s="7" t="s">
        <v>2306</v>
      </c>
      <c r="AH301" s="7" t="s">
        <v>2497</v>
      </c>
      <c r="AI301" s="7"/>
      <c r="AJ301" s="7" t="s">
        <v>2336</v>
      </c>
      <c r="AK301" s="7" t="s">
        <v>2303</v>
      </c>
      <c r="AL301" s="7" t="s">
        <v>2303</v>
      </c>
      <c r="AM301" s="7" t="s">
        <v>2303</v>
      </c>
      <c r="AN301" s="7" t="s">
        <v>2309</v>
      </c>
      <c r="AO301" s="7" t="s">
        <v>2310</v>
      </c>
      <c r="AP301" s="7" t="s">
        <v>2310</v>
      </c>
      <c r="AQ301" s="7" t="s">
        <v>2309</v>
      </c>
    </row>
    <row r="302" spans="1:43" ht="15" thickBot="1" x14ac:dyDescent="0.25">
      <c r="A302" s="2" t="s">
        <v>1408</v>
      </c>
      <c r="B302" s="3">
        <v>101721</v>
      </c>
      <c r="C302" s="3" t="s">
        <v>2773</v>
      </c>
      <c r="D302" s="3" t="s">
        <v>1409</v>
      </c>
      <c r="E302" s="3"/>
      <c r="F302" s="3"/>
      <c r="G302" s="3"/>
      <c r="H302" s="5">
        <v>52009104</v>
      </c>
      <c r="I302" s="5">
        <v>4703085</v>
      </c>
      <c r="J302" s="5"/>
      <c r="K302" s="5"/>
      <c r="L302" s="3" t="s">
        <v>1207</v>
      </c>
      <c r="M302" s="3" t="s">
        <v>1853</v>
      </c>
      <c r="N302" s="3" t="s">
        <v>1731</v>
      </c>
      <c r="O302" s="3"/>
      <c r="P302" s="3"/>
      <c r="Q302" s="3" t="s">
        <v>1410</v>
      </c>
      <c r="R302" s="3" t="s">
        <v>209</v>
      </c>
      <c r="S302" s="3" t="s">
        <v>375</v>
      </c>
      <c r="T302" s="3" t="s">
        <v>125</v>
      </c>
      <c r="U302" s="3" t="s">
        <v>232</v>
      </c>
      <c r="V302" s="4">
        <v>45869.414479166669</v>
      </c>
      <c r="W302" s="4">
        <v>36526</v>
      </c>
      <c r="X302" s="3" t="s">
        <v>2674</v>
      </c>
      <c r="Y302" s="3">
        <v>337</v>
      </c>
      <c r="Z302" s="3">
        <v>1</v>
      </c>
      <c r="AA302" s="3" t="s">
        <v>2302</v>
      </c>
      <c r="AB302" s="3" t="s">
        <v>2303</v>
      </c>
      <c r="AC302" s="3" t="s">
        <v>2321</v>
      </c>
      <c r="AD302" s="3"/>
      <c r="AE302" s="3"/>
      <c r="AF302" s="3" t="s">
        <v>2305</v>
      </c>
      <c r="AG302" s="3" t="s">
        <v>2306</v>
      </c>
      <c r="AH302" s="3" t="s">
        <v>2497</v>
      </c>
      <c r="AI302" s="3"/>
      <c r="AJ302" s="3" t="s">
        <v>2336</v>
      </c>
      <c r="AK302" s="3" t="s">
        <v>2303</v>
      </c>
      <c r="AL302" s="3" t="s">
        <v>2303</v>
      </c>
      <c r="AM302" s="3" t="s">
        <v>2303</v>
      </c>
      <c r="AN302" s="3" t="s">
        <v>2309</v>
      </c>
      <c r="AO302" s="3" t="s">
        <v>2310</v>
      </c>
      <c r="AP302" s="3" t="s">
        <v>2310</v>
      </c>
      <c r="AQ302" s="3" t="s">
        <v>2309</v>
      </c>
    </row>
    <row r="303" spans="1:43" ht="15" thickBot="1" x14ac:dyDescent="0.25">
      <c r="A303" s="6" t="s">
        <v>1411</v>
      </c>
      <c r="B303" s="7">
        <v>101721</v>
      </c>
      <c r="C303" s="7" t="s">
        <v>2773</v>
      </c>
      <c r="D303" s="7" t="s">
        <v>1412</v>
      </c>
      <c r="E303" s="7"/>
      <c r="F303" s="7"/>
      <c r="G303" s="7"/>
      <c r="H303" s="9">
        <v>52008804</v>
      </c>
      <c r="I303" s="9">
        <v>4702838</v>
      </c>
      <c r="J303" s="9"/>
      <c r="K303" s="9"/>
      <c r="L303" s="7" t="s">
        <v>1849</v>
      </c>
      <c r="M303" s="7" t="s">
        <v>2146</v>
      </c>
      <c r="N303" s="7" t="s">
        <v>1881</v>
      </c>
      <c r="O303" s="7"/>
      <c r="P303" s="7"/>
      <c r="Q303" s="7" t="s">
        <v>1413</v>
      </c>
      <c r="R303" s="7" t="s">
        <v>1026</v>
      </c>
      <c r="S303" s="7" t="s">
        <v>125</v>
      </c>
      <c r="T303" s="7" t="s">
        <v>908</v>
      </c>
      <c r="U303" s="7" t="s">
        <v>22</v>
      </c>
      <c r="V303" s="8">
        <v>45869.416180555556</v>
      </c>
      <c r="W303" s="8">
        <v>36526</v>
      </c>
      <c r="X303" s="7" t="s">
        <v>2675</v>
      </c>
      <c r="Y303" s="7">
        <v>338</v>
      </c>
      <c r="Z303" s="7">
        <v>1</v>
      </c>
      <c r="AA303" s="7" t="s">
        <v>2302</v>
      </c>
      <c r="AB303" s="7" t="s">
        <v>2303</v>
      </c>
      <c r="AC303" s="7" t="s">
        <v>2321</v>
      </c>
      <c r="AD303" s="7"/>
      <c r="AE303" s="7"/>
      <c r="AF303" s="7" t="s">
        <v>2305</v>
      </c>
      <c r="AG303" s="7" t="s">
        <v>2306</v>
      </c>
      <c r="AH303" s="7" t="s">
        <v>2676</v>
      </c>
      <c r="AI303" s="7"/>
      <c r="AJ303" s="7" t="s">
        <v>2336</v>
      </c>
      <c r="AK303" s="7" t="s">
        <v>2303</v>
      </c>
      <c r="AL303" s="7" t="s">
        <v>2303</v>
      </c>
      <c r="AM303" s="7" t="s">
        <v>2303</v>
      </c>
      <c r="AN303" s="7" t="s">
        <v>2309</v>
      </c>
      <c r="AO303" s="7" t="s">
        <v>2310</v>
      </c>
      <c r="AP303" s="7" t="s">
        <v>2310</v>
      </c>
      <c r="AQ303" s="7" t="s">
        <v>2309</v>
      </c>
    </row>
    <row r="304" spans="1:43" ht="15" thickBot="1" x14ac:dyDescent="0.25">
      <c r="A304" s="2" t="s">
        <v>1414</v>
      </c>
      <c r="B304" s="3">
        <v>101721</v>
      </c>
      <c r="C304" s="3" t="s">
        <v>2773</v>
      </c>
      <c r="D304" s="3" t="s">
        <v>1415</v>
      </c>
      <c r="E304" s="3"/>
      <c r="F304" s="3"/>
      <c r="G304" s="3"/>
      <c r="H304" s="5">
        <v>52009719</v>
      </c>
      <c r="I304" s="5">
        <v>4702469</v>
      </c>
      <c r="J304" s="5"/>
      <c r="K304" s="5"/>
      <c r="L304" s="3" t="s">
        <v>1785</v>
      </c>
      <c r="M304" s="3" t="s">
        <v>251</v>
      </c>
      <c r="N304" s="3" t="s">
        <v>67</v>
      </c>
      <c r="O304" s="3"/>
      <c r="P304" s="3"/>
      <c r="Q304" s="3"/>
      <c r="R304" s="3"/>
      <c r="S304" s="3"/>
      <c r="T304" s="3" t="s">
        <v>110</v>
      </c>
      <c r="U304" s="3" t="s">
        <v>184</v>
      </c>
      <c r="V304" s="4">
        <v>45715.618402777778</v>
      </c>
      <c r="W304" s="4">
        <v>36526</v>
      </c>
      <c r="X304" s="3" t="s">
        <v>2677</v>
      </c>
      <c r="Y304" s="3">
        <v>339</v>
      </c>
      <c r="Z304" s="3">
        <v>1</v>
      </c>
      <c r="AA304" s="3" t="s">
        <v>2302</v>
      </c>
      <c r="AB304" s="3" t="s">
        <v>2303</v>
      </c>
      <c r="AC304" s="3" t="s">
        <v>2321</v>
      </c>
      <c r="AD304" s="3"/>
      <c r="AE304" s="3"/>
      <c r="AF304" s="3" t="s">
        <v>2305</v>
      </c>
      <c r="AG304" s="3" t="s">
        <v>2306</v>
      </c>
      <c r="AH304" s="3" t="s">
        <v>2497</v>
      </c>
      <c r="AI304" s="3"/>
      <c r="AJ304" s="3" t="s">
        <v>2336</v>
      </c>
      <c r="AK304" s="3" t="s">
        <v>2303</v>
      </c>
      <c r="AL304" s="3" t="s">
        <v>2303</v>
      </c>
      <c r="AM304" s="3" t="s">
        <v>2303</v>
      </c>
      <c r="AN304" s="3" t="s">
        <v>2309</v>
      </c>
      <c r="AO304" s="3" t="s">
        <v>2310</v>
      </c>
      <c r="AP304" s="3" t="s">
        <v>2310</v>
      </c>
      <c r="AQ304" s="3" t="s">
        <v>2309</v>
      </c>
    </row>
    <row r="305" spans="1:43" ht="15" thickBot="1" x14ac:dyDescent="0.25">
      <c r="A305" s="6" t="s">
        <v>1416</v>
      </c>
      <c r="B305" s="7">
        <v>101721</v>
      </c>
      <c r="C305" s="7" t="s">
        <v>2773</v>
      </c>
      <c r="D305" s="7" t="s">
        <v>1417</v>
      </c>
      <c r="E305" s="7"/>
      <c r="F305" s="7"/>
      <c r="G305" s="7"/>
      <c r="H305" s="9">
        <v>52009579</v>
      </c>
      <c r="I305" s="9">
        <v>4702146</v>
      </c>
      <c r="J305" s="9"/>
      <c r="K305" s="9"/>
      <c r="L305" s="7" t="s">
        <v>2176</v>
      </c>
      <c r="M305" s="7" t="s">
        <v>2177</v>
      </c>
      <c r="N305" s="7" t="s">
        <v>1881</v>
      </c>
      <c r="O305" s="7"/>
      <c r="P305" s="7"/>
      <c r="Q305" s="7" t="s">
        <v>1418</v>
      </c>
      <c r="R305" s="7" t="s">
        <v>1235</v>
      </c>
      <c r="S305" s="7" t="s">
        <v>611</v>
      </c>
      <c r="T305" s="7" t="s">
        <v>1361</v>
      </c>
      <c r="U305" s="7" t="s">
        <v>50</v>
      </c>
      <c r="V305" s="8">
        <v>45869.417685185188</v>
      </c>
      <c r="W305" s="8">
        <v>36526</v>
      </c>
      <c r="X305" s="7" t="s">
        <v>2678</v>
      </c>
      <c r="Y305" s="7">
        <v>340</v>
      </c>
      <c r="Z305" s="7">
        <v>1</v>
      </c>
      <c r="AA305" s="7" t="s">
        <v>2302</v>
      </c>
      <c r="AB305" s="7" t="s">
        <v>2303</v>
      </c>
      <c r="AC305" s="7" t="s">
        <v>2321</v>
      </c>
      <c r="AD305" s="7"/>
      <c r="AE305" s="7"/>
      <c r="AF305" s="7" t="s">
        <v>2305</v>
      </c>
      <c r="AG305" s="7" t="s">
        <v>2306</v>
      </c>
      <c r="AH305" s="7" t="s">
        <v>2334</v>
      </c>
      <c r="AI305" s="7"/>
      <c r="AJ305" s="7" t="s">
        <v>2336</v>
      </c>
      <c r="AK305" s="7" t="s">
        <v>2303</v>
      </c>
      <c r="AL305" s="7" t="s">
        <v>2303</v>
      </c>
      <c r="AM305" s="7" t="s">
        <v>2303</v>
      </c>
      <c r="AN305" s="7" t="s">
        <v>2309</v>
      </c>
      <c r="AO305" s="7" t="s">
        <v>2310</v>
      </c>
      <c r="AP305" s="7" t="s">
        <v>2310</v>
      </c>
      <c r="AQ305" s="7" t="s">
        <v>2309</v>
      </c>
    </row>
    <row r="306" spans="1:43" ht="15" thickBot="1" x14ac:dyDescent="0.25">
      <c r="A306" s="2" t="s">
        <v>1419</v>
      </c>
      <c r="B306" s="3">
        <v>101721</v>
      </c>
      <c r="C306" s="3" t="s">
        <v>2773</v>
      </c>
      <c r="D306" s="3" t="s">
        <v>1420</v>
      </c>
      <c r="E306" s="3"/>
      <c r="F306" s="3"/>
      <c r="G306" s="3"/>
      <c r="H306" s="5">
        <v>52010615</v>
      </c>
      <c r="I306" s="5">
        <v>4702006</v>
      </c>
      <c r="J306" s="5"/>
      <c r="K306" s="5"/>
      <c r="L306" s="3" t="s">
        <v>2178</v>
      </c>
      <c r="M306" s="3" t="s">
        <v>2179</v>
      </c>
      <c r="N306" s="3" t="s">
        <v>2109</v>
      </c>
      <c r="O306" s="3"/>
      <c r="P306" s="3"/>
      <c r="Q306" s="3" t="s">
        <v>1332</v>
      </c>
      <c r="R306" s="3" t="s">
        <v>1421</v>
      </c>
      <c r="S306" s="3" t="s">
        <v>1422</v>
      </c>
      <c r="T306" s="3" t="s">
        <v>172</v>
      </c>
      <c r="U306" s="3" t="s">
        <v>143</v>
      </c>
      <c r="V306" s="4">
        <v>45869.420162037037</v>
      </c>
      <c r="W306" s="4">
        <v>36526</v>
      </c>
      <c r="X306" s="3" t="s">
        <v>2679</v>
      </c>
      <c r="Y306" s="3">
        <v>341</v>
      </c>
      <c r="Z306" s="3">
        <v>1</v>
      </c>
      <c r="AA306" s="3" t="s">
        <v>2302</v>
      </c>
      <c r="AB306" s="3" t="s">
        <v>2303</v>
      </c>
      <c r="AC306" s="3" t="s">
        <v>2321</v>
      </c>
      <c r="AD306" s="3"/>
      <c r="AE306" s="3"/>
      <c r="AF306" s="3" t="s">
        <v>2305</v>
      </c>
      <c r="AG306" s="3" t="s">
        <v>2306</v>
      </c>
      <c r="AH306" s="3" t="s">
        <v>2497</v>
      </c>
      <c r="AI306" s="3"/>
      <c r="AJ306" s="3" t="s">
        <v>2336</v>
      </c>
      <c r="AK306" s="3" t="s">
        <v>2303</v>
      </c>
      <c r="AL306" s="3" t="s">
        <v>2303</v>
      </c>
      <c r="AM306" s="3" t="s">
        <v>2303</v>
      </c>
      <c r="AN306" s="3" t="s">
        <v>2309</v>
      </c>
      <c r="AO306" s="3" t="s">
        <v>2310</v>
      </c>
      <c r="AP306" s="3" t="s">
        <v>2310</v>
      </c>
      <c r="AQ306" s="3" t="s">
        <v>2309</v>
      </c>
    </row>
    <row r="307" spans="1:43" ht="15" thickBot="1" x14ac:dyDescent="0.25">
      <c r="A307" s="6" t="s">
        <v>1423</v>
      </c>
      <c r="B307" s="7">
        <v>101721</v>
      </c>
      <c r="C307" s="7" t="s">
        <v>2773</v>
      </c>
      <c r="D307" s="7" t="s">
        <v>1424</v>
      </c>
      <c r="E307" s="7"/>
      <c r="F307" s="7"/>
      <c r="G307" s="7"/>
      <c r="H307" s="9">
        <v>52010999</v>
      </c>
      <c r="I307" s="9">
        <v>4702299</v>
      </c>
      <c r="J307" s="9"/>
      <c r="K307" s="9"/>
      <c r="L307" s="7" t="s">
        <v>2180</v>
      </c>
      <c r="M307" s="7" t="s">
        <v>2181</v>
      </c>
      <c r="N307" s="7" t="s">
        <v>1719</v>
      </c>
      <c r="O307" s="7"/>
      <c r="P307" s="7"/>
      <c r="Q307" s="7" t="s">
        <v>1425</v>
      </c>
      <c r="R307" s="7" t="s">
        <v>141</v>
      </c>
      <c r="S307" s="7" t="s">
        <v>1426</v>
      </c>
      <c r="T307" s="7" t="s">
        <v>1427</v>
      </c>
      <c r="U307" s="7" t="s">
        <v>1428</v>
      </c>
      <c r="V307" s="8">
        <v>45869.421030092592</v>
      </c>
      <c r="W307" s="8">
        <v>36526</v>
      </c>
      <c r="X307" s="7" t="s">
        <v>2680</v>
      </c>
      <c r="Y307" s="7">
        <v>342</v>
      </c>
      <c r="Z307" s="7">
        <v>1</v>
      </c>
      <c r="AA307" s="7" t="s">
        <v>2302</v>
      </c>
      <c r="AB307" s="7" t="s">
        <v>2303</v>
      </c>
      <c r="AC307" s="7" t="s">
        <v>2321</v>
      </c>
      <c r="AD307" s="7"/>
      <c r="AE307" s="7"/>
      <c r="AF307" s="7" t="s">
        <v>2305</v>
      </c>
      <c r="AG307" s="7" t="s">
        <v>2306</v>
      </c>
      <c r="AH307" s="7" t="s">
        <v>2656</v>
      </c>
      <c r="AI307" s="7"/>
      <c r="AJ307" s="7" t="s">
        <v>2336</v>
      </c>
      <c r="AK307" s="7" t="s">
        <v>2303</v>
      </c>
      <c r="AL307" s="7" t="s">
        <v>2303</v>
      </c>
      <c r="AM307" s="7" t="s">
        <v>2303</v>
      </c>
      <c r="AN307" s="7" t="s">
        <v>2309</v>
      </c>
      <c r="AO307" s="7" t="s">
        <v>2310</v>
      </c>
      <c r="AP307" s="7" t="s">
        <v>2310</v>
      </c>
      <c r="AQ307" s="7" t="s">
        <v>2309</v>
      </c>
    </row>
    <row r="308" spans="1:43" ht="15" thickBot="1" x14ac:dyDescent="0.25">
      <c r="A308" s="2" t="s">
        <v>1429</v>
      </c>
      <c r="B308" s="3">
        <v>101721</v>
      </c>
      <c r="C308" s="3" t="s">
        <v>2773</v>
      </c>
      <c r="D308" s="3" t="s">
        <v>1430</v>
      </c>
      <c r="E308" s="3" t="s">
        <v>3214</v>
      </c>
      <c r="F308" s="3"/>
      <c r="G308" s="3"/>
      <c r="H308" s="5">
        <v>52006959</v>
      </c>
      <c r="I308" s="5">
        <v>4700484</v>
      </c>
      <c r="J308" s="5"/>
      <c r="K308" s="5"/>
      <c r="L308" s="3" t="s">
        <v>2182</v>
      </c>
      <c r="M308" s="3" t="s">
        <v>1977</v>
      </c>
      <c r="N308" s="3" t="s">
        <v>1745</v>
      </c>
      <c r="O308" s="3"/>
      <c r="P308" s="3"/>
      <c r="Q308" s="3" t="s">
        <v>477</v>
      </c>
      <c r="R308" s="3" t="s">
        <v>1431</v>
      </c>
      <c r="S308" s="3" t="s">
        <v>221</v>
      </c>
      <c r="T308" s="3" t="s">
        <v>822</v>
      </c>
      <c r="U308" s="3" t="s">
        <v>1333</v>
      </c>
      <c r="V308" s="4">
        <v>45888.677048611113</v>
      </c>
      <c r="W308" s="4">
        <v>36526</v>
      </c>
      <c r="X308" s="3" t="s">
        <v>2681</v>
      </c>
      <c r="Y308" s="3">
        <v>343</v>
      </c>
      <c r="Z308" s="3">
        <v>1</v>
      </c>
      <c r="AA308" s="3" t="s">
        <v>2302</v>
      </c>
      <c r="AB308" s="3" t="s">
        <v>2303</v>
      </c>
      <c r="AC308" s="3" t="s">
        <v>2321</v>
      </c>
      <c r="AD308" s="3"/>
      <c r="AE308" s="3"/>
      <c r="AF308" s="3" t="s">
        <v>2305</v>
      </c>
      <c r="AG308" s="3" t="s">
        <v>2306</v>
      </c>
      <c r="AH308" s="3" t="s">
        <v>2307</v>
      </c>
      <c r="AI308" s="3"/>
      <c r="AJ308" s="3" t="s">
        <v>2336</v>
      </c>
      <c r="AK308" s="3" t="s">
        <v>2303</v>
      </c>
      <c r="AL308" s="3" t="s">
        <v>2303</v>
      </c>
      <c r="AM308" s="3" t="s">
        <v>2303</v>
      </c>
      <c r="AN308" s="3" t="s">
        <v>2309</v>
      </c>
      <c r="AO308" s="3" t="s">
        <v>2310</v>
      </c>
      <c r="AP308" s="3" t="s">
        <v>2310</v>
      </c>
      <c r="AQ308" s="3" t="s">
        <v>2309</v>
      </c>
    </row>
    <row r="309" spans="1:43" ht="15" thickBot="1" x14ac:dyDescent="0.25">
      <c r="A309" s="6" t="s">
        <v>1432</v>
      </c>
      <c r="B309" s="7">
        <v>101721</v>
      </c>
      <c r="C309" s="7" t="s">
        <v>2773</v>
      </c>
      <c r="D309" s="7" t="s">
        <v>1433</v>
      </c>
      <c r="E309" s="7"/>
      <c r="F309" s="7"/>
      <c r="G309" s="7"/>
      <c r="H309" s="9">
        <v>52007762</v>
      </c>
      <c r="I309" s="9">
        <v>4701929</v>
      </c>
      <c r="J309" s="9"/>
      <c r="K309" s="9"/>
      <c r="L309" s="7" t="s">
        <v>2183</v>
      </c>
      <c r="M309" s="7" t="s">
        <v>2184</v>
      </c>
      <c r="N309" s="7" t="s">
        <v>1752</v>
      </c>
      <c r="O309" s="7"/>
      <c r="P309" s="7"/>
      <c r="Q309" s="7" t="s">
        <v>1434</v>
      </c>
      <c r="R309" s="7" t="s">
        <v>1435</v>
      </c>
      <c r="S309" s="7" t="s">
        <v>216</v>
      </c>
      <c r="T309" s="7" t="s">
        <v>1269</v>
      </c>
      <c r="U309" s="7" t="s">
        <v>297</v>
      </c>
      <c r="V309" s="8">
        <v>45869.440694444442</v>
      </c>
      <c r="W309" s="8">
        <v>36526</v>
      </c>
      <c r="X309" s="7" t="s">
        <v>2682</v>
      </c>
      <c r="Y309" s="7">
        <v>344</v>
      </c>
      <c r="Z309" s="7">
        <v>1</v>
      </c>
      <c r="AA309" s="7" t="s">
        <v>2302</v>
      </c>
      <c r="AB309" s="7" t="s">
        <v>2303</v>
      </c>
      <c r="AC309" s="7" t="s">
        <v>2321</v>
      </c>
      <c r="AD309" s="7"/>
      <c r="AE309" s="7"/>
      <c r="AF309" s="7" t="s">
        <v>2305</v>
      </c>
      <c r="AG309" s="7" t="s">
        <v>2306</v>
      </c>
      <c r="AH309" s="7" t="s">
        <v>2360</v>
      </c>
      <c r="AI309" s="7"/>
      <c r="AJ309" s="7" t="s">
        <v>2336</v>
      </c>
      <c r="AK309" s="7" t="s">
        <v>2303</v>
      </c>
      <c r="AL309" s="7" t="s">
        <v>2303</v>
      </c>
      <c r="AM309" s="7" t="s">
        <v>2303</v>
      </c>
      <c r="AN309" s="7" t="s">
        <v>2309</v>
      </c>
      <c r="AO309" s="7" t="s">
        <v>2310</v>
      </c>
      <c r="AP309" s="7" t="s">
        <v>2310</v>
      </c>
      <c r="AQ309" s="7" t="s">
        <v>2309</v>
      </c>
    </row>
    <row r="310" spans="1:43" ht="15" thickBot="1" x14ac:dyDescent="0.25">
      <c r="A310" s="2" t="s">
        <v>1436</v>
      </c>
      <c r="B310" s="3">
        <v>101721</v>
      </c>
      <c r="C310" s="3" t="s">
        <v>2773</v>
      </c>
      <c r="D310" s="3" t="s">
        <v>1437</v>
      </c>
      <c r="E310" s="3"/>
      <c r="F310" s="3"/>
      <c r="G310" s="3"/>
      <c r="H310" s="5">
        <v>52008184</v>
      </c>
      <c r="I310" s="5">
        <v>4702269</v>
      </c>
      <c r="J310" s="5"/>
      <c r="K310" s="5"/>
      <c r="L310" s="3" t="s">
        <v>2163</v>
      </c>
      <c r="M310" s="3" t="s">
        <v>339</v>
      </c>
      <c r="N310" s="3" t="s">
        <v>1877</v>
      </c>
      <c r="O310" s="3"/>
      <c r="P310" s="3"/>
      <c r="Q310" s="3" t="s">
        <v>943</v>
      </c>
      <c r="R310" s="3" t="s">
        <v>844</v>
      </c>
      <c r="S310" s="3" t="s">
        <v>1308</v>
      </c>
      <c r="T310" s="3" t="s">
        <v>873</v>
      </c>
      <c r="U310" s="3" t="s">
        <v>406</v>
      </c>
      <c r="V310" s="4">
        <v>45869.444120370368</v>
      </c>
      <c r="W310" s="4">
        <v>36526</v>
      </c>
      <c r="X310" s="3" t="s">
        <v>2683</v>
      </c>
      <c r="Y310" s="3">
        <v>345</v>
      </c>
      <c r="Z310" s="3">
        <v>1</v>
      </c>
      <c r="AA310" s="3" t="s">
        <v>2302</v>
      </c>
      <c r="AB310" s="3" t="s">
        <v>2303</v>
      </c>
      <c r="AC310" s="3" t="s">
        <v>2321</v>
      </c>
      <c r="AD310" s="3"/>
      <c r="AE310" s="3"/>
      <c r="AF310" s="3" t="s">
        <v>2305</v>
      </c>
      <c r="AG310" s="3" t="s">
        <v>2306</v>
      </c>
      <c r="AH310" s="3" t="s">
        <v>2369</v>
      </c>
      <c r="AI310" s="3"/>
      <c r="AJ310" s="3" t="s">
        <v>2336</v>
      </c>
      <c r="AK310" s="3" t="s">
        <v>2303</v>
      </c>
      <c r="AL310" s="3" t="s">
        <v>2303</v>
      </c>
      <c r="AM310" s="3" t="s">
        <v>2303</v>
      </c>
      <c r="AN310" s="3" t="s">
        <v>2309</v>
      </c>
      <c r="AO310" s="3" t="s">
        <v>2310</v>
      </c>
      <c r="AP310" s="3" t="s">
        <v>2310</v>
      </c>
      <c r="AQ310" s="3" t="s">
        <v>2309</v>
      </c>
    </row>
    <row r="311" spans="1:43" ht="15" thickBot="1" x14ac:dyDescent="0.25">
      <c r="A311" s="6" t="s">
        <v>1438</v>
      </c>
      <c r="B311" s="7">
        <v>101721</v>
      </c>
      <c r="C311" s="7" t="s">
        <v>2773</v>
      </c>
      <c r="D311" s="7" t="s">
        <v>1439</v>
      </c>
      <c r="E311" s="7"/>
      <c r="F311" s="7"/>
      <c r="G311" s="7"/>
      <c r="H311" s="9">
        <v>52008872</v>
      </c>
      <c r="I311" s="9">
        <v>4702509</v>
      </c>
      <c r="J311" s="9"/>
      <c r="K311" s="9"/>
      <c r="L311" s="7" t="s">
        <v>30</v>
      </c>
      <c r="M311" s="7" t="s">
        <v>355</v>
      </c>
      <c r="N311" s="7" t="s">
        <v>1850</v>
      </c>
      <c r="O311" s="7"/>
      <c r="P311" s="7"/>
      <c r="Q311" s="7" t="s">
        <v>1440</v>
      </c>
      <c r="R311" s="7" t="s">
        <v>1441</v>
      </c>
      <c r="S311" s="7" t="s">
        <v>1442</v>
      </c>
      <c r="T311" s="7" t="s">
        <v>1443</v>
      </c>
      <c r="U311" s="7" t="s">
        <v>110</v>
      </c>
      <c r="V311" s="8">
        <v>45869.445497685185</v>
      </c>
      <c r="W311" s="8">
        <v>36526</v>
      </c>
      <c r="X311" s="7" t="s">
        <v>2684</v>
      </c>
      <c r="Y311" s="7">
        <v>346</v>
      </c>
      <c r="Z311" s="7">
        <v>1</v>
      </c>
      <c r="AA311" s="7" t="s">
        <v>2302</v>
      </c>
      <c r="AB311" s="7" t="s">
        <v>2303</v>
      </c>
      <c r="AC311" s="7" t="s">
        <v>2321</v>
      </c>
      <c r="AD311" s="7"/>
      <c r="AE311" s="7"/>
      <c r="AF311" s="7" t="s">
        <v>2305</v>
      </c>
      <c r="AG311" s="7" t="s">
        <v>2306</v>
      </c>
      <c r="AH311" s="7" t="s">
        <v>2497</v>
      </c>
      <c r="AI311" s="7"/>
      <c r="AJ311" s="7" t="s">
        <v>2336</v>
      </c>
      <c r="AK311" s="7" t="s">
        <v>2303</v>
      </c>
      <c r="AL311" s="7" t="s">
        <v>2303</v>
      </c>
      <c r="AM311" s="7" t="s">
        <v>2303</v>
      </c>
      <c r="AN311" s="7" t="s">
        <v>2309</v>
      </c>
      <c r="AO311" s="7" t="s">
        <v>2310</v>
      </c>
      <c r="AP311" s="7" t="s">
        <v>2310</v>
      </c>
      <c r="AQ311" s="7" t="s">
        <v>2309</v>
      </c>
    </row>
    <row r="312" spans="1:43" ht="15" thickBot="1" x14ac:dyDescent="0.25">
      <c r="A312" s="2" t="s">
        <v>1444</v>
      </c>
      <c r="B312" s="3">
        <v>101721</v>
      </c>
      <c r="C312" s="3" t="s">
        <v>2773</v>
      </c>
      <c r="D312" s="3" t="s">
        <v>1445</v>
      </c>
      <c r="E312" s="3"/>
      <c r="F312" s="3"/>
      <c r="G312" s="3"/>
      <c r="H312" s="5">
        <v>52008210</v>
      </c>
      <c r="I312" s="5">
        <v>4701223</v>
      </c>
      <c r="J312" s="5"/>
      <c r="K312" s="5"/>
      <c r="L312" s="3" t="s">
        <v>212</v>
      </c>
      <c r="M312" s="3" t="s">
        <v>2146</v>
      </c>
      <c r="N312" s="3" t="s">
        <v>1752</v>
      </c>
      <c r="O312" s="3"/>
      <c r="P312" s="3"/>
      <c r="Q312" s="3" t="s">
        <v>74</v>
      </c>
      <c r="R312" s="3" t="s">
        <v>1446</v>
      </c>
      <c r="S312" s="3" t="s">
        <v>1447</v>
      </c>
      <c r="T312" s="3" t="s">
        <v>776</v>
      </c>
      <c r="U312" s="3" t="s">
        <v>413</v>
      </c>
      <c r="V312" s="4">
        <v>45869.431689814817</v>
      </c>
      <c r="W312" s="4">
        <v>36526</v>
      </c>
      <c r="X312" s="3" t="s">
        <v>2685</v>
      </c>
      <c r="Y312" s="3">
        <v>347</v>
      </c>
      <c r="Z312" s="3">
        <v>1</v>
      </c>
      <c r="AA312" s="3" t="s">
        <v>2302</v>
      </c>
      <c r="AB312" s="3" t="s">
        <v>2303</v>
      </c>
      <c r="AC312" s="3" t="s">
        <v>2321</v>
      </c>
      <c r="AD312" s="3"/>
      <c r="AE312" s="3"/>
      <c r="AF312" s="3" t="s">
        <v>2305</v>
      </c>
      <c r="AG312" s="3" t="s">
        <v>2306</v>
      </c>
      <c r="AH312" s="3" t="s">
        <v>2497</v>
      </c>
      <c r="AI312" s="3"/>
      <c r="AJ312" s="3" t="s">
        <v>2336</v>
      </c>
      <c r="AK312" s="3" t="s">
        <v>2303</v>
      </c>
      <c r="AL312" s="3" t="s">
        <v>2303</v>
      </c>
      <c r="AM312" s="3" t="s">
        <v>2303</v>
      </c>
      <c r="AN312" s="3" t="s">
        <v>2309</v>
      </c>
      <c r="AO312" s="3" t="s">
        <v>2310</v>
      </c>
      <c r="AP312" s="3" t="s">
        <v>2310</v>
      </c>
      <c r="AQ312" s="3" t="s">
        <v>2309</v>
      </c>
    </row>
    <row r="313" spans="1:43" ht="15" thickBot="1" x14ac:dyDescent="0.25">
      <c r="A313" s="6" t="s">
        <v>1448</v>
      </c>
      <c r="B313" s="7">
        <v>101721</v>
      </c>
      <c r="C313" s="7" t="s">
        <v>2773</v>
      </c>
      <c r="D313" s="7" t="s">
        <v>1449</v>
      </c>
      <c r="E313" s="7"/>
      <c r="F313" s="7"/>
      <c r="G313" s="7"/>
      <c r="H313" s="9">
        <v>52006624</v>
      </c>
      <c r="I313" s="9">
        <v>4706201</v>
      </c>
      <c r="J313" s="9"/>
      <c r="K313" s="9"/>
      <c r="L313" s="7" t="s">
        <v>2185</v>
      </c>
      <c r="M313" s="7" t="s">
        <v>2186</v>
      </c>
      <c r="N313" s="7" t="s">
        <v>1840</v>
      </c>
      <c r="O313" s="7"/>
      <c r="P313" s="7"/>
      <c r="Q313" s="7" t="s">
        <v>1450</v>
      </c>
      <c r="R313" s="7" t="s">
        <v>1451</v>
      </c>
      <c r="S313" s="7" t="s">
        <v>1452</v>
      </c>
      <c r="T313" s="7" t="s">
        <v>1453</v>
      </c>
      <c r="U313" s="7" t="s">
        <v>737</v>
      </c>
      <c r="V313" s="8">
        <v>45869.370891203704</v>
      </c>
      <c r="W313" s="8">
        <v>36526</v>
      </c>
      <c r="X313" s="7" t="s">
        <v>2686</v>
      </c>
      <c r="Y313" s="7">
        <v>349</v>
      </c>
      <c r="Z313" s="7">
        <v>1</v>
      </c>
      <c r="AA313" s="7" t="s">
        <v>2302</v>
      </c>
      <c r="AB313" s="7" t="s">
        <v>2303</v>
      </c>
      <c r="AC313" s="7" t="s">
        <v>2321</v>
      </c>
      <c r="AD313" s="7"/>
      <c r="AE313" s="7"/>
      <c r="AF313" s="7" t="s">
        <v>2305</v>
      </c>
      <c r="AG313" s="7" t="s">
        <v>2306</v>
      </c>
      <c r="AH313" s="7" t="s">
        <v>2497</v>
      </c>
      <c r="AI313" s="7"/>
      <c r="AJ313" s="7" t="s">
        <v>2336</v>
      </c>
      <c r="AK313" s="7" t="s">
        <v>2303</v>
      </c>
      <c r="AL313" s="7" t="s">
        <v>2303</v>
      </c>
      <c r="AM313" s="7" t="s">
        <v>2303</v>
      </c>
      <c r="AN313" s="7" t="s">
        <v>2309</v>
      </c>
      <c r="AO313" s="7" t="s">
        <v>2310</v>
      </c>
      <c r="AP313" s="7" t="s">
        <v>2310</v>
      </c>
      <c r="AQ313" s="7" t="s">
        <v>2309</v>
      </c>
    </row>
    <row r="314" spans="1:43" ht="15" thickBot="1" x14ac:dyDescent="0.25">
      <c r="A314" s="2" t="s">
        <v>1454</v>
      </c>
      <c r="B314" s="3">
        <v>101721</v>
      </c>
      <c r="C314" s="3" t="s">
        <v>2773</v>
      </c>
      <c r="D314" s="3" t="s">
        <v>1455</v>
      </c>
      <c r="E314" s="3" t="s">
        <v>3215</v>
      </c>
      <c r="F314" s="3"/>
      <c r="G314" s="3"/>
      <c r="H314" s="5">
        <v>52007554</v>
      </c>
      <c r="I314" s="5">
        <v>4698778</v>
      </c>
      <c r="J314" s="5"/>
      <c r="K314" s="5"/>
      <c r="L314" s="3" t="s">
        <v>2187</v>
      </c>
      <c r="M314" s="3" t="s">
        <v>1985</v>
      </c>
      <c r="N314" s="3" t="s">
        <v>1745</v>
      </c>
      <c r="O314" s="3"/>
      <c r="P314" s="3"/>
      <c r="Q314" s="3" t="s">
        <v>1292</v>
      </c>
      <c r="R314" s="3" t="s">
        <v>1456</v>
      </c>
      <c r="S314" s="3" t="s">
        <v>103</v>
      </c>
      <c r="T314" s="3" t="s">
        <v>1457</v>
      </c>
      <c r="U314" s="3" t="s">
        <v>193</v>
      </c>
      <c r="V314" s="4">
        <v>45888.677048611113</v>
      </c>
      <c r="W314" s="4">
        <v>36526</v>
      </c>
      <c r="X314" s="3" t="s">
        <v>2687</v>
      </c>
      <c r="Y314" s="3">
        <v>350</v>
      </c>
      <c r="Z314" s="3">
        <v>1</v>
      </c>
      <c r="AA314" s="3" t="s">
        <v>2302</v>
      </c>
      <c r="AB314" s="3" t="s">
        <v>2303</v>
      </c>
      <c r="AC314" s="3" t="s">
        <v>2304</v>
      </c>
      <c r="AD314" s="3"/>
      <c r="AE314" s="3"/>
      <c r="AF314" s="3" t="s">
        <v>2305</v>
      </c>
      <c r="AG314" s="3" t="s">
        <v>2306</v>
      </c>
      <c r="AH314" s="3" t="s">
        <v>2369</v>
      </c>
      <c r="AI314" s="3"/>
      <c r="AJ314" s="3" t="s">
        <v>2336</v>
      </c>
      <c r="AK314" s="3" t="s">
        <v>2303</v>
      </c>
      <c r="AL314" s="3" t="s">
        <v>2303</v>
      </c>
      <c r="AM314" s="3" t="s">
        <v>2303</v>
      </c>
      <c r="AN314" s="3" t="s">
        <v>2309</v>
      </c>
      <c r="AO314" s="3" t="s">
        <v>2310</v>
      </c>
      <c r="AP314" s="3" t="s">
        <v>2310</v>
      </c>
      <c r="AQ314" s="3" t="s">
        <v>2309</v>
      </c>
    </row>
    <row r="315" spans="1:43" ht="15" thickBot="1" x14ac:dyDescent="0.25">
      <c r="A315" s="6" t="s">
        <v>1458</v>
      </c>
      <c r="B315" s="7">
        <v>101721</v>
      </c>
      <c r="C315" s="7" t="s">
        <v>2773</v>
      </c>
      <c r="D315" s="7" t="s">
        <v>1459</v>
      </c>
      <c r="E315" s="7"/>
      <c r="F315" s="7"/>
      <c r="G315" s="7"/>
      <c r="H315" s="9">
        <v>52007239</v>
      </c>
      <c r="I315" s="9">
        <v>4701559</v>
      </c>
      <c r="J315" s="9"/>
      <c r="K315" s="9"/>
      <c r="L315" s="7" t="s">
        <v>2188</v>
      </c>
      <c r="M315" s="7" t="s">
        <v>2189</v>
      </c>
      <c r="N315" s="7" t="s">
        <v>54</v>
      </c>
      <c r="O315" s="7"/>
      <c r="P315" s="7"/>
      <c r="Q315" s="7" t="s">
        <v>1460</v>
      </c>
      <c r="R315" s="7" t="s">
        <v>1461</v>
      </c>
      <c r="S315" s="7" t="s">
        <v>130</v>
      </c>
      <c r="T315" s="7" t="s">
        <v>1462</v>
      </c>
      <c r="U315" s="7" t="s">
        <v>22</v>
      </c>
      <c r="V315" s="8">
        <v>45869.451319444444</v>
      </c>
      <c r="W315" s="8">
        <v>36526</v>
      </c>
      <c r="X315" s="7" t="s">
        <v>2688</v>
      </c>
      <c r="Y315" s="7">
        <v>352</v>
      </c>
      <c r="Z315" s="7">
        <v>1</v>
      </c>
      <c r="AA315" s="7" t="s">
        <v>2302</v>
      </c>
      <c r="AB315" s="7" t="s">
        <v>2303</v>
      </c>
      <c r="AC315" s="7" t="s">
        <v>2321</v>
      </c>
      <c r="AD315" s="7"/>
      <c r="AE315" s="7"/>
      <c r="AF315" s="7" t="s">
        <v>2305</v>
      </c>
      <c r="AG315" s="7" t="s">
        <v>2306</v>
      </c>
      <c r="AH315" s="7" t="s">
        <v>2369</v>
      </c>
      <c r="AI315" s="7"/>
      <c r="AJ315" s="7" t="s">
        <v>2336</v>
      </c>
      <c r="AK315" s="7" t="s">
        <v>2303</v>
      </c>
      <c r="AL315" s="7" t="s">
        <v>2303</v>
      </c>
      <c r="AM315" s="7" t="s">
        <v>2303</v>
      </c>
      <c r="AN315" s="7" t="s">
        <v>2309</v>
      </c>
      <c r="AO315" s="7" t="s">
        <v>2310</v>
      </c>
      <c r="AP315" s="7" t="s">
        <v>2310</v>
      </c>
      <c r="AQ315" s="7" t="s">
        <v>2309</v>
      </c>
    </row>
    <row r="316" spans="1:43" ht="15" thickBot="1" x14ac:dyDescent="0.25">
      <c r="A316" s="2" t="s">
        <v>1463</v>
      </c>
      <c r="B316" s="3">
        <v>101721</v>
      </c>
      <c r="C316" s="3" t="s">
        <v>2773</v>
      </c>
      <c r="D316" s="3" t="s">
        <v>1464</v>
      </c>
      <c r="E316" s="3"/>
      <c r="F316" s="3"/>
      <c r="G316" s="3"/>
      <c r="H316" s="5">
        <v>52008365</v>
      </c>
      <c r="I316" s="5">
        <v>4701088</v>
      </c>
      <c r="J316" s="5"/>
      <c r="K316" s="5"/>
      <c r="L316" s="3" t="s">
        <v>2190</v>
      </c>
      <c r="M316" s="3" t="s">
        <v>2191</v>
      </c>
      <c r="N316" s="3" t="s">
        <v>1775</v>
      </c>
      <c r="O316" s="3"/>
      <c r="P316" s="3"/>
      <c r="Q316" s="3" t="s">
        <v>743</v>
      </c>
      <c r="R316" s="3" t="s">
        <v>1009</v>
      </c>
      <c r="S316" s="3" t="s">
        <v>1465</v>
      </c>
      <c r="T316" s="3" t="s">
        <v>1295</v>
      </c>
      <c r="U316" s="3" t="s">
        <v>326</v>
      </c>
      <c r="V316" s="4">
        <v>45869.429930555554</v>
      </c>
      <c r="W316" s="4">
        <v>36526</v>
      </c>
      <c r="X316" s="3" t="s">
        <v>2689</v>
      </c>
      <c r="Y316" s="3">
        <v>353</v>
      </c>
      <c r="Z316" s="3">
        <v>1</v>
      </c>
      <c r="AA316" s="3" t="s">
        <v>2302</v>
      </c>
      <c r="AB316" s="3" t="s">
        <v>2303</v>
      </c>
      <c r="AC316" s="3" t="s">
        <v>2321</v>
      </c>
      <c r="AD316" s="3"/>
      <c r="AE316" s="3"/>
      <c r="AF316" s="3" t="s">
        <v>2305</v>
      </c>
      <c r="AG316" s="3" t="s">
        <v>2306</v>
      </c>
      <c r="AH316" s="3" t="s">
        <v>2497</v>
      </c>
      <c r="AI316" s="3"/>
      <c r="AJ316" s="3" t="s">
        <v>2336</v>
      </c>
      <c r="AK316" s="3" t="s">
        <v>2303</v>
      </c>
      <c r="AL316" s="3" t="s">
        <v>2303</v>
      </c>
      <c r="AM316" s="3" t="s">
        <v>2303</v>
      </c>
      <c r="AN316" s="3" t="s">
        <v>2309</v>
      </c>
      <c r="AO316" s="3" t="s">
        <v>2310</v>
      </c>
      <c r="AP316" s="3" t="s">
        <v>2310</v>
      </c>
      <c r="AQ316" s="3" t="s">
        <v>2309</v>
      </c>
    </row>
    <row r="317" spans="1:43" ht="15" thickBot="1" x14ac:dyDescent="0.25">
      <c r="A317" s="6" t="s">
        <v>1466</v>
      </c>
      <c r="B317" s="7">
        <v>101721</v>
      </c>
      <c r="C317" s="7" t="s">
        <v>2773</v>
      </c>
      <c r="D317" s="7" t="s">
        <v>1467</v>
      </c>
      <c r="E317" s="7" t="s">
        <v>3216</v>
      </c>
      <c r="F317" s="7"/>
      <c r="G317" s="7"/>
      <c r="H317" s="9">
        <v>52006802</v>
      </c>
      <c r="I317" s="9">
        <v>4701428</v>
      </c>
      <c r="J317" s="9"/>
      <c r="K317" s="9"/>
      <c r="L317" s="7" t="s">
        <v>1963</v>
      </c>
      <c r="M317" s="7" t="s">
        <v>2192</v>
      </c>
      <c r="N317" s="7" t="s">
        <v>1745</v>
      </c>
      <c r="O317" s="7"/>
      <c r="P317" s="7"/>
      <c r="Q317" s="7" t="s">
        <v>1468</v>
      </c>
      <c r="R317" s="7" t="s">
        <v>646</v>
      </c>
      <c r="S317" s="7" t="s">
        <v>1469</v>
      </c>
      <c r="T317" s="7" t="s">
        <v>1470</v>
      </c>
      <c r="U317" s="7" t="s">
        <v>1471</v>
      </c>
      <c r="V317" s="8">
        <v>45888.677060185182</v>
      </c>
      <c r="W317" s="8">
        <v>36526</v>
      </c>
      <c r="X317" s="7" t="s">
        <v>2690</v>
      </c>
      <c r="Y317" s="7">
        <v>354</v>
      </c>
      <c r="Z317" s="7">
        <v>1</v>
      </c>
      <c r="AA317" s="7" t="s">
        <v>2302</v>
      </c>
      <c r="AB317" s="7" t="s">
        <v>2303</v>
      </c>
      <c r="AC317" s="7" t="s">
        <v>2304</v>
      </c>
      <c r="AD317" s="7"/>
      <c r="AE317" s="7"/>
      <c r="AF317" s="7" t="s">
        <v>2305</v>
      </c>
      <c r="AG317" s="7" t="s">
        <v>2306</v>
      </c>
      <c r="AH317" s="7" t="s">
        <v>2369</v>
      </c>
      <c r="AI317" s="7"/>
      <c r="AJ317" s="7" t="s">
        <v>2336</v>
      </c>
      <c r="AK317" s="7" t="s">
        <v>2303</v>
      </c>
      <c r="AL317" s="7" t="s">
        <v>2303</v>
      </c>
      <c r="AM317" s="7" t="s">
        <v>2303</v>
      </c>
      <c r="AN317" s="7" t="s">
        <v>2309</v>
      </c>
      <c r="AO317" s="7" t="s">
        <v>2310</v>
      </c>
      <c r="AP317" s="7" t="s">
        <v>2310</v>
      </c>
      <c r="AQ317" s="7" t="s">
        <v>2309</v>
      </c>
    </row>
    <row r="318" spans="1:43" ht="15" thickBot="1" x14ac:dyDescent="0.25">
      <c r="A318" s="2" t="s">
        <v>1472</v>
      </c>
      <c r="B318" s="3">
        <v>101721</v>
      </c>
      <c r="C318" s="3" t="s">
        <v>2773</v>
      </c>
      <c r="D318" s="3" t="s">
        <v>1473</v>
      </c>
      <c r="E318" s="3"/>
      <c r="F318" s="3"/>
      <c r="G318" s="3"/>
      <c r="H318" s="5">
        <v>52009136</v>
      </c>
      <c r="I318" s="5">
        <v>4702148</v>
      </c>
      <c r="J318" s="5"/>
      <c r="K318" s="5"/>
      <c r="L318" s="3" t="s">
        <v>2167</v>
      </c>
      <c r="M318" s="3" t="s">
        <v>1928</v>
      </c>
      <c r="N318" s="3" t="s">
        <v>1881</v>
      </c>
      <c r="O318" s="3"/>
      <c r="P318" s="3"/>
      <c r="Q318" s="3" t="s">
        <v>1474</v>
      </c>
      <c r="R318" s="3" t="s">
        <v>1369</v>
      </c>
      <c r="S318" s="3" t="s">
        <v>726</v>
      </c>
      <c r="T318" s="3" t="s">
        <v>623</v>
      </c>
      <c r="U318" s="3" t="s">
        <v>456</v>
      </c>
      <c r="V318" s="4">
        <v>45869.446597222224</v>
      </c>
      <c r="W318" s="4">
        <v>36526</v>
      </c>
      <c r="X318" s="3" t="s">
        <v>2691</v>
      </c>
      <c r="Y318" s="3">
        <v>355</v>
      </c>
      <c r="Z318" s="3">
        <v>1</v>
      </c>
      <c r="AA318" s="3" t="s">
        <v>2302</v>
      </c>
      <c r="AB318" s="3" t="s">
        <v>2303</v>
      </c>
      <c r="AC318" s="3" t="s">
        <v>2321</v>
      </c>
      <c r="AD318" s="3"/>
      <c r="AE318" s="3"/>
      <c r="AF318" s="3" t="s">
        <v>2305</v>
      </c>
      <c r="AG318" s="3" t="s">
        <v>2306</v>
      </c>
      <c r="AH318" s="3" t="s">
        <v>2497</v>
      </c>
      <c r="AI318" s="3"/>
      <c r="AJ318" s="3" t="s">
        <v>2336</v>
      </c>
      <c r="AK318" s="3" t="s">
        <v>2303</v>
      </c>
      <c r="AL318" s="3" t="s">
        <v>2303</v>
      </c>
      <c r="AM318" s="3" t="s">
        <v>2303</v>
      </c>
      <c r="AN318" s="3" t="s">
        <v>2309</v>
      </c>
      <c r="AO318" s="3" t="s">
        <v>2310</v>
      </c>
      <c r="AP318" s="3" t="s">
        <v>2310</v>
      </c>
      <c r="AQ318" s="3" t="s">
        <v>2309</v>
      </c>
    </row>
    <row r="319" spans="1:43" ht="15" thickBot="1" x14ac:dyDescent="0.25">
      <c r="A319" s="6" t="s">
        <v>1475</v>
      </c>
      <c r="B319" s="7">
        <v>101721</v>
      </c>
      <c r="C319" s="7" t="s">
        <v>2773</v>
      </c>
      <c r="D319" s="7" t="s">
        <v>1476</v>
      </c>
      <c r="E319" s="7"/>
      <c r="F319" s="7"/>
      <c r="G319" s="7"/>
      <c r="H319" s="9">
        <v>52009910</v>
      </c>
      <c r="I319" s="9">
        <v>4701941</v>
      </c>
      <c r="J319" s="9"/>
      <c r="K319" s="9"/>
      <c r="L319" s="7" t="s">
        <v>1919</v>
      </c>
      <c r="M319" s="7" t="s">
        <v>173</v>
      </c>
      <c r="N319" s="7" t="s">
        <v>1229</v>
      </c>
      <c r="O319" s="7"/>
      <c r="P319" s="7"/>
      <c r="Q319" s="7" t="s">
        <v>335</v>
      </c>
      <c r="R319" s="7" t="s">
        <v>621</v>
      </c>
      <c r="S319" s="7" t="s">
        <v>1477</v>
      </c>
      <c r="T319" s="7" t="s">
        <v>1443</v>
      </c>
      <c r="U319" s="7" t="s">
        <v>110</v>
      </c>
      <c r="V319" s="8">
        <v>45869.422696759262</v>
      </c>
      <c r="W319" s="8">
        <v>36526</v>
      </c>
      <c r="X319" s="7" t="s">
        <v>2692</v>
      </c>
      <c r="Y319" s="7">
        <v>356</v>
      </c>
      <c r="Z319" s="7">
        <v>1</v>
      </c>
      <c r="AA319" s="7" t="s">
        <v>2302</v>
      </c>
      <c r="AB319" s="7" t="s">
        <v>2303</v>
      </c>
      <c r="AC319" s="7" t="s">
        <v>2321</v>
      </c>
      <c r="AD319" s="7"/>
      <c r="AE319" s="7"/>
      <c r="AF319" s="7" t="s">
        <v>2305</v>
      </c>
      <c r="AG319" s="7" t="s">
        <v>2306</v>
      </c>
      <c r="AH319" s="7" t="s">
        <v>2497</v>
      </c>
      <c r="AI319" s="7"/>
      <c r="AJ319" s="7" t="s">
        <v>2336</v>
      </c>
      <c r="AK319" s="7" t="s">
        <v>2303</v>
      </c>
      <c r="AL319" s="7" t="s">
        <v>2303</v>
      </c>
      <c r="AM319" s="7" t="s">
        <v>2303</v>
      </c>
      <c r="AN319" s="7" t="s">
        <v>2309</v>
      </c>
      <c r="AO319" s="7" t="s">
        <v>2310</v>
      </c>
      <c r="AP319" s="7" t="s">
        <v>2310</v>
      </c>
      <c r="AQ319" s="7" t="s">
        <v>2309</v>
      </c>
    </row>
    <row r="320" spans="1:43" ht="15" thickBot="1" x14ac:dyDescent="0.25">
      <c r="A320" s="2" t="s">
        <v>1478</v>
      </c>
      <c r="B320" s="3">
        <v>101721</v>
      </c>
      <c r="C320" s="3" t="s">
        <v>2773</v>
      </c>
      <c r="D320" s="3" t="s">
        <v>1479</v>
      </c>
      <c r="E320" s="3"/>
      <c r="F320" s="3"/>
      <c r="G320" s="3"/>
      <c r="H320" s="5">
        <v>52006823</v>
      </c>
      <c r="I320" s="5">
        <v>4707371</v>
      </c>
      <c r="J320" s="5"/>
      <c r="K320" s="5"/>
      <c r="L320" s="3" t="s">
        <v>2193</v>
      </c>
      <c r="M320" s="3" t="s">
        <v>2194</v>
      </c>
      <c r="N320" s="3" t="s">
        <v>1895</v>
      </c>
      <c r="O320" s="3"/>
      <c r="P320" s="3"/>
      <c r="Q320" s="3" t="s">
        <v>1461</v>
      </c>
      <c r="R320" s="3" t="s">
        <v>1480</v>
      </c>
      <c r="S320" s="3" t="s">
        <v>1481</v>
      </c>
      <c r="T320" s="3" t="s">
        <v>506</v>
      </c>
      <c r="U320" s="3" t="s">
        <v>1482</v>
      </c>
      <c r="V320" s="4">
        <v>45869.372094907405</v>
      </c>
      <c r="W320" s="4">
        <v>36526</v>
      </c>
      <c r="X320" s="3" t="s">
        <v>2693</v>
      </c>
      <c r="Y320" s="3">
        <v>357</v>
      </c>
      <c r="Z320" s="3">
        <v>1</v>
      </c>
      <c r="AA320" s="3" t="s">
        <v>2302</v>
      </c>
      <c r="AB320" s="3" t="s">
        <v>2303</v>
      </c>
      <c r="AC320" s="3" t="s">
        <v>2321</v>
      </c>
      <c r="AD320" s="3"/>
      <c r="AE320" s="3"/>
      <c r="AF320" s="3" t="s">
        <v>2305</v>
      </c>
      <c r="AG320" s="3" t="s">
        <v>2306</v>
      </c>
      <c r="AH320" s="3" t="s">
        <v>2497</v>
      </c>
      <c r="AI320" s="3"/>
      <c r="AJ320" s="3" t="s">
        <v>2336</v>
      </c>
      <c r="AK320" s="3" t="s">
        <v>2303</v>
      </c>
      <c r="AL320" s="3" t="s">
        <v>2303</v>
      </c>
      <c r="AM320" s="3" t="s">
        <v>2303</v>
      </c>
      <c r="AN320" s="3" t="s">
        <v>2309</v>
      </c>
      <c r="AO320" s="3" t="s">
        <v>2310</v>
      </c>
      <c r="AP320" s="3" t="s">
        <v>2310</v>
      </c>
      <c r="AQ320" s="3" t="s">
        <v>2309</v>
      </c>
    </row>
    <row r="321" spans="1:43" ht="15" thickBot="1" x14ac:dyDescent="0.25">
      <c r="A321" s="6" t="s">
        <v>1483</v>
      </c>
      <c r="B321" s="7">
        <v>101721</v>
      </c>
      <c r="C321" s="7" t="s">
        <v>2773</v>
      </c>
      <c r="D321" s="7" t="s">
        <v>1484</v>
      </c>
      <c r="E321" s="7"/>
      <c r="F321" s="7"/>
      <c r="G321" s="7"/>
      <c r="H321" s="9">
        <v>52007272</v>
      </c>
      <c r="I321" s="9">
        <v>4699456</v>
      </c>
      <c r="J321" s="9"/>
      <c r="K321" s="9"/>
      <c r="L321" s="7" t="s">
        <v>1859</v>
      </c>
      <c r="M321" s="7" t="s">
        <v>2003</v>
      </c>
      <c r="N321" s="7" t="s">
        <v>1718</v>
      </c>
      <c r="O321" s="7"/>
      <c r="P321" s="7"/>
      <c r="Q321" s="7" t="s">
        <v>1306</v>
      </c>
      <c r="R321" s="7" t="s">
        <v>1307</v>
      </c>
      <c r="S321" s="7" t="s">
        <v>272</v>
      </c>
      <c r="T321" s="7" t="s">
        <v>63</v>
      </c>
      <c r="U321" s="7" t="s">
        <v>479</v>
      </c>
      <c r="V321" s="8">
        <v>45869.4375</v>
      </c>
      <c r="W321" s="8">
        <v>36526</v>
      </c>
      <c r="X321" s="7" t="s">
        <v>2694</v>
      </c>
      <c r="Y321" s="7">
        <v>401</v>
      </c>
      <c r="Z321" s="7">
        <v>1</v>
      </c>
      <c r="AA321" s="7" t="s">
        <v>2302</v>
      </c>
      <c r="AB321" s="7" t="s">
        <v>2303</v>
      </c>
      <c r="AC321" s="7" t="s">
        <v>2304</v>
      </c>
      <c r="AD321" s="7"/>
      <c r="AE321" s="7"/>
      <c r="AF321" s="7" t="s">
        <v>2305</v>
      </c>
      <c r="AG321" s="7" t="s">
        <v>2306</v>
      </c>
      <c r="AH321" s="7" t="s">
        <v>2497</v>
      </c>
      <c r="AI321" s="7"/>
      <c r="AJ321" s="7" t="s">
        <v>2336</v>
      </c>
      <c r="AK321" s="7" t="s">
        <v>2303</v>
      </c>
      <c r="AL321" s="7" t="s">
        <v>2303</v>
      </c>
      <c r="AM321" s="7" t="s">
        <v>2303</v>
      </c>
      <c r="AN321" s="7" t="s">
        <v>2309</v>
      </c>
      <c r="AO321" s="7" t="s">
        <v>2310</v>
      </c>
      <c r="AP321" s="7" t="s">
        <v>2310</v>
      </c>
      <c r="AQ321" s="7" t="s">
        <v>2309</v>
      </c>
    </row>
    <row r="322" spans="1:43" ht="15" thickBot="1" x14ac:dyDescent="0.25">
      <c r="A322" s="2" t="s">
        <v>1485</v>
      </c>
      <c r="B322" s="3">
        <v>101721</v>
      </c>
      <c r="C322" s="3" t="s">
        <v>2773</v>
      </c>
      <c r="D322" s="3" t="s">
        <v>1486</v>
      </c>
      <c r="E322" s="3"/>
      <c r="F322" s="3"/>
      <c r="G322" s="3"/>
      <c r="H322" s="5">
        <v>52009197</v>
      </c>
      <c r="I322" s="5">
        <v>4701180</v>
      </c>
      <c r="J322" s="5"/>
      <c r="K322" s="5"/>
      <c r="L322" s="3" t="s">
        <v>1946</v>
      </c>
      <c r="M322" s="3" t="s">
        <v>2027</v>
      </c>
      <c r="N322" s="3" t="s">
        <v>1775</v>
      </c>
      <c r="O322" s="3"/>
      <c r="P322" s="3"/>
      <c r="Q322" s="3" t="s">
        <v>1487</v>
      </c>
      <c r="R322" s="3" t="s">
        <v>314</v>
      </c>
      <c r="S322" s="3" t="s">
        <v>1350</v>
      </c>
      <c r="T322" s="3" t="s">
        <v>608</v>
      </c>
      <c r="U322" s="3" t="s">
        <v>22</v>
      </c>
      <c r="V322" s="4">
        <v>45869.428043981483</v>
      </c>
      <c r="W322" s="4">
        <v>36526</v>
      </c>
      <c r="X322" s="3" t="s">
        <v>2695</v>
      </c>
      <c r="Y322" s="3">
        <v>402</v>
      </c>
      <c r="Z322" s="3">
        <v>1</v>
      </c>
      <c r="AA322" s="3" t="s">
        <v>2302</v>
      </c>
      <c r="AB322" s="3" t="s">
        <v>2303</v>
      </c>
      <c r="AC322" s="3" t="s">
        <v>2304</v>
      </c>
      <c r="AD322" s="3"/>
      <c r="AE322" s="3"/>
      <c r="AF322" s="3" t="s">
        <v>2305</v>
      </c>
      <c r="AG322" s="3" t="s">
        <v>2306</v>
      </c>
      <c r="AH322" s="3" t="s">
        <v>2497</v>
      </c>
      <c r="AI322" s="3"/>
      <c r="AJ322" s="3" t="s">
        <v>2336</v>
      </c>
      <c r="AK322" s="3" t="s">
        <v>2303</v>
      </c>
      <c r="AL322" s="3" t="s">
        <v>2303</v>
      </c>
      <c r="AM322" s="3" t="s">
        <v>2303</v>
      </c>
      <c r="AN322" s="3" t="s">
        <v>2309</v>
      </c>
      <c r="AO322" s="3" t="s">
        <v>2310</v>
      </c>
      <c r="AP322" s="3" t="s">
        <v>2310</v>
      </c>
      <c r="AQ322" s="3" t="s">
        <v>2309</v>
      </c>
    </row>
    <row r="323" spans="1:43" ht="15" thickBot="1" x14ac:dyDescent="0.25">
      <c r="A323" s="6" t="s">
        <v>1488</v>
      </c>
      <c r="B323" s="7">
        <v>101721</v>
      </c>
      <c r="C323" s="7" t="s">
        <v>2773</v>
      </c>
      <c r="D323" s="7" t="s">
        <v>1489</v>
      </c>
      <c r="E323" s="7" t="s">
        <v>3217</v>
      </c>
      <c r="F323" s="7"/>
      <c r="G323" s="7"/>
      <c r="H323" s="9">
        <v>52010406</v>
      </c>
      <c r="I323" s="9">
        <v>4702398</v>
      </c>
      <c r="J323" s="9"/>
      <c r="K323" s="9"/>
      <c r="L323" s="7" t="s">
        <v>2195</v>
      </c>
      <c r="M323" s="7" t="s">
        <v>2196</v>
      </c>
      <c r="N323" s="7" t="s">
        <v>1745</v>
      </c>
      <c r="O323" s="7"/>
      <c r="P323" s="7"/>
      <c r="Q323" s="7" t="s">
        <v>209</v>
      </c>
      <c r="R323" s="7" t="s">
        <v>897</v>
      </c>
      <c r="S323" s="7" t="s">
        <v>1490</v>
      </c>
      <c r="T323" s="7" t="s">
        <v>674</v>
      </c>
      <c r="U323" s="7" t="s">
        <v>1491</v>
      </c>
      <c r="V323" s="8">
        <v>45888.677071759259</v>
      </c>
      <c r="W323" s="8">
        <v>36526</v>
      </c>
      <c r="X323" s="7" t="s">
        <v>2696</v>
      </c>
      <c r="Y323" s="7">
        <v>403</v>
      </c>
      <c r="Z323" s="7">
        <v>1</v>
      </c>
      <c r="AA323" s="7" t="s">
        <v>2302</v>
      </c>
      <c r="AB323" s="7" t="s">
        <v>2303</v>
      </c>
      <c r="AC323" s="7" t="s">
        <v>2304</v>
      </c>
      <c r="AD323" s="7"/>
      <c r="AE323" s="7"/>
      <c r="AF323" s="7" t="s">
        <v>2305</v>
      </c>
      <c r="AG323" s="7" t="s">
        <v>2306</v>
      </c>
      <c r="AH323" s="7" t="s">
        <v>2497</v>
      </c>
      <c r="AI323" s="7"/>
      <c r="AJ323" s="7" t="s">
        <v>2336</v>
      </c>
      <c r="AK323" s="7" t="s">
        <v>2303</v>
      </c>
      <c r="AL323" s="7" t="s">
        <v>2303</v>
      </c>
      <c r="AM323" s="7" t="s">
        <v>2303</v>
      </c>
      <c r="AN323" s="7" t="s">
        <v>2309</v>
      </c>
      <c r="AO323" s="7" t="s">
        <v>2310</v>
      </c>
      <c r="AP323" s="7" t="s">
        <v>2310</v>
      </c>
      <c r="AQ323" s="7" t="s">
        <v>2309</v>
      </c>
    </row>
    <row r="324" spans="1:43" ht="15" thickBot="1" x14ac:dyDescent="0.25">
      <c r="A324" s="2" t="s">
        <v>1492</v>
      </c>
      <c r="B324" s="3">
        <v>101721</v>
      </c>
      <c r="C324" s="3" t="s">
        <v>2773</v>
      </c>
      <c r="D324" s="3" t="s">
        <v>1493</v>
      </c>
      <c r="E324" s="3"/>
      <c r="F324" s="3"/>
      <c r="G324" s="3"/>
      <c r="H324" s="5">
        <v>52007700</v>
      </c>
      <c r="I324" s="5">
        <v>4700976</v>
      </c>
      <c r="J324" s="5"/>
      <c r="K324" s="5"/>
      <c r="L324" s="3" t="s">
        <v>2197</v>
      </c>
      <c r="M324" s="3" t="s">
        <v>1846</v>
      </c>
      <c r="N324" s="3" t="s">
        <v>1881</v>
      </c>
      <c r="O324" s="3"/>
      <c r="P324" s="3"/>
      <c r="Q324" s="3" t="s">
        <v>1494</v>
      </c>
      <c r="R324" s="3" t="s">
        <v>1495</v>
      </c>
      <c r="S324" s="3" t="s">
        <v>29</v>
      </c>
      <c r="T324" s="3" t="s">
        <v>96</v>
      </c>
      <c r="U324" s="3" t="s">
        <v>116</v>
      </c>
      <c r="V324" s="4">
        <v>45869.433888888889</v>
      </c>
      <c r="W324" s="4">
        <v>36526</v>
      </c>
      <c r="X324" s="3" t="s">
        <v>2697</v>
      </c>
      <c r="Y324" s="3">
        <v>404</v>
      </c>
      <c r="Z324" s="3">
        <v>1</v>
      </c>
      <c r="AA324" s="3" t="s">
        <v>2302</v>
      </c>
      <c r="AB324" s="3" t="s">
        <v>2303</v>
      </c>
      <c r="AC324" s="3" t="s">
        <v>2321</v>
      </c>
      <c r="AD324" s="3"/>
      <c r="AE324" s="3"/>
      <c r="AF324" s="3" t="s">
        <v>2305</v>
      </c>
      <c r="AG324" s="3" t="s">
        <v>2306</v>
      </c>
      <c r="AH324" s="3" t="s">
        <v>2334</v>
      </c>
      <c r="AI324" s="3"/>
      <c r="AJ324" s="3" t="s">
        <v>2336</v>
      </c>
      <c r="AK324" s="3" t="s">
        <v>2303</v>
      </c>
      <c r="AL324" s="3" t="s">
        <v>2303</v>
      </c>
      <c r="AM324" s="3" t="s">
        <v>2303</v>
      </c>
      <c r="AN324" s="3" t="s">
        <v>2309</v>
      </c>
      <c r="AO324" s="3" t="s">
        <v>2310</v>
      </c>
      <c r="AP324" s="3" t="s">
        <v>2310</v>
      </c>
      <c r="AQ324" s="3" t="s">
        <v>2309</v>
      </c>
    </row>
    <row r="325" spans="1:43" ht="15" thickBot="1" x14ac:dyDescent="0.25">
      <c r="A325" s="6" t="s">
        <v>1496</v>
      </c>
      <c r="B325" s="7">
        <v>101721</v>
      </c>
      <c r="C325" s="7" t="s">
        <v>2773</v>
      </c>
      <c r="D325" s="7" t="s">
        <v>1497</v>
      </c>
      <c r="E325" s="7" t="s">
        <v>3218</v>
      </c>
      <c r="F325" s="7"/>
      <c r="G325" s="7"/>
      <c r="H325" s="9">
        <v>52008458</v>
      </c>
      <c r="I325" s="9">
        <v>4703183</v>
      </c>
      <c r="J325" s="9"/>
      <c r="K325" s="9"/>
      <c r="L325" s="7" t="s">
        <v>1874</v>
      </c>
      <c r="M325" s="7" t="s">
        <v>303</v>
      </c>
      <c r="N325" s="7" t="s">
        <v>1745</v>
      </c>
      <c r="O325" s="7"/>
      <c r="P325" s="7"/>
      <c r="Q325" s="7" t="s">
        <v>1498</v>
      </c>
      <c r="R325" s="7" t="s">
        <v>647</v>
      </c>
      <c r="S325" s="7" t="s">
        <v>1499</v>
      </c>
      <c r="T325" s="7" t="s">
        <v>1500</v>
      </c>
      <c r="U325" s="7" t="s">
        <v>22</v>
      </c>
      <c r="V325" s="8">
        <v>45888.677071759259</v>
      </c>
      <c r="W325" s="8">
        <v>36526</v>
      </c>
      <c r="X325" s="7" t="s">
        <v>2698</v>
      </c>
      <c r="Y325" s="7">
        <v>405</v>
      </c>
      <c r="Z325" s="7">
        <v>1</v>
      </c>
      <c r="AA325" s="7" t="s">
        <v>2302</v>
      </c>
      <c r="AB325" s="7" t="s">
        <v>2303</v>
      </c>
      <c r="AC325" s="7" t="s">
        <v>2304</v>
      </c>
      <c r="AD325" s="7"/>
      <c r="AE325" s="7"/>
      <c r="AF325" s="7" t="s">
        <v>2305</v>
      </c>
      <c r="AG325" s="7" t="s">
        <v>2306</v>
      </c>
      <c r="AH325" s="7" t="s">
        <v>2497</v>
      </c>
      <c r="AI325" s="7"/>
      <c r="AJ325" s="7" t="s">
        <v>2336</v>
      </c>
      <c r="AK325" s="7" t="s">
        <v>2303</v>
      </c>
      <c r="AL325" s="7" t="s">
        <v>2303</v>
      </c>
      <c r="AM325" s="7" t="s">
        <v>2303</v>
      </c>
      <c r="AN325" s="7" t="s">
        <v>2309</v>
      </c>
      <c r="AO325" s="7" t="s">
        <v>2310</v>
      </c>
      <c r="AP325" s="7" t="s">
        <v>2310</v>
      </c>
      <c r="AQ325" s="7" t="s">
        <v>2309</v>
      </c>
    </row>
    <row r="326" spans="1:43" ht="15" thickBot="1" x14ac:dyDescent="0.25">
      <c r="A326" s="2" t="s">
        <v>1501</v>
      </c>
      <c r="B326" s="3">
        <v>101721</v>
      </c>
      <c r="C326" s="3" t="s">
        <v>2773</v>
      </c>
      <c r="D326" s="3" t="s">
        <v>1502</v>
      </c>
      <c r="E326" s="3"/>
      <c r="F326" s="3"/>
      <c r="G326" s="3"/>
      <c r="H326" s="5">
        <v>52009251</v>
      </c>
      <c r="I326" s="5">
        <v>4700661</v>
      </c>
      <c r="J326" s="5"/>
      <c r="K326" s="5"/>
      <c r="L326" s="3" t="s">
        <v>894</v>
      </c>
      <c r="M326" s="3" t="s">
        <v>2009</v>
      </c>
      <c r="N326" s="3" t="s">
        <v>2198</v>
      </c>
      <c r="O326" s="3"/>
      <c r="P326" s="3"/>
      <c r="Q326" s="3" t="s">
        <v>67</v>
      </c>
      <c r="R326" s="3" t="s">
        <v>740</v>
      </c>
      <c r="S326" s="3" t="s">
        <v>283</v>
      </c>
      <c r="T326" s="3" t="s">
        <v>297</v>
      </c>
      <c r="U326" s="3" t="s">
        <v>1023</v>
      </c>
      <c r="V326" s="4">
        <v>45869.426469907405</v>
      </c>
      <c r="W326" s="4">
        <v>36526</v>
      </c>
      <c r="X326" s="3" t="s">
        <v>2699</v>
      </c>
      <c r="Y326" s="3">
        <v>406</v>
      </c>
      <c r="Z326" s="3">
        <v>1</v>
      </c>
      <c r="AA326" s="3" t="s">
        <v>2302</v>
      </c>
      <c r="AB326" s="3" t="s">
        <v>2303</v>
      </c>
      <c r="AC326" s="3" t="s">
        <v>2321</v>
      </c>
      <c r="AD326" s="3"/>
      <c r="AE326" s="3"/>
      <c r="AF326" s="3" t="s">
        <v>2305</v>
      </c>
      <c r="AG326" s="3" t="s">
        <v>2306</v>
      </c>
      <c r="AH326" s="3" t="s">
        <v>2369</v>
      </c>
      <c r="AI326" s="3"/>
      <c r="AJ326" s="3" t="s">
        <v>2336</v>
      </c>
      <c r="AK326" s="3" t="s">
        <v>2303</v>
      </c>
      <c r="AL326" s="3" t="s">
        <v>2303</v>
      </c>
      <c r="AM326" s="3" t="s">
        <v>2303</v>
      </c>
      <c r="AN326" s="3" t="s">
        <v>2309</v>
      </c>
      <c r="AO326" s="3" t="s">
        <v>2310</v>
      </c>
      <c r="AP326" s="3" t="s">
        <v>2310</v>
      </c>
      <c r="AQ326" s="3" t="s">
        <v>2309</v>
      </c>
    </row>
    <row r="327" spans="1:43" ht="15" thickBot="1" x14ac:dyDescent="0.25">
      <c r="A327" s="6" t="s">
        <v>1503</v>
      </c>
      <c r="B327" s="7">
        <v>101721</v>
      </c>
      <c r="C327" s="7" t="s">
        <v>2773</v>
      </c>
      <c r="D327" s="7" t="s">
        <v>1504</v>
      </c>
      <c r="E327" s="7"/>
      <c r="F327" s="7"/>
      <c r="G327" s="7"/>
      <c r="H327" s="9">
        <v>52009566</v>
      </c>
      <c r="I327" s="9">
        <v>4701233</v>
      </c>
      <c r="J327" s="9"/>
      <c r="K327" s="9"/>
      <c r="L327" s="7" t="s">
        <v>1861</v>
      </c>
      <c r="M327" s="7" t="s">
        <v>2199</v>
      </c>
      <c r="N327" s="7" t="s">
        <v>2200</v>
      </c>
      <c r="O327" s="7"/>
      <c r="P327" s="7"/>
      <c r="Q327" s="7" t="s">
        <v>1505</v>
      </c>
      <c r="R327" s="7" t="s">
        <v>354</v>
      </c>
      <c r="S327" s="7" t="s">
        <v>1506</v>
      </c>
      <c r="T327" s="7" t="s">
        <v>1361</v>
      </c>
      <c r="U327" s="7" t="s">
        <v>238</v>
      </c>
      <c r="V327" s="8">
        <v>45869.425335648149</v>
      </c>
      <c r="W327" s="8">
        <v>36526</v>
      </c>
      <c r="X327" s="7" t="s">
        <v>2700</v>
      </c>
      <c r="Y327" s="7">
        <v>407</v>
      </c>
      <c r="Z327" s="7">
        <v>1</v>
      </c>
      <c r="AA327" s="7" t="s">
        <v>2302</v>
      </c>
      <c r="AB327" s="7" t="s">
        <v>2303</v>
      </c>
      <c r="AC327" s="7" t="s">
        <v>2321</v>
      </c>
      <c r="AD327" s="7"/>
      <c r="AE327" s="7"/>
      <c r="AF327" s="7" t="s">
        <v>2305</v>
      </c>
      <c r="AG327" s="7" t="s">
        <v>2306</v>
      </c>
      <c r="AH327" s="7" t="s">
        <v>2656</v>
      </c>
      <c r="AI327" s="7"/>
      <c r="AJ327" s="7" t="s">
        <v>2336</v>
      </c>
      <c r="AK327" s="7" t="s">
        <v>2303</v>
      </c>
      <c r="AL327" s="7" t="s">
        <v>2303</v>
      </c>
      <c r="AM327" s="7" t="s">
        <v>2303</v>
      </c>
      <c r="AN327" s="7" t="s">
        <v>2309</v>
      </c>
      <c r="AO327" s="7" t="s">
        <v>2310</v>
      </c>
      <c r="AP327" s="7" t="s">
        <v>2310</v>
      </c>
      <c r="AQ327" s="7" t="s">
        <v>2309</v>
      </c>
    </row>
    <row r="328" spans="1:43" ht="15" thickBot="1" x14ac:dyDescent="0.25">
      <c r="A328" s="2" t="s">
        <v>1507</v>
      </c>
      <c r="B328" s="3">
        <v>101721</v>
      </c>
      <c r="C328" s="3" t="s">
        <v>2773</v>
      </c>
      <c r="D328" s="3" t="s">
        <v>1508</v>
      </c>
      <c r="E328" s="3"/>
      <c r="F328" s="3"/>
      <c r="G328" s="3"/>
      <c r="H328" s="5">
        <v>52009578</v>
      </c>
      <c r="I328" s="5">
        <v>4701759</v>
      </c>
      <c r="J328" s="5"/>
      <c r="K328" s="5"/>
      <c r="L328" s="3" t="s">
        <v>1212</v>
      </c>
      <c r="M328" s="3" t="s">
        <v>2201</v>
      </c>
      <c r="N328" s="3" t="s">
        <v>54</v>
      </c>
      <c r="O328" s="3"/>
      <c r="P328" s="3"/>
      <c r="Q328" s="3" t="s">
        <v>1509</v>
      </c>
      <c r="R328" s="3" t="s">
        <v>1510</v>
      </c>
      <c r="S328" s="3" t="s">
        <v>1511</v>
      </c>
      <c r="T328" s="3" t="s">
        <v>623</v>
      </c>
      <c r="U328" s="3" t="s">
        <v>1355</v>
      </c>
      <c r="V328" s="4">
        <v>45705.498252314814</v>
      </c>
      <c r="W328" s="4">
        <v>36526</v>
      </c>
      <c r="X328" s="3" t="s">
        <v>2701</v>
      </c>
      <c r="Y328" s="3">
        <v>408</v>
      </c>
      <c r="Z328" s="3">
        <v>1</v>
      </c>
      <c r="AA328" s="3" t="s">
        <v>2302</v>
      </c>
      <c r="AB328" s="3" t="s">
        <v>2303</v>
      </c>
      <c r="AC328" s="3" t="s">
        <v>2321</v>
      </c>
      <c r="AD328" s="3"/>
      <c r="AE328" s="3"/>
      <c r="AF328" s="3" t="s">
        <v>2305</v>
      </c>
      <c r="AG328" s="3" t="s">
        <v>2306</v>
      </c>
      <c r="AH328" s="3" t="s">
        <v>2369</v>
      </c>
      <c r="AI328" s="3"/>
      <c r="AJ328" s="3" t="s">
        <v>2336</v>
      </c>
      <c r="AK328" s="3" t="s">
        <v>2303</v>
      </c>
      <c r="AL328" s="3" t="s">
        <v>2303</v>
      </c>
      <c r="AM328" s="3" t="s">
        <v>2303</v>
      </c>
      <c r="AN328" s="3" t="s">
        <v>2309</v>
      </c>
      <c r="AO328" s="3" t="s">
        <v>2310</v>
      </c>
      <c r="AP328" s="3" t="s">
        <v>2310</v>
      </c>
      <c r="AQ328" s="3" t="s">
        <v>2309</v>
      </c>
    </row>
    <row r="329" spans="1:43" ht="15" thickBot="1" x14ac:dyDescent="0.25">
      <c r="A329" s="6" t="s">
        <v>1512</v>
      </c>
      <c r="B329" s="7">
        <v>101736</v>
      </c>
      <c r="C329" s="7" t="s">
        <v>2774</v>
      </c>
      <c r="D329" s="7" t="s">
        <v>1513</v>
      </c>
      <c r="E329" s="7" t="s">
        <v>3219</v>
      </c>
      <c r="F329" s="7"/>
      <c r="G329" s="7"/>
      <c r="H329" s="9">
        <v>52016075</v>
      </c>
      <c r="I329" s="9">
        <v>4706182</v>
      </c>
      <c r="J329" s="9"/>
      <c r="K329" s="9"/>
      <c r="L329" s="7" t="s">
        <v>2202</v>
      </c>
      <c r="M329" s="7" t="s">
        <v>1862</v>
      </c>
      <c r="N329" s="7" t="s">
        <v>1745</v>
      </c>
      <c r="O329" s="7"/>
      <c r="P329" s="7"/>
      <c r="Q329" s="7" t="s">
        <v>547</v>
      </c>
      <c r="R329" s="7" t="s">
        <v>454</v>
      </c>
      <c r="S329" s="7" t="s">
        <v>1514</v>
      </c>
      <c r="T329" s="7" t="s">
        <v>1515</v>
      </c>
      <c r="U329" s="7" t="s">
        <v>1516</v>
      </c>
      <c r="V329" s="8">
        <v>45705.497476851851</v>
      </c>
      <c r="W329" s="8">
        <v>44743.458333333336</v>
      </c>
      <c r="X329" s="7" t="s">
        <v>2702</v>
      </c>
      <c r="Y329" s="7"/>
      <c r="Z329" s="7">
        <v>1</v>
      </c>
      <c r="AA329" s="7" t="s">
        <v>2332</v>
      </c>
      <c r="AB329" s="7" t="s">
        <v>2363</v>
      </c>
      <c r="AC329" s="7" t="s">
        <v>2321</v>
      </c>
      <c r="AD329" s="7" t="s">
        <v>2335</v>
      </c>
      <c r="AE329" s="7" t="s">
        <v>2364</v>
      </c>
      <c r="AF329" s="7" t="s">
        <v>2305</v>
      </c>
      <c r="AG329" s="7" t="s">
        <v>2306</v>
      </c>
      <c r="AH329" s="7" t="s">
        <v>2307</v>
      </c>
      <c r="AI329" s="7" t="s">
        <v>2335</v>
      </c>
      <c r="AJ329" s="7" t="s">
        <v>2336</v>
      </c>
      <c r="AK329" s="7" t="s">
        <v>2337</v>
      </c>
      <c r="AL329" s="7" t="s">
        <v>2366</v>
      </c>
      <c r="AM329" s="7" t="s">
        <v>2339</v>
      </c>
      <c r="AN329" s="7" t="s">
        <v>2309</v>
      </c>
      <c r="AO329" s="7" t="s">
        <v>2310</v>
      </c>
      <c r="AP329" s="7" t="s">
        <v>2310</v>
      </c>
      <c r="AQ329" s="7" t="s">
        <v>2309</v>
      </c>
    </row>
    <row r="330" spans="1:43" ht="15" thickBot="1" x14ac:dyDescent="0.25">
      <c r="A330" s="2" t="s">
        <v>1517</v>
      </c>
      <c r="B330" s="3">
        <v>101736</v>
      </c>
      <c r="C330" s="3" t="s">
        <v>2774</v>
      </c>
      <c r="D330" s="3" t="s">
        <v>1518</v>
      </c>
      <c r="E330" s="3" t="s">
        <v>3220</v>
      </c>
      <c r="F330" s="3"/>
      <c r="G330" s="3"/>
      <c r="H330" s="5">
        <v>52015805</v>
      </c>
      <c r="I330" s="5">
        <v>4706186</v>
      </c>
      <c r="J330" s="5"/>
      <c r="K330" s="5"/>
      <c r="L330" s="3" t="s">
        <v>2203</v>
      </c>
      <c r="M330" s="3" t="s">
        <v>2204</v>
      </c>
      <c r="N330" s="3" t="s">
        <v>1745</v>
      </c>
      <c r="O330" s="3"/>
      <c r="P330" s="3"/>
      <c r="Q330" s="3" t="s">
        <v>46</v>
      </c>
      <c r="R330" s="3" t="s">
        <v>1519</v>
      </c>
      <c r="S330" s="3" t="s">
        <v>1520</v>
      </c>
      <c r="T330" s="3" t="s">
        <v>1521</v>
      </c>
      <c r="U330" s="3" t="s">
        <v>1522</v>
      </c>
      <c r="V330" s="4">
        <v>45702.683113425926</v>
      </c>
      <c r="W330" s="4">
        <v>44703.427083333336</v>
      </c>
      <c r="X330" s="3" t="s">
        <v>2703</v>
      </c>
      <c r="Y330" s="3"/>
      <c r="Z330" s="3">
        <v>1</v>
      </c>
      <c r="AA330" s="3" t="s">
        <v>2332</v>
      </c>
      <c r="AB330" s="3" t="s">
        <v>2363</v>
      </c>
      <c r="AC330" s="3" t="s">
        <v>2321</v>
      </c>
      <c r="AD330" s="3" t="s">
        <v>2335</v>
      </c>
      <c r="AE330" s="3" t="s">
        <v>2364</v>
      </c>
      <c r="AF330" s="3" t="s">
        <v>2305</v>
      </c>
      <c r="AG330" s="3" t="s">
        <v>2306</v>
      </c>
      <c r="AH330" s="3" t="s">
        <v>2307</v>
      </c>
      <c r="AI330" s="3" t="s">
        <v>2335</v>
      </c>
      <c r="AJ330" s="3" t="s">
        <v>2336</v>
      </c>
      <c r="AK330" s="3" t="s">
        <v>2337</v>
      </c>
      <c r="AL330" s="3" t="s">
        <v>2366</v>
      </c>
      <c r="AM330" s="3" t="s">
        <v>2339</v>
      </c>
      <c r="AN330" s="3" t="s">
        <v>2309</v>
      </c>
      <c r="AO330" s="3" t="s">
        <v>2310</v>
      </c>
      <c r="AP330" s="3" t="s">
        <v>2310</v>
      </c>
      <c r="AQ330" s="3" t="s">
        <v>2309</v>
      </c>
    </row>
    <row r="331" spans="1:43" ht="15" thickBot="1" x14ac:dyDescent="0.25">
      <c r="A331" s="6" t="s">
        <v>1523</v>
      </c>
      <c r="B331" s="7">
        <v>101736</v>
      </c>
      <c r="C331" s="7" t="s">
        <v>2774</v>
      </c>
      <c r="D331" s="7" t="s">
        <v>1524</v>
      </c>
      <c r="E331" s="7" t="s">
        <v>3221</v>
      </c>
      <c r="F331" s="7"/>
      <c r="G331" s="7"/>
      <c r="H331" s="9">
        <v>52015653</v>
      </c>
      <c r="I331" s="9">
        <v>4706232</v>
      </c>
      <c r="J331" s="9"/>
      <c r="K331" s="9"/>
      <c r="L331" s="7" t="s">
        <v>2205</v>
      </c>
      <c r="M331" s="7" t="s">
        <v>2206</v>
      </c>
      <c r="N331" s="7" t="s">
        <v>1745</v>
      </c>
      <c r="O331" s="7"/>
      <c r="P331" s="7"/>
      <c r="Q331" s="7" t="s">
        <v>1525</v>
      </c>
      <c r="R331" s="7" t="s">
        <v>1526</v>
      </c>
      <c r="S331" s="7" t="s">
        <v>1527</v>
      </c>
      <c r="T331" s="7" t="s">
        <v>1528</v>
      </c>
      <c r="U331" s="7" t="s">
        <v>1529</v>
      </c>
      <c r="V331" s="7"/>
      <c r="W331" s="8">
        <v>44703.520833333336</v>
      </c>
      <c r="X331" s="7" t="s">
        <v>2704</v>
      </c>
      <c r="Y331" s="7"/>
      <c r="Z331" s="7">
        <v>1</v>
      </c>
      <c r="AA331" s="7" t="s">
        <v>2332</v>
      </c>
      <c r="AB331" s="7" t="s">
        <v>2363</v>
      </c>
      <c r="AC331" s="7" t="s">
        <v>2321</v>
      </c>
      <c r="AD331" s="7" t="s">
        <v>2335</v>
      </c>
      <c r="AE331" s="7" t="s">
        <v>2364</v>
      </c>
      <c r="AF331" s="7" t="s">
        <v>2305</v>
      </c>
      <c r="AG331" s="7" t="s">
        <v>2306</v>
      </c>
      <c r="AH331" s="7" t="s">
        <v>2307</v>
      </c>
      <c r="AI331" s="7" t="s">
        <v>2335</v>
      </c>
      <c r="AJ331" s="7" t="s">
        <v>2336</v>
      </c>
      <c r="AK331" s="7" t="s">
        <v>2337</v>
      </c>
      <c r="AL331" s="7" t="s">
        <v>2366</v>
      </c>
      <c r="AM331" s="7" t="s">
        <v>2339</v>
      </c>
      <c r="AN331" s="7" t="s">
        <v>2309</v>
      </c>
      <c r="AO331" s="7" t="s">
        <v>2310</v>
      </c>
      <c r="AP331" s="7" t="s">
        <v>2310</v>
      </c>
      <c r="AQ331" s="7" t="s">
        <v>2309</v>
      </c>
    </row>
    <row r="332" spans="1:43" ht="15" thickBot="1" x14ac:dyDescent="0.25">
      <c r="A332" s="2" t="s">
        <v>1530</v>
      </c>
      <c r="B332" s="3">
        <v>101739</v>
      </c>
      <c r="C332" s="3" t="s">
        <v>2783</v>
      </c>
      <c r="D332" s="3" t="s">
        <v>2835</v>
      </c>
      <c r="E332" s="3" t="s">
        <v>3222</v>
      </c>
      <c r="F332" s="3"/>
      <c r="G332" s="3"/>
      <c r="H332" s="5">
        <v>52019278</v>
      </c>
      <c r="I332" s="5">
        <v>4708982</v>
      </c>
      <c r="J332" s="5"/>
      <c r="K332" s="5"/>
      <c r="L332" s="3" t="s">
        <v>1781</v>
      </c>
      <c r="M332" s="3" t="s">
        <v>2207</v>
      </c>
      <c r="N332" s="3" t="s">
        <v>2208</v>
      </c>
      <c r="O332" s="3"/>
      <c r="P332" s="3"/>
      <c r="Q332" s="3"/>
      <c r="R332" s="3"/>
      <c r="S332" s="3"/>
      <c r="T332" s="3" t="s">
        <v>1531</v>
      </c>
      <c r="U332" s="3" t="s">
        <v>162</v>
      </c>
      <c r="V332" s="4">
        <v>45762.645439814813</v>
      </c>
      <c r="W332" s="4">
        <v>45338.597766203704</v>
      </c>
      <c r="X332" s="3" t="s">
        <v>2705</v>
      </c>
      <c r="Y332" s="3"/>
      <c r="Z332" s="3">
        <v>1</v>
      </c>
      <c r="AA332" s="3" t="s">
        <v>2332</v>
      </c>
      <c r="AB332" s="3" t="s">
        <v>2363</v>
      </c>
      <c r="AC332" s="3" t="s">
        <v>2321</v>
      </c>
      <c r="AD332" s="3" t="s">
        <v>2335</v>
      </c>
      <c r="AE332" s="3" t="s">
        <v>2364</v>
      </c>
      <c r="AF332" s="3" t="s">
        <v>2305</v>
      </c>
      <c r="AG332" s="3" t="s">
        <v>2306</v>
      </c>
      <c r="AH332" s="3" t="s">
        <v>2334</v>
      </c>
      <c r="AI332" s="3" t="s">
        <v>2335</v>
      </c>
      <c r="AJ332" s="3" t="s">
        <v>2336</v>
      </c>
      <c r="AK332" s="3" t="s">
        <v>2337</v>
      </c>
      <c r="AL332" s="3" t="s">
        <v>2366</v>
      </c>
      <c r="AM332" s="3" t="s">
        <v>2339</v>
      </c>
      <c r="AN332" s="3" t="s">
        <v>2309</v>
      </c>
      <c r="AO332" s="3" t="s">
        <v>2310</v>
      </c>
      <c r="AP332" s="3" t="s">
        <v>2310</v>
      </c>
      <c r="AQ332" s="3" t="s">
        <v>2309</v>
      </c>
    </row>
    <row r="333" spans="1:43" ht="15" thickBot="1" x14ac:dyDescent="0.25">
      <c r="A333" s="6" t="s">
        <v>1532</v>
      </c>
      <c r="B333" s="7">
        <v>101739</v>
      </c>
      <c r="C333" s="7" t="s">
        <v>2783</v>
      </c>
      <c r="D333" s="7" t="s">
        <v>2834</v>
      </c>
      <c r="E333" s="7" t="s">
        <v>3223</v>
      </c>
      <c r="F333" s="7"/>
      <c r="G333" s="7"/>
      <c r="H333" s="9">
        <v>52020237</v>
      </c>
      <c r="I333" s="9">
        <v>470873</v>
      </c>
      <c r="J333" s="9"/>
      <c r="K333" s="9"/>
      <c r="L333" s="7" t="s">
        <v>2169</v>
      </c>
      <c r="M333" s="7" t="s">
        <v>142</v>
      </c>
      <c r="N333" s="7" t="s">
        <v>1845</v>
      </c>
      <c r="O333" s="7"/>
      <c r="P333" s="7"/>
      <c r="Q333" s="7"/>
      <c r="R333" s="7"/>
      <c r="S333" s="7"/>
      <c r="T333" s="7" t="s">
        <v>1533</v>
      </c>
      <c r="U333" s="7" t="s">
        <v>28</v>
      </c>
      <c r="V333" s="8">
        <v>45762.645439814813</v>
      </c>
      <c r="W333" s="8">
        <v>45338.597766203704</v>
      </c>
      <c r="X333" s="7" t="s">
        <v>2706</v>
      </c>
      <c r="Y333" s="7"/>
      <c r="Z333" s="7">
        <v>1</v>
      </c>
      <c r="AA333" s="7" t="s">
        <v>2332</v>
      </c>
      <c r="AB333" s="7" t="s">
        <v>2363</v>
      </c>
      <c r="AC333" s="7" t="s">
        <v>2321</v>
      </c>
      <c r="AD333" s="7" t="s">
        <v>2335</v>
      </c>
      <c r="AE333" s="7" t="s">
        <v>2364</v>
      </c>
      <c r="AF333" s="7" t="s">
        <v>2305</v>
      </c>
      <c r="AG333" s="7" t="s">
        <v>2306</v>
      </c>
      <c r="AH333" s="7" t="s">
        <v>2334</v>
      </c>
      <c r="AI333" s="7" t="s">
        <v>2335</v>
      </c>
      <c r="AJ333" s="7" t="s">
        <v>2336</v>
      </c>
      <c r="AK333" s="7" t="s">
        <v>2337</v>
      </c>
      <c r="AL333" s="7" t="s">
        <v>2366</v>
      </c>
      <c r="AM333" s="7" t="s">
        <v>2339</v>
      </c>
      <c r="AN333" s="7" t="s">
        <v>2309</v>
      </c>
      <c r="AO333" s="7" t="s">
        <v>2310</v>
      </c>
      <c r="AP333" s="7" t="s">
        <v>2310</v>
      </c>
      <c r="AQ333" s="7" t="s">
        <v>2309</v>
      </c>
    </row>
    <row r="334" spans="1:43" ht="15" thickBot="1" x14ac:dyDescent="0.25">
      <c r="A334" s="2" t="s">
        <v>1538</v>
      </c>
      <c r="B334" s="3">
        <v>101763</v>
      </c>
      <c r="C334" s="3" t="s">
        <v>2784</v>
      </c>
      <c r="D334" s="3" t="s">
        <v>1539</v>
      </c>
      <c r="E334" s="3" t="s">
        <v>3224</v>
      </c>
      <c r="F334" s="3"/>
      <c r="G334" s="3"/>
      <c r="H334" s="5">
        <v>52016883</v>
      </c>
      <c r="I334" s="5">
        <v>4709238</v>
      </c>
      <c r="J334" s="5"/>
      <c r="K334" s="5"/>
      <c r="L334" s="3" t="s">
        <v>2213</v>
      </c>
      <c r="M334" s="3" t="s">
        <v>2214</v>
      </c>
      <c r="N334" s="3" t="s">
        <v>1745</v>
      </c>
      <c r="O334" s="3"/>
      <c r="P334" s="3"/>
      <c r="Q334" s="3" t="s">
        <v>1540</v>
      </c>
      <c r="R334" s="3" t="s">
        <v>1541</v>
      </c>
      <c r="S334" s="3" t="s">
        <v>1542</v>
      </c>
      <c r="T334" s="3" t="s">
        <v>1543</v>
      </c>
      <c r="U334" s="3" t="s">
        <v>1088</v>
      </c>
      <c r="V334" s="4">
        <v>45776.433240740742</v>
      </c>
      <c r="W334" s="4">
        <v>44596.041666666664</v>
      </c>
      <c r="X334" s="3" t="s">
        <v>2707</v>
      </c>
      <c r="Y334" s="3" t="s">
        <v>2708</v>
      </c>
      <c r="Z334" s="3">
        <v>1</v>
      </c>
      <c r="AA334" s="3" t="s">
        <v>2332</v>
      </c>
      <c r="AB334" s="3" t="s">
        <v>2313</v>
      </c>
      <c r="AC334" s="3" t="s">
        <v>2533</v>
      </c>
      <c r="AD334" s="3" t="s">
        <v>2333</v>
      </c>
      <c r="AE334" s="3"/>
      <c r="AF334" s="3" t="s">
        <v>2305</v>
      </c>
      <c r="AG334" s="3" t="s">
        <v>2600</v>
      </c>
      <c r="AH334" s="3" t="s">
        <v>2594</v>
      </c>
      <c r="AI334" s="3" t="s">
        <v>2335</v>
      </c>
      <c r="AJ334" s="3" t="s">
        <v>2336</v>
      </c>
      <c r="AK334" s="3" t="s">
        <v>2337</v>
      </c>
      <c r="AL334" s="3" t="s">
        <v>2338</v>
      </c>
      <c r="AM334" s="3" t="s">
        <v>2339</v>
      </c>
      <c r="AN334" s="3" t="s">
        <v>2309</v>
      </c>
      <c r="AO334" s="3" t="s">
        <v>2310</v>
      </c>
      <c r="AP334" s="3" t="s">
        <v>2310</v>
      </c>
      <c r="AQ334" s="3" t="s">
        <v>2309</v>
      </c>
    </row>
    <row r="335" spans="1:43" ht="15" thickBot="1" x14ac:dyDescent="0.25">
      <c r="A335" s="6" t="s">
        <v>1544</v>
      </c>
      <c r="B335" s="7">
        <v>101778</v>
      </c>
      <c r="C335" s="7" t="s">
        <v>2775</v>
      </c>
      <c r="D335" s="7" t="s">
        <v>1545</v>
      </c>
      <c r="E335" s="7"/>
      <c r="F335" s="7"/>
      <c r="G335" s="7"/>
      <c r="H335" s="9">
        <v>52010330</v>
      </c>
      <c r="I335" s="9">
        <v>4726849</v>
      </c>
      <c r="J335" s="9"/>
      <c r="K335" s="9"/>
      <c r="L335" s="7" t="s">
        <v>2215</v>
      </c>
      <c r="M335" s="7" t="s">
        <v>1713</v>
      </c>
      <c r="N335" s="7" t="s">
        <v>1193</v>
      </c>
      <c r="O335" s="7"/>
      <c r="P335" s="7"/>
      <c r="Q335" s="7" t="s">
        <v>1487</v>
      </c>
      <c r="R335" s="7" t="s">
        <v>1546</v>
      </c>
      <c r="S335" s="7" t="s">
        <v>1547</v>
      </c>
      <c r="T335" s="7" t="s">
        <v>1548</v>
      </c>
      <c r="U335" s="7" t="s">
        <v>1549</v>
      </c>
      <c r="V335" s="7"/>
      <c r="W335" s="8">
        <v>36526</v>
      </c>
      <c r="X335" s="7" t="s">
        <v>2709</v>
      </c>
      <c r="Y335" s="7" t="s">
        <v>2710</v>
      </c>
      <c r="Z335" s="7">
        <v>1</v>
      </c>
      <c r="AA335" s="7" t="s">
        <v>2302</v>
      </c>
      <c r="AB335" s="7" t="s">
        <v>2303</v>
      </c>
      <c r="AC335" s="7" t="s">
        <v>2321</v>
      </c>
      <c r="AD335" s="7"/>
      <c r="AE335" s="7"/>
      <c r="AF335" s="7" t="s">
        <v>2305</v>
      </c>
      <c r="AG335" s="7" t="s">
        <v>2306</v>
      </c>
      <c r="AH335" s="7" t="s">
        <v>2365</v>
      </c>
      <c r="AI335" s="7"/>
      <c r="AJ335" s="7" t="s">
        <v>2308</v>
      </c>
      <c r="AK335" s="7" t="s">
        <v>2303</v>
      </c>
      <c r="AL335" s="7" t="s">
        <v>2303</v>
      </c>
      <c r="AM335" s="7" t="s">
        <v>2303</v>
      </c>
      <c r="AN335" s="7" t="s">
        <v>2309</v>
      </c>
      <c r="AO335" s="7" t="s">
        <v>2310</v>
      </c>
      <c r="AP335" s="7" t="s">
        <v>2310</v>
      </c>
      <c r="AQ335" s="7" t="s">
        <v>2309</v>
      </c>
    </row>
    <row r="336" spans="1:43" ht="15" thickBot="1" x14ac:dyDescent="0.25">
      <c r="A336" s="2" t="s">
        <v>1550</v>
      </c>
      <c r="B336" s="3">
        <v>101778</v>
      </c>
      <c r="C336" s="3" t="s">
        <v>2775</v>
      </c>
      <c r="D336" s="3" t="s">
        <v>1551</v>
      </c>
      <c r="E336" s="3" t="s">
        <v>3225</v>
      </c>
      <c r="F336" s="3"/>
      <c r="G336" s="3"/>
      <c r="H336" s="5">
        <v>52009172</v>
      </c>
      <c r="I336" s="5">
        <v>4724290</v>
      </c>
      <c r="J336" s="5"/>
      <c r="K336" s="5"/>
      <c r="L336" s="3" t="s">
        <v>2141</v>
      </c>
      <c r="M336" s="3" t="s">
        <v>1856</v>
      </c>
      <c r="N336" s="3" t="s">
        <v>2216</v>
      </c>
      <c r="O336" s="3"/>
      <c r="P336" s="3"/>
      <c r="Q336" s="3" t="s">
        <v>1552</v>
      </c>
      <c r="R336" s="3" t="s">
        <v>1553</v>
      </c>
      <c r="S336" s="3" t="s">
        <v>21</v>
      </c>
      <c r="T336" s="3" t="s">
        <v>1554</v>
      </c>
      <c r="U336" s="3" t="s">
        <v>284</v>
      </c>
      <c r="V336" s="3"/>
      <c r="W336" s="4">
        <v>36526</v>
      </c>
      <c r="X336" s="3" t="s">
        <v>2711</v>
      </c>
      <c r="Y336" s="3" t="s">
        <v>2712</v>
      </c>
      <c r="Z336" s="3">
        <v>1</v>
      </c>
      <c r="AA336" s="3" t="s">
        <v>2302</v>
      </c>
      <c r="AB336" s="3" t="s">
        <v>2303</v>
      </c>
      <c r="AC336" s="3" t="s">
        <v>2321</v>
      </c>
      <c r="AD336" s="3"/>
      <c r="AE336" s="3"/>
      <c r="AF336" s="3" t="s">
        <v>2305</v>
      </c>
      <c r="AG336" s="3" t="s">
        <v>2306</v>
      </c>
      <c r="AH336" s="3" t="s">
        <v>2365</v>
      </c>
      <c r="AI336" s="3"/>
      <c r="AJ336" s="3" t="s">
        <v>2308</v>
      </c>
      <c r="AK336" s="3" t="s">
        <v>2303</v>
      </c>
      <c r="AL336" s="3" t="s">
        <v>2303</v>
      </c>
      <c r="AM336" s="3" t="s">
        <v>2303</v>
      </c>
      <c r="AN336" s="3" t="s">
        <v>2309</v>
      </c>
      <c r="AO336" s="3" t="s">
        <v>2310</v>
      </c>
      <c r="AP336" s="3" t="s">
        <v>2310</v>
      </c>
      <c r="AQ336" s="3" t="s">
        <v>2309</v>
      </c>
    </row>
    <row r="337" spans="1:43" ht="15" thickBot="1" x14ac:dyDescent="0.25">
      <c r="A337" s="6" t="s">
        <v>1555</v>
      </c>
      <c r="B337" s="7">
        <v>101778</v>
      </c>
      <c r="C337" s="7" t="s">
        <v>2775</v>
      </c>
      <c r="D337" s="7" t="s">
        <v>1556</v>
      </c>
      <c r="E337" s="7" t="s">
        <v>3226</v>
      </c>
      <c r="F337" s="7"/>
      <c r="G337" s="7"/>
      <c r="H337" s="9">
        <v>52008864</v>
      </c>
      <c r="I337" s="9">
        <v>4724371</v>
      </c>
      <c r="J337" s="9"/>
      <c r="K337" s="9"/>
      <c r="L337" s="7" t="s">
        <v>2217</v>
      </c>
      <c r="M337" s="7" t="s">
        <v>2218</v>
      </c>
      <c r="N337" s="7" t="s">
        <v>1199</v>
      </c>
      <c r="O337" s="7"/>
      <c r="P337" s="7"/>
      <c r="Q337" s="7" t="s">
        <v>254</v>
      </c>
      <c r="R337" s="7" t="s">
        <v>1557</v>
      </c>
      <c r="S337" s="7" t="s">
        <v>1558</v>
      </c>
      <c r="T337" s="7" t="s">
        <v>1559</v>
      </c>
      <c r="U337" s="7" t="s">
        <v>1560</v>
      </c>
      <c r="V337" s="7"/>
      <c r="W337" s="8">
        <v>36526</v>
      </c>
      <c r="X337" s="7" t="s">
        <v>2713</v>
      </c>
      <c r="Y337" s="7" t="s">
        <v>2714</v>
      </c>
      <c r="Z337" s="7">
        <v>1</v>
      </c>
      <c r="AA337" s="7" t="s">
        <v>2302</v>
      </c>
      <c r="AB337" s="7" t="s">
        <v>2303</v>
      </c>
      <c r="AC337" s="7" t="s">
        <v>2321</v>
      </c>
      <c r="AD337" s="7"/>
      <c r="AE337" s="7"/>
      <c r="AF337" s="7" t="s">
        <v>2305</v>
      </c>
      <c r="AG337" s="7" t="s">
        <v>2306</v>
      </c>
      <c r="AH337" s="7" t="s">
        <v>2365</v>
      </c>
      <c r="AI337" s="7"/>
      <c r="AJ337" s="7" t="s">
        <v>2308</v>
      </c>
      <c r="AK337" s="7" t="s">
        <v>2303</v>
      </c>
      <c r="AL337" s="7" t="s">
        <v>2303</v>
      </c>
      <c r="AM337" s="7" t="s">
        <v>2303</v>
      </c>
      <c r="AN337" s="7" t="s">
        <v>2309</v>
      </c>
      <c r="AO337" s="7" t="s">
        <v>2310</v>
      </c>
      <c r="AP337" s="7" t="s">
        <v>2310</v>
      </c>
      <c r="AQ337" s="7" t="s">
        <v>2309</v>
      </c>
    </row>
    <row r="338" spans="1:43" ht="15" thickBot="1" x14ac:dyDescent="0.25">
      <c r="A338" s="2" t="s">
        <v>1561</v>
      </c>
      <c r="B338" s="3">
        <v>101778</v>
      </c>
      <c r="C338" s="3" t="s">
        <v>2775</v>
      </c>
      <c r="D338" s="3" t="s">
        <v>1562</v>
      </c>
      <c r="E338" s="3" t="s">
        <v>3227</v>
      </c>
      <c r="F338" s="3"/>
      <c r="G338" s="3"/>
      <c r="H338" s="5">
        <v>52008660</v>
      </c>
      <c r="I338" s="5">
        <v>4724442</v>
      </c>
      <c r="J338" s="5"/>
      <c r="K338" s="5"/>
      <c r="L338" s="3" t="s">
        <v>2203</v>
      </c>
      <c r="M338" s="3" t="s">
        <v>2219</v>
      </c>
      <c r="N338" s="3" t="s">
        <v>1829</v>
      </c>
      <c r="O338" s="3"/>
      <c r="P338" s="3"/>
      <c r="Q338" s="3" t="s">
        <v>976</v>
      </c>
      <c r="R338" s="3" t="s">
        <v>1563</v>
      </c>
      <c r="S338" s="3" t="s">
        <v>1564</v>
      </c>
      <c r="T338" s="3" t="s">
        <v>1565</v>
      </c>
      <c r="U338" s="3" t="s">
        <v>1566</v>
      </c>
      <c r="V338" s="4"/>
      <c r="W338" s="4">
        <v>36526</v>
      </c>
      <c r="X338" s="3" t="s">
        <v>2715</v>
      </c>
      <c r="Y338" s="3" t="s">
        <v>2716</v>
      </c>
      <c r="Z338" s="3">
        <v>1</v>
      </c>
      <c r="AA338" s="3" t="s">
        <v>2302</v>
      </c>
      <c r="AB338" s="3" t="s">
        <v>2303</v>
      </c>
      <c r="AC338" s="3" t="s">
        <v>2304</v>
      </c>
      <c r="AD338" s="3"/>
      <c r="AE338" s="3"/>
      <c r="AF338" s="3" t="s">
        <v>2305</v>
      </c>
      <c r="AG338" s="3" t="s">
        <v>2306</v>
      </c>
      <c r="AH338" s="3" t="s">
        <v>2365</v>
      </c>
      <c r="AI338" s="3"/>
      <c r="AJ338" s="3" t="s">
        <v>2308</v>
      </c>
      <c r="AK338" s="3" t="s">
        <v>2303</v>
      </c>
      <c r="AL338" s="3" t="s">
        <v>2303</v>
      </c>
      <c r="AM338" s="3" t="s">
        <v>2303</v>
      </c>
      <c r="AN338" s="3" t="s">
        <v>2309</v>
      </c>
      <c r="AO338" s="3" t="s">
        <v>2310</v>
      </c>
      <c r="AP338" s="3" t="s">
        <v>2310</v>
      </c>
      <c r="AQ338" s="3" t="s">
        <v>2309</v>
      </c>
    </row>
    <row r="339" spans="1:43" ht="15" thickBot="1" x14ac:dyDescent="0.25">
      <c r="A339" s="6" t="s">
        <v>1567</v>
      </c>
      <c r="B339" s="7">
        <v>101778</v>
      </c>
      <c r="C339" s="7" t="s">
        <v>2775</v>
      </c>
      <c r="D339" s="7" t="s">
        <v>1568</v>
      </c>
      <c r="E339" s="7" t="s">
        <v>3228</v>
      </c>
      <c r="F339" s="7"/>
      <c r="G339" s="7"/>
      <c r="H339" s="9">
        <v>52008464</v>
      </c>
      <c r="I339" s="9">
        <v>4724467</v>
      </c>
      <c r="J339" s="9"/>
      <c r="K339" s="9"/>
      <c r="L339" s="7" t="s">
        <v>2220</v>
      </c>
      <c r="M339" s="7" t="s">
        <v>2143</v>
      </c>
      <c r="N339" s="7" t="s">
        <v>1802</v>
      </c>
      <c r="O339" s="7"/>
      <c r="P339" s="7"/>
      <c r="Q339" s="7" t="s">
        <v>416</v>
      </c>
      <c r="R339" s="7" t="s">
        <v>1569</v>
      </c>
      <c r="S339" s="7" t="s">
        <v>1570</v>
      </c>
      <c r="T339" s="7" t="s">
        <v>394</v>
      </c>
      <c r="U339" s="7" t="s">
        <v>1571</v>
      </c>
      <c r="V339" s="8">
        <v>45702.624814814815</v>
      </c>
      <c r="W339" s="7">
        <v>36526</v>
      </c>
      <c r="X339" s="7" t="s">
        <v>2717</v>
      </c>
      <c r="Y339" s="7" t="s">
        <v>2718</v>
      </c>
      <c r="Z339" s="7">
        <v>1</v>
      </c>
      <c r="AA339" s="7" t="s">
        <v>2302</v>
      </c>
      <c r="AB339" s="7" t="s">
        <v>2303</v>
      </c>
      <c r="AC339" s="7" t="s">
        <v>2321</v>
      </c>
      <c r="AD339" s="7"/>
      <c r="AE339" s="7"/>
      <c r="AF339" s="7" t="s">
        <v>2305</v>
      </c>
      <c r="AG339" s="7" t="s">
        <v>2306</v>
      </c>
      <c r="AH339" s="7" t="s">
        <v>2365</v>
      </c>
      <c r="AI339" s="7"/>
      <c r="AJ339" s="7" t="s">
        <v>2308</v>
      </c>
      <c r="AK339" s="7" t="s">
        <v>2303</v>
      </c>
      <c r="AL339" s="7" t="s">
        <v>2303</v>
      </c>
      <c r="AM339" s="7" t="s">
        <v>2303</v>
      </c>
      <c r="AN339" s="7" t="s">
        <v>2309</v>
      </c>
      <c r="AO339" s="7" t="s">
        <v>2310</v>
      </c>
      <c r="AP339" s="7" t="s">
        <v>2310</v>
      </c>
      <c r="AQ339" s="7" t="s">
        <v>2309</v>
      </c>
    </row>
    <row r="340" spans="1:43" ht="15" thickBot="1" x14ac:dyDescent="0.25">
      <c r="A340" s="2" t="s">
        <v>1572</v>
      </c>
      <c r="B340" s="3">
        <v>101778</v>
      </c>
      <c r="C340" s="3" t="s">
        <v>2775</v>
      </c>
      <c r="D340" s="3" t="s">
        <v>1573</v>
      </c>
      <c r="E340" s="3" t="s">
        <v>3229</v>
      </c>
      <c r="F340" s="3"/>
      <c r="G340" s="3"/>
      <c r="H340" s="5">
        <v>52014278</v>
      </c>
      <c r="I340" s="5">
        <v>4722082</v>
      </c>
      <c r="J340" s="5"/>
      <c r="K340" s="5"/>
      <c r="L340" s="3" t="s">
        <v>1815</v>
      </c>
      <c r="M340" s="3" t="s">
        <v>2221</v>
      </c>
      <c r="N340" s="3" t="s">
        <v>1747</v>
      </c>
      <c r="O340" s="3"/>
      <c r="P340" s="3"/>
      <c r="Q340" s="3"/>
      <c r="R340" s="3"/>
      <c r="S340" s="3"/>
      <c r="T340" s="3"/>
      <c r="U340" s="3"/>
      <c r="V340" s="4">
        <v>45825.692662037036</v>
      </c>
      <c r="W340" s="4">
        <v>45638.700694444444</v>
      </c>
      <c r="X340" s="3" t="s">
        <v>2719</v>
      </c>
      <c r="Y340" s="3"/>
      <c r="Z340" s="3">
        <v>1</v>
      </c>
      <c r="AA340" s="3" t="s">
        <v>2332</v>
      </c>
      <c r="AB340" s="3" t="s">
        <v>2363</v>
      </c>
      <c r="AC340" s="3" t="s">
        <v>2321</v>
      </c>
      <c r="AD340" s="3" t="s">
        <v>2335</v>
      </c>
      <c r="AE340" s="3" t="s">
        <v>2364</v>
      </c>
      <c r="AF340" s="3" t="s">
        <v>2305</v>
      </c>
      <c r="AG340" s="3" t="s">
        <v>2306</v>
      </c>
      <c r="AH340" s="3" t="s">
        <v>2307</v>
      </c>
      <c r="AI340" s="3" t="s">
        <v>2335</v>
      </c>
      <c r="AJ340" s="3" t="s">
        <v>2336</v>
      </c>
      <c r="AK340" s="3" t="s">
        <v>2337</v>
      </c>
      <c r="AL340" s="3" t="s">
        <v>2366</v>
      </c>
      <c r="AM340" s="3" t="s">
        <v>2339</v>
      </c>
      <c r="AN340" s="3" t="s">
        <v>2386</v>
      </c>
      <c r="AO340" s="3" t="s">
        <v>2310</v>
      </c>
      <c r="AP340" s="3" t="s">
        <v>2310</v>
      </c>
      <c r="AQ340" s="3" t="s">
        <v>2386</v>
      </c>
    </row>
    <row r="341" spans="1:43" ht="15" thickBot="1" x14ac:dyDescent="0.25">
      <c r="A341" s="6" t="s">
        <v>1574</v>
      </c>
      <c r="B341" s="7">
        <v>101778</v>
      </c>
      <c r="C341" s="7" t="s">
        <v>2775</v>
      </c>
      <c r="D341" s="7" t="s">
        <v>2836</v>
      </c>
      <c r="E341" s="7" t="s">
        <v>3230</v>
      </c>
      <c r="F341" s="7"/>
      <c r="G341" s="7"/>
      <c r="H341" s="9">
        <v>52014184</v>
      </c>
      <c r="I341" s="9">
        <v>4721686</v>
      </c>
      <c r="J341" s="9"/>
      <c r="K341" s="9"/>
      <c r="L341" s="7" t="s">
        <v>1715</v>
      </c>
      <c r="M341" s="7" t="s">
        <v>894</v>
      </c>
      <c r="N341" s="7" t="s">
        <v>1747</v>
      </c>
      <c r="O341" s="7"/>
      <c r="P341" s="7"/>
      <c r="Q341" s="7"/>
      <c r="R341" s="7"/>
      <c r="S341" s="7"/>
      <c r="T341" s="7"/>
      <c r="U341" s="7"/>
      <c r="V341" s="8">
        <v>45825.692662037036</v>
      </c>
      <c r="W341" s="8">
        <v>45638.70208333333</v>
      </c>
      <c r="X341" s="7" t="s">
        <v>2720</v>
      </c>
      <c r="Y341" s="7"/>
      <c r="Z341" s="7">
        <v>1</v>
      </c>
      <c r="AA341" s="7" t="s">
        <v>2332</v>
      </c>
      <c r="AB341" s="7" t="s">
        <v>2363</v>
      </c>
      <c r="AC341" s="7" t="s">
        <v>2321</v>
      </c>
      <c r="AD341" s="7" t="s">
        <v>2335</v>
      </c>
      <c r="AE341" s="7" t="s">
        <v>2364</v>
      </c>
      <c r="AF341" s="7" t="s">
        <v>2305</v>
      </c>
      <c r="AG341" s="7" t="s">
        <v>2306</v>
      </c>
      <c r="AH341" s="7" t="s">
        <v>2307</v>
      </c>
      <c r="AI341" s="7" t="s">
        <v>2335</v>
      </c>
      <c r="AJ341" s="7" t="s">
        <v>2336</v>
      </c>
      <c r="AK341" s="7" t="s">
        <v>2337</v>
      </c>
      <c r="AL341" s="7" t="s">
        <v>2366</v>
      </c>
      <c r="AM341" s="7" t="s">
        <v>2339</v>
      </c>
      <c r="AN341" s="7" t="s">
        <v>2386</v>
      </c>
      <c r="AO341" s="7" t="s">
        <v>2310</v>
      </c>
      <c r="AP341" s="7" t="s">
        <v>2310</v>
      </c>
      <c r="AQ341" s="7" t="s">
        <v>2386</v>
      </c>
    </row>
    <row r="342" spans="1:43" ht="15" thickBot="1" x14ac:dyDescent="0.25">
      <c r="A342" s="2" t="s">
        <v>1575</v>
      </c>
      <c r="B342" s="3">
        <v>101778</v>
      </c>
      <c r="C342" s="3" t="s">
        <v>2775</v>
      </c>
      <c r="D342" s="3" t="s">
        <v>1576</v>
      </c>
      <c r="E342" s="3" t="s">
        <v>3231</v>
      </c>
      <c r="F342" s="3"/>
      <c r="G342" s="3"/>
      <c r="H342" s="5">
        <v>52014058</v>
      </c>
      <c r="I342" s="5">
        <v>4721680</v>
      </c>
      <c r="J342" s="5"/>
      <c r="K342" s="5"/>
      <c r="L342" s="3" t="s">
        <v>284</v>
      </c>
      <c r="M342" s="3" t="s">
        <v>2222</v>
      </c>
      <c r="N342" s="3" t="s">
        <v>1758</v>
      </c>
      <c r="O342" s="3"/>
      <c r="P342" s="3"/>
      <c r="Q342" s="3"/>
      <c r="R342" s="3"/>
      <c r="S342" s="3"/>
      <c r="T342" s="3"/>
      <c r="U342" s="3"/>
      <c r="V342" s="4">
        <v>45825.692662037036</v>
      </c>
      <c r="W342" s="4">
        <v>45638.703472222223</v>
      </c>
      <c r="X342" s="3" t="s">
        <v>2721</v>
      </c>
      <c r="Y342" s="3"/>
      <c r="Z342" s="3">
        <v>1</v>
      </c>
      <c r="AA342" s="3" t="s">
        <v>2332</v>
      </c>
      <c r="AB342" s="3" t="s">
        <v>2363</v>
      </c>
      <c r="AC342" s="3" t="s">
        <v>2321</v>
      </c>
      <c r="AD342" s="3" t="s">
        <v>2335</v>
      </c>
      <c r="AE342" s="3" t="s">
        <v>2364</v>
      </c>
      <c r="AF342" s="3" t="s">
        <v>2305</v>
      </c>
      <c r="AG342" s="3" t="s">
        <v>2306</v>
      </c>
      <c r="AH342" s="3" t="s">
        <v>2307</v>
      </c>
      <c r="AI342" s="3" t="s">
        <v>2335</v>
      </c>
      <c r="AJ342" s="3" t="s">
        <v>2336</v>
      </c>
      <c r="AK342" s="3" t="s">
        <v>2337</v>
      </c>
      <c r="AL342" s="3" t="s">
        <v>2366</v>
      </c>
      <c r="AM342" s="3" t="s">
        <v>2339</v>
      </c>
      <c r="AN342" s="3" t="s">
        <v>2386</v>
      </c>
      <c r="AO342" s="3" t="s">
        <v>2310</v>
      </c>
      <c r="AP342" s="3" t="s">
        <v>2310</v>
      </c>
      <c r="AQ342" s="3" t="s">
        <v>2386</v>
      </c>
    </row>
    <row r="343" spans="1:43" ht="15" thickBot="1" x14ac:dyDescent="0.25">
      <c r="A343" s="6" t="s">
        <v>1577</v>
      </c>
      <c r="B343" s="7">
        <v>101778</v>
      </c>
      <c r="C343" s="7" t="s">
        <v>2775</v>
      </c>
      <c r="D343" s="7" t="s">
        <v>1578</v>
      </c>
      <c r="E343" s="7" t="s">
        <v>3232</v>
      </c>
      <c r="F343" s="7"/>
      <c r="G343" s="7"/>
      <c r="H343" s="9">
        <v>52013916</v>
      </c>
      <c r="I343" s="9">
        <v>4721707</v>
      </c>
      <c r="J343" s="9"/>
      <c r="K343" s="9"/>
      <c r="L343" s="7" t="s">
        <v>1761</v>
      </c>
      <c r="M343" s="7" t="s">
        <v>2202</v>
      </c>
      <c r="N343" s="7" t="s">
        <v>1747</v>
      </c>
      <c r="O343" s="7"/>
      <c r="P343" s="7"/>
      <c r="Q343" s="7"/>
      <c r="R343" s="7"/>
      <c r="S343" s="7"/>
      <c r="T343" s="7"/>
      <c r="U343" s="7"/>
      <c r="V343" s="8">
        <v>45825.692662037036</v>
      </c>
      <c r="W343" s="7">
        <v>45638.706250000003</v>
      </c>
      <c r="X343" s="7" t="s">
        <v>2722</v>
      </c>
      <c r="Y343" s="7"/>
      <c r="Z343" s="7">
        <v>1</v>
      </c>
      <c r="AA343" s="7" t="s">
        <v>2332</v>
      </c>
      <c r="AB343" s="7" t="s">
        <v>2363</v>
      </c>
      <c r="AC343" s="7" t="s">
        <v>2321</v>
      </c>
      <c r="AD343" s="7" t="s">
        <v>2335</v>
      </c>
      <c r="AE343" s="7" t="s">
        <v>2364</v>
      </c>
      <c r="AF343" s="7" t="s">
        <v>2305</v>
      </c>
      <c r="AG343" s="7" t="s">
        <v>2306</v>
      </c>
      <c r="AH343" s="7" t="s">
        <v>2307</v>
      </c>
      <c r="AI343" s="7" t="s">
        <v>2335</v>
      </c>
      <c r="AJ343" s="7" t="s">
        <v>2336</v>
      </c>
      <c r="AK343" s="7" t="s">
        <v>2337</v>
      </c>
      <c r="AL343" s="7" t="s">
        <v>2366</v>
      </c>
      <c r="AM343" s="7" t="s">
        <v>2339</v>
      </c>
      <c r="AN343" s="7" t="s">
        <v>2386</v>
      </c>
      <c r="AO343" s="7" t="s">
        <v>2310</v>
      </c>
      <c r="AP343" s="7" t="s">
        <v>2310</v>
      </c>
      <c r="AQ343" s="7" t="s">
        <v>2386</v>
      </c>
    </row>
    <row r="344" spans="1:43" ht="15" thickBot="1" x14ac:dyDescent="0.25">
      <c r="A344" s="2" t="s">
        <v>1579</v>
      </c>
      <c r="B344" s="3">
        <v>101778</v>
      </c>
      <c r="C344" s="3" t="s">
        <v>2775</v>
      </c>
      <c r="D344" s="3" t="s">
        <v>1580</v>
      </c>
      <c r="E344" s="3"/>
      <c r="F344" s="3"/>
      <c r="G344" s="3"/>
      <c r="H344" s="5">
        <v>52010505</v>
      </c>
      <c r="I344" s="5">
        <v>4727341</v>
      </c>
      <c r="J344" s="5"/>
      <c r="K344" s="5"/>
      <c r="L344" s="3" t="s">
        <v>1746</v>
      </c>
      <c r="M344" s="3" t="s">
        <v>2220</v>
      </c>
      <c r="N344" s="3" t="s">
        <v>1712</v>
      </c>
      <c r="O344" s="3"/>
      <c r="P344" s="3"/>
      <c r="Q344" s="3" t="s">
        <v>1581</v>
      </c>
      <c r="R344" s="3" t="s">
        <v>1582</v>
      </c>
      <c r="S344" s="3" t="s">
        <v>57</v>
      </c>
      <c r="T344" s="3" t="s">
        <v>1583</v>
      </c>
      <c r="U344" s="3" t="s">
        <v>1584</v>
      </c>
      <c r="V344" s="4"/>
      <c r="W344" s="4">
        <v>36526</v>
      </c>
      <c r="X344" s="3" t="s">
        <v>2723</v>
      </c>
      <c r="Y344" s="3" t="s">
        <v>2724</v>
      </c>
      <c r="Z344" s="3">
        <v>1</v>
      </c>
      <c r="AA344" s="3" t="s">
        <v>2302</v>
      </c>
      <c r="AB344" s="3" t="s">
        <v>2303</v>
      </c>
      <c r="AC344" s="3" t="s">
        <v>2321</v>
      </c>
      <c r="AD344" s="3"/>
      <c r="AE344" s="3"/>
      <c r="AF344" s="3" t="s">
        <v>2305</v>
      </c>
      <c r="AG344" s="3" t="s">
        <v>2306</v>
      </c>
      <c r="AH344" s="3" t="s">
        <v>2365</v>
      </c>
      <c r="AI344" s="3"/>
      <c r="AJ344" s="3" t="s">
        <v>2336</v>
      </c>
      <c r="AK344" s="3" t="s">
        <v>2303</v>
      </c>
      <c r="AL344" s="3" t="s">
        <v>2303</v>
      </c>
      <c r="AM344" s="3" t="s">
        <v>2303</v>
      </c>
      <c r="AN344" s="3" t="s">
        <v>2309</v>
      </c>
      <c r="AO344" s="3" t="s">
        <v>2310</v>
      </c>
      <c r="AP344" s="3" t="s">
        <v>2310</v>
      </c>
      <c r="AQ344" s="3" t="s">
        <v>2309</v>
      </c>
    </row>
    <row r="345" spans="1:43" ht="15" thickBot="1" x14ac:dyDescent="0.25">
      <c r="A345" s="6" t="s">
        <v>1585</v>
      </c>
      <c r="B345" s="7">
        <v>101778</v>
      </c>
      <c r="C345" s="7" t="s">
        <v>2775</v>
      </c>
      <c r="D345" s="7" t="s">
        <v>1586</v>
      </c>
      <c r="E345" s="7"/>
      <c r="F345" s="7"/>
      <c r="G345" s="7"/>
      <c r="H345" s="9">
        <v>52010669</v>
      </c>
      <c r="I345" s="9">
        <v>4727834</v>
      </c>
      <c r="J345" s="9"/>
      <c r="K345" s="9"/>
      <c r="L345" s="7" t="s">
        <v>2223</v>
      </c>
      <c r="M345" s="7" t="s">
        <v>2224</v>
      </c>
      <c r="N345" s="7" t="s">
        <v>2225</v>
      </c>
      <c r="O345" s="7"/>
      <c r="P345" s="7"/>
      <c r="Q345" s="7" t="s">
        <v>857</v>
      </c>
      <c r="R345" s="7" t="s">
        <v>1587</v>
      </c>
      <c r="S345" s="7" t="s">
        <v>443</v>
      </c>
      <c r="T345" s="7" t="s">
        <v>1588</v>
      </c>
      <c r="U345" s="7" t="s">
        <v>1589</v>
      </c>
      <c r="V345" s="8"/>
      <c r="W345" s="8">
        <v>36526</v>
      </c>
      <c r="X345" s="7" t="s">
        <v>2725</v>
      </c>
      <c r="Y345" s="7" t="s">
        <v>2726</v>
      </c>
      <c r="Z345" s="7">
        <v>1</v>
      </c>
      <c r="AA345" s="7" t="s">
        <v>2302</v>
      </c>
      <c r="AB345" s="7" t="s">
        <v>2303</v>
      </c>
      <c r="AC345" s="7" t="s">
        <v>2321</v>
      </c>
      <c r="AD345" s="7"/>
      <c r="AE345" s="7"/>
      <c r="AF345" s="7" t="s">
        <v>2305</v>
      </c>
      <c r="AG345" s="7" t="s">
        <v>2306</v>
      </c>
      <c r="AH345" s="7" t="s">
        <v>2365</v>
      </c>
      <c r="AI345" s="7"/>
      <c r="AJ345" s="7" t="s">
        <v>2308</v>
      </c>
      <c r="AK345" s="7" t="s">
        <v>2303</v>
      </c>
      <c r="AL345" s="7" t="s">
        <v>2303</v>
      </c>
      <c r="AM345" s="7" t="s">
        <v>2303</v>
      </c>
      <c r="AN345" s="7" t="s">
        <v>2309</v>
      </c>
      <c r="AO345" s="7" t="s">
        <v>2310</v>
      </c>
      <c r="AP345" s="7" t="s">
        <v>2310</v>
      </c>
      <c r="AQ345" s="7" t="s">
        <v>2309</v>
      </c>
    </row>
    <row r="346" spans="1:43" ht="15" thickBot="1" x14ac:dyDescent="0.25">
      <c r="A346" s="2" t="s">
        <v>1590</v>
      </c>
      <c r="B346" s="3">
        <v>101778</v>
      </c>
      <c r="C346" s="3" t="s">
        <v>2775</v>
      </c>
      <c r="D346" s="3" t="s">
        <v>1591</v>
      </c>
      <c r="E346" s="3"/>
      <c r="F346" s="3"/>
      <c r="G346" s="3"/>
      <c r="H346" s="5">
        <v>52010759</v>
      </c>
      <c r="I346" s="5">
        <v>4728453</v>
      </c>
      <c r="J346" s="5"/>
      <c r="K346" s="5"/>
      <c r="L346" s="3" t="s">
        <v>1836</v>
      </c>
      <c r="M346" s="3" t="s">
        <v>2226</v>
      </c>
      <c r="N346" s="3" t="s">
        <v>1199</v>
      </c>
      <c r="O346" s="3"/>
      <c r="P346" s="3"/>
      <c r="Q346" s="3" t="s">
        <v>1592</v>
      </c>
      <c r="R346" s="3" t="s">
        <v>1593</v>
      </c>
      <c r="S346" s="3" t="s">
        <v>1594</v>
      </c>
      <c r="T346" s="3" t="s">
        <v>1595</v>
      </c>
      <c r="U346" s="3" t="s">
        <v>1596</v>
      </c>
      <c r="V346" s="4"/>
      <c r="W346" s="4">
        <v>36526</v>
      </c>
      <c r="X346" s="3" t="s">
        <v>2727</v>
      </c>
      <c r="Y346" s="3" t="s">
        <v>2728</v>
      </c>
      <c r="Z346" s="3">
        <v>1</v>
      </c>
      <c r="AA346" s="3" t="s">
        <v>2302</v>
      </c>
      <c r="AB346" s="3" t="s">
        <v>2303</v>
      </c>
      <c r="AC346" s="3" t="s">
        <v>2321</v>
      </c>
      <c r="AD346" s="3"/>
      <c r="AE346" s="3"/>
      <c r="AF346" s="3" t="s">
        <v>2305</v>
      </c>
      <c r="AG346" s="3" t="s">
        <v>2306</v>
      </c>
      <c r="AH346" s="3" t="s">
        <v>2365</v>
      </c>
      <c r="AI346" s="3"/>
      <c r="AJ346" s="3" t="s">
        <v>2308</v>
      </c>
      <c r="AK346" s="3" t="s">
        <v>2303</v>
      </c>
      <c r="AL346" s="3" t="s">
        <v>2303</v>
      </c>
      <c r="AM346" s="3" t="s">
        <v>2303</v>
      </c>
      <c r="AN346" s="3" t="s">
        <v>2309</v>
      </c>
      <c r="AO346" s="3" t="s">
        <v>2310</v>
      </c>
      <c r="AP346" s="3" t="s">
        <v>2310</v>
      </c>
      <c r="AQ346" s="3" t="s">
        <v>2309</v>
      </c>
    </row>
    <row r="347" spans="1:43" ht="15" thickBot="1" x14ac:dyDescent="0.25">
      <c r="A347" s="6" t="s">
        <v>1597</v>
      </c>
      <c r="B347" s="7">
        <v>101778</v>
      </c>
      <c r="C347" s="7" t="s">
        <v>2775</v>
      </c>
      <c r="D347" s="7" t="s">
        <v>1598</v>
      </c>
      <c r="E347" s="7"/>
      <c r="F347" s="7"/>
      <c r="G347" s="7"/>
      <c r="H347" s="9">
        <v>52009571</v>
      </c>
      <c r="I347" s="9">
        <v>4724211</v>
      </c>
      <c r="J347" s="9"/>
      <c r="K347" s="9"/>
      <c r="L347" s="7" t="s">
        <v>2227</v>
      </c>
      <c r="M347" s="7" t="s">
        <v>2228</v>
      </c>
      <c r="N347" s="7" t="s">
        <v>1745</v>
      </c>
      <c r="O347" s="7"/>
      <c r="P347" s="7"/>
      <c r="Q347" s="7"/>
      <c r="R347" s="7"/>
      <c r="S347" s="7"/>
      <c r="T347" s="7"/>
      <c r="U347" s="7"/>
      <c r="V347" s="8">
        <v>45695.32440972222</v>
      </c>
      <c r="W347" s="8">
        <v>36526</v>
      </c>
      <c r="X347" s="7" t="s">
        <v>2475</v>
      </c>
      <c r="Y347" s="7" t="s">
        <v>2729</v>
      </c>
      <c r="Z347" s="7">
        <v>1</v>
      </c>
      <c r="AA347" s="7" t="s">
        <v>2302</v>
      </c>
      <c r="AB347" s="7" t="s">
        <v>2303</v>
      </c>
      <c r="AC347" s="7" t="s">
        <v>2321</v>
      </c>
      <c r="AD347" s="7"/>
      <c r="AE347" s="7"/>
      <c r="AF347" s="7" t="s">
        <v>2305</v>
      </c>
      <c r="AG347" s="7" t="s">
        <v>2306</v>
      </c>
      <c r="AH347" s="7" t="s">
        <v>2676</v>
      </c>
      <c r="AI347" s="7"/>
      <c r="AJ347" s="7" t="s">
        <v>2336</v>
      </c>
      <c r="AK347" s="7" t="s">
        <v>2303</v>
      </c>
      <c r="AL347" s="7" t="s">
        <v>2303</v>
      </c>
      <c r="AM347" s="7" t="s">
        <v>2303</v>
      </c>
      <c r="AN347" s="7" t="s">
        <v>2309</v>
      </c>
      <c r="AO347" s="7" t="s">
        <v>2310</v>
      </c>
      <c r="AP347" s="7" t="s">
        <v>2310</v>
      </c>
      <c r="AQ347" s="7" t="s">
        <v>2309</v>
      </c>
    </row>
    <row r="348" spans="1:43" ht="15" thickBot="1" x14ac:dyDescent="0.25">
      <c r="A348" s="2" t="s">
        <v>1599</v>
      </c>
      <c r="B348" s="3">
        <v>101778</v>
      </c>
      <c r="C348" s="3" t="s">
        <v>2775</v>
      </c>
      <c r="D348" s="3" t="s">
        <v>1600</v>
      </c>
      <c r="E348" s="3" t="s">
        <v>3233</v>
      </c>
      <c r="F348" s="3"/>
      <c r="G348" s="3"/>
      <c r="H348" s="5">
        <v>52009360</v>
      </c>
      <c r="I348" s="5">
        <v>4724257</v>
      </c>
      <c r="J348" s="5"/>
      <c r="K348" s="5"/>
      <c r="L348" s="3" t="s">
        <v>1753</v>
      </c>
      <c r="M348" s="3" t="s">
        <v>2229</v>
      </c>
      <c r="N348" s="3" t="s">
        <v>2230</v>
      </c>
      <c r="O348" s="3"/>
      <c r="P348" s="3"/>
      <c r="Q348" s="3" t="s">
        <v>1601</v>
      </c>
      <c r="R348" s="3" t="s">
        <v>1602</v>
      </c>
      <c r="S348" s="3" t="s">
        <v>1603</v>
      </c>
      <c r="T348" s="3" t="s">
        <v>1604</v>
      </c>
      <c r="U348" s="3" t="s">
        <v>368</v>
      </c>
      <c r="V348" s="4">
        <v>45702.640659722223</v>
      </c>
      <c r="W348" s="4">
        <v>36526</v>
      </c>
      <c r="X348" s="3" t="s">
        <v>2730</v>
      </c>
      <c r="Y348" s="3" t="s">
        <v>2731</v>
      </c>
      <c r="Z348" s="3">
        <v>1</v>
      </c>
      <c r="AA348" s="3" t="s">
        <v>2302</v>
      </c>
      <c r="AB348" s="3" t="s">
        <v>2303</v>
      </c>
      <c r="AC348" s="3" t="s">
        <v>2321</v>
      </c>
      <c r="AD348" s="3"/>
      <c r="AE348" s="3"/>
      <c r="AF348" s="3" t="s">
        <v>2305</v>
      </c>
      <c r="AG348" s="3" t="s">
        <v>2306</v>
      </c>
      <c r="AH348" s="3" t="s">
        <v>2365</v>
      </c>
      <c r="AI348" s="3"/>
      <c r="AJ348" s="3" t="s">
        <v>2308</v>
      </c>
      <c r="AK348" s="3" t="s">
        <v>2303</v>
      </c>
      <c r="AL348" s="3" t="s">
        <v>2303</v>
      </c>
      <c r="AM348" s="3" t="s">
        <v>2303</v>
      </c>
      <c r="AN348" s="3" t="s">
        <v>2309</v>
      </c>
      <c r="AO348" s="3" t="s">
        <v>2310</v>
      </c>
      <c r="AP348" s="3" t="s">
        <v>2310</v>
      </c>
      <c r="AQ348" s="3" t="s">
        <v>2309</v>
      </c>
    </row>
    <row r="349" spans="1:43" ht="15" thickBot="1" x14ac:dyDescent="0.25">
      <c r="A349" s="6" t="s">
        <v>1605</v>
      </c>
      <c r="B349" s="7">
        <v>101786</v>
      </c>
      <c r="C349" s="7" t="s">
        <v>2782</v>
      </c>
      <c r="D349" s="7" t="s">
        <v>1606</v>
      </c>
      <c r="E349" s="7" t="s">
        <v>3234</v>
      </c>
      <c r="F349" s="7"/>
      <c r="G349" s="7"/>
      <c r="H349" s="9">
        <v>52011148</v>
      </c>
      <c r="I349" s="9">
        <v>4712885</v>
      </c>
      <c r="J349" s="9"/>
      <c r="K349" s="9"/>
      <c r="L349" s="7" t="s">
        <v>2231</v>
      </c>
      <c r="M349" s="7" t="s">
        <v>2059</v>
      </c>
      <c r="N349" s="7" t="s">
        <v>1731</v>
      </c>
      <c r="O349" s="7"/>
      <c r="P349" s="7"/>
      <c r="Q349" s="7"/>
      <c r="R349" s="7"/>
      <c r="S349" s="7"/>
      <c r="T349" s="7"/>
      <c r="U349" s="7"/>
      <c r="V349" s="8">
        <v>45898.371076388888</v>
      </c>
      <c r="W349" s="8">
        <v>45488.42391203704</v>
      </c>
      <c r="X349" s="7" t="s">
        <v>2732</v>
      </c>
      <c r="Y349" s="7"/>
      <c r="Z349" s="7">
        <v>1</v>
      </c>
      <c r="AA349" s="7" t="s">
        <v>2332</v>
      </c>
      <c r="AB349" s="7" t="s">
        <v>2363</v>
      </c>
      <c r="AC349" s="7" t="s">
        <v>2321</v>
      </c>
      <c r="AD349" s="7" t="s">
        <v>2335</v>
      </c>
      <c r="AE349" s="7" t="s">
        <v>2364</v>
      </c>
      <c r="AF349" s="7" t="s">
        <v>2305</v>
      </c>
      <c r="AG349" s="7" t="s">
        <v>2306</v>
      </c>
      <c r="AH349" s="7" t="s">
        <v>2307</v>
      </c>
      <c r="AI349" s="7" t="s">
        <v>2335</v>
      </c>
      <c r="AJ349" s="7" t="s">
        <v>2336</v>
      </c>
      <c r="AK349" s="7" t="s">
        <v>2337</v>
      </c>
      <c r="AL349" s="7" t="s">
        <v>2366</v>
      </c>
      <c r="AM349" s="7" t="s">
        <v>2339</v>
      </c>
      <c r="AN349" s="7" t="s">
        <v>2309</v>
      </c>
      <c r="AO349" s="7" t="s">
        <v>2310</v>
      </c>
      <c r="AP349" s="7" t="s">
        <v>2310</v>
      </c>
      <c r="AQ349" s="7" t="s">
        <v>2309</v>
      </c>
    </row>
    <row r="350" spans="1:43" ht="15" thickBot="1" x14ac:dyDescent="0.25">
      <c r="A350" s="2" t="s">
        <v>1607</v>
      </c>
      <c r="B350" s="3">
        <v>101786</v>
      </c>
      <c r="C350" s="3" t="s">
        <v>2782</v>
      </c>
      <c r="D350" s="3" t="s">
        <v>1608</v>
      </c>
      <c r="E350" s="3" t="s">
        <v>3235</v>
      </c>
      <c r="F350" s="3"/>
      <c r="G350" s="3"/>
      <c r="H350" s="5">
        <v>52011384</v>
      </c>
      <c r="I350" s="5">
        <v>4712796</v>
      </c>
      <c r="J350" s="5"/>
      <c r="K350" s="5"/>
      <c r="L350" s="3" t="s">
        <v>2213</v>
      </c>
      <c r="M350" s="3" t="s">
        <v>1196</v>
      </c>
      <c r="N350" s="3" t="s">
        <v>2142</v>
      </c>
      <c r="O350" s="3"/>
      <c r="P350" s="3"/>
      <c r="Q350" s="3"/>
      <c r="R350" s="3"/>
      <c r="S350" s="3"/>
      <c r="T350" s="3"/>
      <c r="U350" s="3"/>
      <c r="V350" s="4">
        <v>45898.371377314812</v>
      </c>
      <c r="W350" s="4"/>
      <c r="X350" s="3" t="s">
        <v>2733</v>
      </c>
      <c r="Y350" s="3"/>
      <c r="Z350" s="3">
        <v>1</v>
      </c>
      <c r="AA350" s="3" t="s">
        <v>2302</v>
      </c>
      <c r="AB350" s="3" t="s">
        <v>2363</v>
      </c>
      <c r="AC350" s="3" t="s">
        <v>2321</v>
      </c>
      <c r="AD350" s="3" t="s">
        <v>2335</v>
      </c>
      <c r="AE350" s="3" t="s">
        <v>2303</v>
      </c>
      <c r="AF350" s="3" t="s">
        <v>2305</v>
      </c>
      <c r="AG350" s="3" t="s">
        <v>2306</v>
      </c>
      <c r="AH350" s="3" t="s">
        <v>2334</v>
      </c>
      <c r="AI350" s="3" t="s">
        <v>2335</v>
      </c>
      <c r="AJ350" s="3" t="s">
        <v>2336</v>
      </c>
      <c r="AK350" s="3" t="s">
        <v>2337</v>
      </c>
      <c r="AL350" s="3" t="s">
        <v>2366</v>
      </c>
      <c r="AM350" s="3" t="s">
        <v>2339</v>
      </c>
      <c r="AN350" s="3" t="s">
        <v>2309</v>
      </c>
      <c r="AO350" s="3" t="s">
        <v>2310</v>
      </c>
      <c r="AP350" s="3" t="s">
        <v>2310</v>
      </c>
      <c r="AQ350" s="3" t="s">
        <v>2309</v>
      </c>
    </row>
    <row r="351" spans="1:43" ht="15" thickBot="1" x14ac:dyDescent="0.25">
      <c r="A351" s="6" t="s">
        <v>1609</v>
      </c>
      <c r="B351" s="7" t="s">
        <v>1610</v>
      </c>
      <c r="C351" s="7" t="s">
        <v>2781</v>
      </c>
      <c r="D351" s="7" t="s">
        <v>1611</v>
      </c>
      <c r="E351" s="7" t="s">
        <v>3236</v>
      </c>
      <c r="F351" s="7"/>
      <c r="G351" s="7"/>
      <c r="H351" s="9">
        <v>52018406</v>
      </c>
      <c r="I351" s="9">
        <v>4723873</v>
      </c>
      <c r="J351" s="9"/>
      <c r="K351" s="9"/>
      <c r="L351" s="7" t="s">
        <v>1888</v>
      </c>
      <c r="M351" s="7" t="s">
        <v>1841</v>
      </c>
      <c r="N351" s="7" t="s">
        <v>2232</v>
      </c>
      <c r="O351" s="7"/>
      <c r="P351" s="7"/>
      <c r="Q351" s="7"/>
      <c r="R351" s="7"/>
      <c r="S351" s="7"/>
      <c r="T351" s="7"/>
      <c r="U351" s="7"/>
      <c r="V351" s="8">
        <v>45764.365115740744</v>
      </c>
      <c r="W351" s="8">
        <v>45625.435289351852</v>
      </c>
      <c r="X351" s="7"/>
      <c r="Y351" s="7"/>
      <c r="Z351" s="7">
        <v>1</v>
      </c>
      <c r="AA351" s="7" t="s">
        <v>2332</v>
      </c>
      <c r="AB351" s="7" t="s">
        <v>2363</v>
      </c>
      <c r="AC351" s="7" t="s">
        <v>2321</v>
      </c>
      <c r="AD351" s="7" t="s">
        <v>2335</v>
      </c>
      <c r="AE351" s="7" t="s">
        <v>2364</v>
      </c>
      <c r="AF351" s="7" t="s">
        <v>2305</v>
      </c>
      <c r="AG351" s="7" t="s">
        <v>2306</v>
      </c>
      <c r="AH351" s="7" t="s">
        <v>2307</v>
      </c>
      <c r="AI351" s="7" t="s">
        <v>2335</v>
      </c>
      <c r="AJ351" s="7" t="s">
        <v>2336</v>
      </c>
      <c r="AK351" s="7" t="s">
        <v>2339</v>
      </c>
      <c r="AL351" s="7" t="s">
        <v>2366</v>
      </c>
      <c r="AM351" s="7" t="s">
        <v>2339</v>
      </c>
      <c r="AN351" s="7" t="s">
        <v>2386</v>
      </c>
      <c r="AO351" s="7" t="s">
        <v>2310</v>
      </c>
      <c r="AP351" s="7" t="s">
        <v>2310</v>
      </c>
      <c r="AQ351" s="7" t="s">
        <v>2386</v>
      </c>
    </row>
    <row r="352" spans="1:43" ht="15" thickBot="1" x14ac:dyDescent="0.25">
      <c r="A352" s="2" t="s">
        <v>1612</v>
      </c>
      <c r="B352" s="3" t="s">
        <v>1610</v>
      </c>
      <c r="C352" s="3" t="s">
        <v>2781</v>
      </c>
      <c r="D352" s="3" t="s">
        <v>1613</v>
      </c>
      <c r="E352" s="3" t="s">
        <v>3237</v>
      </c>
      <c r="F352" s="3"/>
      <c r="G352" s="3"/>
      <c r="H352" s="5">
        <v>52018310</v>
      </c>
      <c r="I352" s="5">
        <v>4723437</v>
      </c>
      <c r="J352" s="5"/>
      <c r="K352" s="5"/>
      <c r="L352" s="3" t="s">
        <v>538</v>
      </c>
      <c r="M352" s="3" t="s">
        <v>156</v>
      </c>
      <c r="N352" s="3" t="s">
        <v>1760</v>
      </c>
      <c r="O352" s="3"/>
      <c r="P352" s="3"/>
      <c r="Q352" s="3"/>
      <c r="R352" s="3"/>
      <c r="S352" s="3"/>
      <c r="T352" s="3"/>
      <c r="U352" s="3"/>
      <c r="V352" s="4">
        <v>45764.463321759256</v>
      </c>
      <c r="W352" s="4"/>
      <c r="X352" s="3"/>
      <c r="Y352" s="3"/>
      <c r="Z352" s="3">
        <v>2</v>
      </c>
      <c r="AA352" s="3" t="s">
        <v>2302</v>
      </c>
      <c r="AB352" s="3" t="s">
        <v>2734</v>
      </c>
      <c r="AC352" s="3" t="s">
        <v>2321</v>
      </c>
      <c r="AD352" s="3" t="s">
        <v>2335</v>
      </c>
      <c r="AE352" s="3" t="s">
        <v>2364</v>
      </c>
      <c r="AF352" s="3" t="s">
        <v>2305</v>
      </c>
      <c r="AG352" s="3" t="s">
        <v>2306</v>
      </c>
      <c r="AH352" s="3" t="s">
        <v>2307</v>
      </c>
      <c r="AI352" s="3" t="s">
        <v>2335</v>
      </c>
      <c r="AJ352" s="3" t="s">
        <v>2336</v>
      </c>
      <c r="AK352" s="3" t="s">
        <v>2337</v>
      </c>
      <c r="AL352" s="3" t="s">
        <v>2366</v>
      </c>
      <c r="AM352" s="3" t="s">
        <v>2339</v>
      </c>
      <c r="AN352" s="3" t="s">
        <v>2735</v>
      </c>
      <c r="AO352" s="3" t="s">
        <v>2736</v>
      </c>
      <c r="AP352" s="3" t="s">
        <v>2303</v>
      </c>
      <c r="AQ352" s="3" t="s">
        <v>2735</v>
      </c>
    </row>
    <row r="353" spans="1:43" ht="15" thickBot="1" x14ac:dyDescent="0.25">
      <c r="A353" s="6" t="s">
        <v>1614</v>
      </c>
      <c r="B353" s="7" t="s">
        <v>1610</v>
      </c>
      <c r="C353" s="7" t="s">
        <v>2781</v>
      </c>
      <c r="D353" s="7" t="s">
        <v>1615</v>
      </c>
      <c r="E353" s="7" t="s">
        <v>3238</v>
      </c>
      <c r="F353" s="7"/>
      <c r="G353" s="7"/>
      <c r="H353" s="9">
        <v>52018512</v>
      </c>
      <c r="I353" s="9">
        <v>4723769</v>
      </c>
      <c r="J353" s="9"/>
      <c r="K353" s="9"/>
      <c r="L353" s="7" t="s">
        <v>2233</v>
      </c>
      <c r="M353" s="7" t="s">
        <v>2234</v>
      </c>
      <c r="N353" s="7" t="s">
        <v>1969</v>
      </c>
      <c r="O353" s="7"/>
      <c r="P353" s="7"/>
      <c r="Q353" s="7"/>
      <c r="R353" s="7"/>
      <c r="S353" s="7"/>
      <c r="T353" s="7"/>
      <c r="U353" s="7"/>
      <c r="V353" s="8">
        <v>45764.365844907406</v>
      </c>
      <c r="W353" s="8">
        <v>45625.444293981483</v>
      </c>
      <c r="X353" s="7"/>
      <c r="Y353" s="7"/>
      <c r="Z353" s="7">
        <v>1</v>
      </c>
      <c r="AA353" s="7" t="s">
        <v>2332</v>
      </c>
      <c r="AB353" s="7" t="s">
        <v>2363</v>
      </c>
      <c r="AC353" s="7" t="s">
        <v>2533</v>
      </c>
      <c r="AD353" s="7" t="s">
        <v>2335</v>
      </c>
      <c r="AE353" s="7" t="s">
        <v>2364</v>
      </c>
      <c r="AF353" s="7" t="s">
        <v>2305</v>
      </c>
      <c r="AG353" s="7" t="s">
        <v>2306</v>
      </c>
      <c r="AH353" s="7" t="s">
        <v>2307</v>
      </c>
      <c r="AI353" s="7" t="s">
        <v>2335</v>
      </c>
      <c r="AJ353" s="7" t="s">
        <v>2336</v>
      </c>
      <c r="AK353" s="7" t="s">
        <v>2339</v>
      </c>
      <c r="AL353" s="7" t="s">
        <v>2366</v>
      </c>
      <c r="AM353" s="7" t="s">
        <v>2339</v>
      </c>
      <c r="AN353" s="7" t="s">
        <v>2386</v>
      </c>
      <c r="AO353" s="7" t="s">
        <v>2310</v>
      </c>
      <c r="AP353" s="7" t="s">
        <v>2310</v>
      </c>
      <c r="AQ353" s="7" t="s">
        <v>2386</v>
      </c>
    </row>
    <row r="354" spans="1:43" ht="15" thickBot="1" x14ac:dyDescent="0.25">
      <c r="A354" s="2" t="s">
        <v>1616</v>
      </c>
      <c r="B354" s="3" t="s">
        <v>1610</v>
      </c>
      <c r="C354" s="3" t="s">
        <v>2781</v>
      </c>
      <c r="D354" s="3" t="s">
        <v>1617</v>
      </c>
      <c r="E354" s="3" t="s">
        <v>3239</v>
      </c>
      <c r="F354" s="3"/>
      <c r="G354" s="3"/>
      <c r="H354" s="5">
        <v>52018436</v>
      </c>
      <c r="I354" s="5">
        <v>472269</v>
      </c>
      <c r="J354" s="5"/>
      <c r="K354" s="5"/>
      <c r="L354" s="3" t="s">
        <v>2229</v>
      </c>
      <c r="M354" s="3" t="s">
        <v>1837</v>
      </c>
      <c r="N354" s="3" t="s">
        <v>1716</v>
      </c>
      <c r="O354" s="3"/>
      <c r="P354" s="3"/>
      <c r="Q354" s="3"/>
      <c r="R354" s="3"/>
      <c r="S354" s="3"/>
      <c r="T354" s="3"/>
      <c r="U354" s="3"/>
      <c r="V354" s="4">
        <v>45771.754247685189</v>
      </c>
      <c r="W354" s="4">
        <v>45625.457384259258</v>
      </c>
      <c r="X354" s="3"/>
      <c r="Y354" s="3"/>
      <c r="Z354" s="3">
        <v>5</v>
      </c>
      <c r="AA354" s="3" t="s">
        <v>2332</v>
      </c>
      <c r="AB354" s="3" t="s">
        <v>2363</v>
      </c>
      <c r="AC354" s="3" t="s">
        <v>2321</v>
      </c>
      <c r="AD354" s="3" t="s">
        <v>2335</v>
      </c>
      <c r="AE354" s="3" t="s">
        <v>2364</v>
      </c>
      <c r="AF354" s="3" t="s">
        <v>2305</v>
      </c>
      <c r="AG354" s="3" t="s">
        <v>2306</v>
      </c>
      <c r="AH354" s="3" t="s">
        <v>2307</v>
      </c>
      <c r="AI354" s="3" t="s">
        <v>2335</v>
      </c>
      <c r="AJ354" s="3" t="s">
        <v>2336</v>
      </c>
      <c r="AK354" s="3" t="s">
        <v>2339</v>
      </c>
      <c r="AL354" s="3" t="s">
        <v>2366</v>
      </c>
      <c r="AM354" s="3" t="s">
        <v>2339</v>
      </c>
      <c r="AN354" s="3" t="s">
        <v>2386</v>
      </c>
      <c r="AO354" s="3" t="s">
        <v>2310</v>
      </c>
      <c r="AP354" s="3" t="s">
        <v>2310</v>
      </c>
      <c r="AQ354" s="3" t="s">
        <v>2386</v>
      </c>
    </row>
    <row r="355" spans="1:43" ht="15" thickBot="1" x14ac:dyDescent="0.25">
      <c r="A355" s="6" t="s">
        <v>1618</v>
      </c>
      <c r="B355" s="7" t="s">
        <v>1610</v>
      </c>
      <c r="C355" s="7" t="s">
        <v>2781</v>
      </c>
      <c r="D355" s="7" t="s">
        <v>1611</v>
      </c>
      <c r="E355" s="7" t="s">
        <v>3240</v>
      </c>
      <c r="F355" s="7"/>
      <c r="G355" s="7"/>
      <c r="H355" s="9">
        <v>52018546</v>
      </c>
      <c r="I355" s="9">
        <v>4724036</v>
      </c>
      <c r="J355" s="9"/>
      <c r="K355" s="9"/>
      <c r="L355" s="7" t="s">
        <v>2235</v>
      </c>
      <c r="M355" s="7" t="s">
        <v>1831</v>
      </c>
      <c r="N355" s="7" t="s">
        <v>1229</v>
      </c>
      <c r="O355" s="7"/>
      <c r="P355" s="7"/>
      <c r="Q355" s="7"/>
      <c r="R355" s="7"/>
      <c r="S355" s="7"/>
      <c r="T355" s="7"/>
      <c r="U355" s="7"/>
      <c r="V355" s="8">
        <v>45764.365972222222</v>
      </c>
      <c r="W355" s="8">
        <v>45625.468912037039</v>
      </c>
      <c r="X355" s="7"/>
      <c r="Y355" s="7">
        <v>6</v>
      </c>
      <c r="Z355" s="7">
        <v>6</v>
      </c>
      <c r="AA355" s="7" t="s">
        <v>2332</v>
      </c>
      <c r="AB355" s="7" t="s">
        <v>2363</v>
      </c>
      <c r="AC355" s="7" t="s">
        <v>2321</v>
      </c>
      <c r="AD355" s="7" t="s">
        <v>2335</v>
      </c>
      <c r="AE355" s="7" t="s">
        <v>2364</v>
      </c>
      <c r="AF355" s="7" t="s">
        <v>2305</v>
      </c>
      <c r="AG355" s="7" t="s">
        <v>2306</v>
      </c>
      <c r="AH355" s="7" t="s">
        <v>2307</v>
      </c>
      <c r="AI355" s="7" t="s">
        <v>2335</v>
      </c>
      <c r="AJ355" s="7" t="s">
        <v>2336</v>
      </c>
      <c r="AK355" s="7" t="s">
        <v>2339</v>
      </c>
      <c r="AL355" s="7" t="s">
        <v>2366</v>
      </c>
      <c r="AM355" s="7" t="s">
        <v>2339</v>
      </c>
      <c r="AN355" s="7" t="s">
        <v>2386</v>
      </c>
      <c r="AO355" s="7" t="s">
        <v>2310</v>
      </c>
      <c r="AP355" s="7" t="s">
        <v>2310</v>
      </c>
      <c r="AQ355" s="7" t="s">
        <v>2386</v>
      </c>
    </row>
    <row r="356" spans="1:43" ht="15" thickBot="1" x14ac:dyDescent="0.25">
      <c r="A356" s="2" t="s">
        <v>1619</v>
      </c>
      <c r="B356" s="3">
        <v>101799</v>
      </c>
      <c r="C356" s="3" t="s">
        <v>2780</v>
      </c>
      <c r="D356" s="3" t="s">
        <v>1620</v>
      </c>
      <c r="E356" s="3" t="s">
        <v>3241</v>
      </c>
      <c r="F356" s="3"/>
      <c r="G356" s="3"/>
      <c r="H356" s="5">
        <v>52007159</v>
      </c>
      <c r="I356" s="5">
        <v>4709952</v>
      </c>
      <c r="J356" s="5"/>
      <c r="K356" s="5"/>
      <c r="L356" s="3" t="s">
        <v>2236</v>
      </c>
      <c r="M356" s="3" t="s">
        <v>2237</v>
      </c>
      <c r="N356" s="3" t="s">
        <v>1892</v>
      </c>
      <c r="O356" s="3"/>
      <c r="P356" s="3"/>
      <c r="Q356" s="3"/>
      <c r="R356" s="3"/>
      <c r="S356" s="3"/>
      <c r="T356" s="3"/>
      <c r="U356" s="3"/>
      <c r="V356" s="4">
        <v>45898.370856481481</v>
      </c>
      <c r="W356" s="4"/>
      <c r="X356" s="3" t="s">
        <v>2630</v>
      </c>
      <c r="Y356" s="3"/>
      <c r="Z356" s="3">
        <v>1</v>
      </c>
      <c r="AA356" s="3" t="s">
        <v>2302</v>
      </c>
      <c r="AB356" s="3" t="s">
        <v>2303</v>
      </c>
      <c r="AC356" s="3" t="s">
        <v>2321</v>
      </c>
      <c r="AD356" s="3" t="s">
        <v>2333</v>
      </c>
      <c r="AE356" s="3"/>
      <c r="AF356" s="3" t="s">
        <v>2305</v>
      </c>
      <c r="AG356" s="3" t="s">
        <v>2306</v>
      </c>
      <c r="AH356" s="3" t="s">
        <v>2334</v>
      </c>
      <c r="AI356" s="3"/>
      <c r="AJ356" s="3" t="s">
        <v>2336</v>
      </c>
      <c r="AK356" s="3" t="s">
        <v>2303</v>
      </c>
      <c r="AL356" s="3" t="s">
        <v>2303</v>
      </c>
      <c r="AM356" s="3" t="s">
        <v>2303</v>
      </c>
      <c r="AN356" s="3" t="s">
        <v>2309</v>
      </c>
      <c r="AO356" s="3" t="s">
        <v>2310</v>
      </c>
      <c r="AP356" s="3" t="s">
        <v>2310</v>
      </c>
      <c r="AQ356" s="3" t="s">
        <v>2309</v>
      </c>
    </row>
    <row r="357" spans="1:43" ht="15" thickBot="1" x14ac:dyDescent="0.25">
      <c r="A357" s="6" t="s">
        <v>1621</v>
      </c>
      <c r="B357" s="7">
        <v>101808</v>
      </c>
      <c r="C357" s="7" t="s">
        <v>2776</v>
      </c>
      <c r="D357" s="7" t="s">
        <v>1622</v>
      </c>
      <c r="E357" s="7" t="s">
        <v>3242</v>
      </c>
      <c r="F357" s="7"/>
      <c r="G357" s="7"/>
      <c r="H357" s="9">
        <v>52014950</v>
      </c>
      <c r="I357" s="9">
        <v>4710331</v>
      </c>
      <c r="J357" s="9"/>
      <c r="K357" s="9"/>
      <c r="L357" s="7" t="s">
        <v>2238</v>
      </c>
      <c r="M357" s="7" t="s">
        <v>2239</v>
      </c>
      <c r="N357" s="7" t="s">
        <v>2216</v>
      </c>
      <c r="O357" s="7"/>
      <c r="P357" s="7"/>
      <c r="Q357" s="7" t="s">
        <v>1623</v>
      </c>
      <c r="R357" s="7" t="s">
        <v>46</v>
      </c>
      <c r="S357" s="7" t="s">
        <v>1624</v>
      </c>
      <c r="T357" s="7" t="s">
        <v>1625</v>
      </c>
      <c r="U357" s="7" t="s">
        <v>1534</v>
      </c>
      <c r="V357" s="8"/>
      <c r="W357" s="8">
        <v>43875.041666666664</v>
      </c>
      <c r="X357" s="7" t="s">
        <v>2737</v>
      </c>
      <c r="Y357" s="7"/>
      <c r="Z357" s="7">
        <v>1</v>
      </c>
      <c r="AA357" s="7" t="s">
        <v>2332</v>
      </c>
      <c r="AB357" s="7" t="s">
        <v>2313</v>
      </c>
      <c r="AC357" s="7" t="s">
        <v>2321</v>
      </c>
      <c r="AD357" s="7" t="s">
        <v>2335</v>
      </c>
      <c r="AE357" s="7" t="s">
        <v>2364</v>
      </c>
      <c r="AF357" s="7" t="s">
        <v>2305</v>
      </c>
      <c r="AG357" s="7" t="s">
        <v>2306</v>
      </c>
      <c r="AH357" s="7" t="s">
        <v>2307</v>
      </c>
      <c r="AI357" s="7" t="s">
        <v>2335</v>
      </c>
      <c r="AJ357" s="7" t="s">
        <v>2336</v>
      </c>
      <c r="AK357" s="7" t="s">
        <v>2611</v>
      </c>
      <c r="AL357" s="7" t="s">
        <v>2366</v>
      </c>
      <c r="AM357" s="7" t="s">
        <v>2339</v>
      </c>
      <c r="AN357" s="7" t="s">
        <v>2478</v>
      </c>
      <c r="AO357" s="7" t="s">
        <v>2738</v>
      </c>
      <c r="AP357" s="7" t="s">
        <v>2738</v>
      </c>
      <c r="AQ357" s="7" t="s">
        <v>2478</v>
      </c>
    </row>
    <row r="358" spans="1:43" ht="15" thickBot="1" x14ac:dyDescent="0.25">
      <c r="A358" s="2" t="s">
        <v>1626</v>
      </c>
      <c r="B358" s="3">
        <v>101808</v>
      </c>
      <c r="C358" s="3" t="s">
        <v>2776</v>
      </c>
      <c r="D358" s="3" t="s">
        <v>1627</v>
      </c>
      <c r="E358" s="3"/>
      <c r="F358" s="3"/>
      <c r="G358" s="3"/>
      <c r="H358" s="5">
        <v>52014672</v>
      </c>
      <c r="I358" s="5">
        <v>4710756</v>
      </c>
      <c r="J358" s="5"/>
      <c r="K358" s="5"/>
      <c r="L358" s="3" t="s">
        <v>2240</v>
      </c>
      <c r="M358" s="3" t="s">
        <v>2241</v>
      </c>
      <c r="N358" s="3" t="s">
        <v>1957</v>
      </c>
      <c r="O358" s="3"/>
      <c r="P358" s="3"/>
      <c r="Q358" s="3" t="s">
        <v>236</v>
      </c>
      <c r="R358" s="3" t="s">
        <v>1628</v>
      </c>
      <c r="S358" s="3" t="s">
        <v>1629</v>
      </c>
      <c r="T358" s="3" t="s">
        <v>1536</v>
      </c>
      <c r="U358" s="3" t="s">
        <v>1630</v>
      </c>
      <c r="V358" s="4"/>
      <c r="W358" s="4">
        <v>43875.041666666664</v>
      </c>
      <c r="X358" s="3" t="s">
        <v>2739</v>
      </c>
      <c r="Y358" s="3"/>
      <c r="Z358" s="3">
        <v>1</v>
      </c>
      <c r="AA358" s="3" t="s">
        <v>2332</v>
      </c>
      <c r="AB358" s="3" t="s">
        <v>2313</v>
      </c>
      <c r="AC358" s="3" t="s">
        <v>2321</v>
      </c>
      <c r="AD358" s="3" t="s">
        <v>2335</v>
      </c>
      <c r="AE358" s="3" t="s">
        <v>2364</v>
      </c>
      <c r="AF358" s="3" t="s">
        <v>2305</v>
      </c>
      <c r="AG358" s="3" t="s">
        <v>2306</v>
      </c>
      <c r="AH358" s="3" t="s">
        <v>2307</v>
      </c>
      <c r="AI358" s="3" t="s">
        <v>2335</v>
      </c>
      <c r="AJ358" s="3" t="s">
        <v>2336</v>
      </c>
      <c r="AK358" s="3" t="s">
        <v>2611</v>
      </c>
      <c r="AL358" s="3" t="s">
        <v>2366</v>
      </c>
      <c r="AM358" s="3" t="s">
        <v>2339</v>
      </c>
      <c r="AN358" s="3" t="s">
        <v>2478</v>
      </c>
      <c r="AO358" s="3" t="s">
        <v>2738</v>
      </c>
      <c r="AP358" s="3" t="s">
        <v>2738</v>
      </c>
      <c r="AQ358" s="3" t="s">
        <v>2478</v>
      </c>
    </row>
    <row r="359" spans="1:43" ht="15" thickBot="1" x14ac:dyDescent="0.25">
      <c r="A359" s="6" t="s">
        <v>1631</v>
      </c>
      <c r="B359" s="7">
        <v>101808</v>
      </c>
      <c r="C359" s="7" t="s">
        <v>2776</v>
      </c>
      <c r="D359" s="7" t="s">
        <v>1632</v>
      </c>
      <c r="E359" s="7" t="s">
        <v>3243</v>
      </c>
      <c r="F359" s="7"/>
      <c r="G359" s="7"/>
      <c r="H359" s="9">
        <v>52014399</v>
      </c>
      <c r="I359" s="9">
        <v>4710496</v>
      </c>
      <c r="J359" s="9"/>
      <c r="K359" s="9"/>
      <c r="L359" s="7" t="s">
        <v>2242</v>
      </c>
      <c r="M359" s="7" t="s">
        <v>2243</v>
      </c>
      <c r="N359" s="7" t="s">
        <v>1193</v>
      </c>
      <c r="O359" s="7"/>
      <c r="P359" s="7"/>
      <c r="Q359" s="7" t="s">
        <v>348</v>
      </c>
      <c r="R359" s="7" t="s">
        <v>1633</v>
      </c>
      <c r="S359" s="7" t="s">
        <v>1634</v>
      </c>
      <c r="T359" s="7" t="s">
        <v>1635</v>
      </c>
      <c r="U359" s="7" t="s">
        <v>1636</v>
      </c>
      <c r="V359" s="8"/>
      <c r="W359" s="8">
        <v>43875.041666666664</v>
      </c>
      <c r="X359" s="7" t="s">
        <v>2740</v>
      </c>
      <c r="Y359" s="7"/>
      <c r="Z359" s="7">
        <v>1</v>
      </c>
      <c r="AA359" s="7" t="s">
        <v>2332</v>
      </c>
      <c r="AB359" s="7" t="s">
        <v>2313</v>
      </c>
      <c r="AC359" s="7" t="s">
        <v>2321</v>
      </c>
      <c r="AD359" s="7" t="s">
        <v>2335</v>
      </c>
      <c r="AE359" s="7" t="s">
        <v>2364</v>
      </c>
      <c r="AF359" s="7" t="s">
        <v>2305</v>
      </c>
      <c r="AG359" s="7" t="s">
        <v>2306</v>
      </c>
      <c r="AH359" s="7" t="s">
        <v>2307</v>
      </c>
      <c r="AI359" s="7" t="s">
        <v>2335</v>
      </c>
      <c r="AJ359" s="7" t="s">
        <v>2336</v>
      </c>
      <c r="AK359" s="7" t="s">
        <v>2611</v>
      </c>
      <c r="AL359" s="7" t="s">
        <v>2366</v>
      </c>
      <c r="AM359" s="7" t="s">
        <v>2339</v>
      </c>
      <c r="AN359" s="7" t="s">
        <v>2478</v>
      </c>
      <c r="AO359" s="7" t="s">
        <v>2738</v>
      </c>
      <c r="AP359" s="7" t="s">
        <v>2738</v>
      </c>
      <c r="AQ359" s="7" t="s">
        <v>2478</v>
      </c>
    </row>
    <row r="360" spans="1:43" ht="15" thickBot="1" x14ac:dyDescent="0.25">
      <c r="A360" s="2" t="s">
        <v>1637</v>
      </c>
      <c r="B360" s="3">
        <v>101808</v>
      </c>
      <c r="C360" s="3" t="s">
        <v>2776</v>
      </c>
      <c r="D360" s="3" t="s">
        <v>1638</v>
      </c>
      <c r="E360" s="3" t="s">
        <v>3244</v>
      </c>
      <c r="F360" s="3"/>
      <c r="G360" s="3"/>
      <c r="H360" s="5">
        <v>52014600</v>
      </c>
      <c r="I360" s="5">
        <v>4711488</v>
      </c>
      <c r="J360" s="5"/>
      <c r="K360" s="5"/>
      <c r="L360" s="3" t="s">
        <v>2244</v>
      </c>
      <c r="M360" s="3" t="s">
        <v>2245</v>
      </c>
      <c r="N360" s="3" t="s">
        <v>1898</v>
      </c>
      <c r="O360" s="3"/>
      <c r="P360" s="3"/>
      <c r="Q360" s="3" t="s">
        <v>1378</v>
      </c>
      <c r="R360" s="3" t="s">
        <v>1639</v>
      </c>
      <c r="S360" s="3" t="s">
        <v>1640</v>
      </c>
      <c r="T360" s="3" t="s">
        <v>1641</v>
      </c>
      <c r="U360" s="3" t="s">
        <v>1642</v>
      </c>
      <c r="V360" s="3"/>
      <c r="W360" s="4">
        <v>43875.041666666664</v>
      </c>
      <c r="X360" s="3" t="s">
        <v>2741</v>
      </c>
      <c r="Y360" s="3" t="s">
        <v>2742</v>
      </c>
      <c r="Z360" s="3">
        <v>1</v>
      </c>
      <c r="AA360" s="3" t="s">
        <v>2332</v>
      </c>
      <c r="AB360" s="3" t="s">
        <v>2313</v>
      </c>
      <c r="AC360" s="3" t="s">
        <v>2321</v>
      </c>
      <c r="AD360" s="3" t="s">
        <v>2335</v>
      </c>
      <c r="AE360" s="3" t="s">
        <v>2364</v>
      </c>
      <c r="AF360" s="3" t="s">
        <v>2305</v>
      </c>
      <c r="AG360" s="3" t="s">
        <v>2306</v>
      </c>
      <c r="AH360" s="3" t="s">
        <v>2307</v>
      </c>
      <c r="AI360" s="3" t="s">
        <v>2335</v>
      </c>
      <c r="AJ360" s="3" t="s">
        <v>2336</v>
      </c>
      <c r="AK360" s="3" t="s">
        <v>2611</v>
      </c>
      <c r="AL360" s="3" t="s">
        <v>2366</v>
      </c>
      <c r="AM360" s="3" t="s">
        <v>2339</v>
      </c>
      <c r="AN360" s="3" t="s">
        <v>2478</v>
      </c>
      <c r="AO360" s="3" t="s">
        <v>2738</v>
      </c>
      <c r="AP360" s="3" t="s">
        <v>2738</v>
      </c>
      <c r="AQ360" s="3" t="s">
        <v>2478</v>
      </c>
    </row>
    <row r="361" spans="1:43" ht="15" thickBot="1" x14ac:dyDescent="0.25">
      <c r="A361" s="6" t="s">
        <v>1643</v>
      </c>
      <c r="B361" s="7">
        <v>101808</v>
      </c>
      <c r="C361" s="7" t="s">
        <v>2776</v>
      </c>
      <c r="D361" s="7" t="s">
        <v>1644</v>
      </c>
      <c r="E361" s="7" t="s">
        <v>3245</v>
      </c>
      <c r="F361" s="7"/>
      <c r="G361" s="7"/>
      <c r="H361" s="9">
        <v>52013880</v>
      </c>
      <c r="I361" s="9">
        <v>4710916</v>
      </c>
      <c r="J361" s="9"/>
      <c r="K361" s="9"/>
      <c r="L361" s="7" t="s">
        <v>2246</v>
      </c>
      <c r="M361" s="7" t="s">
        <v>2247</v>
      </c>
      <c r="N361" s="7" t="s">
        <v>1745</v>
      </c>
      <c r="O361" s="7"/>
      <c r="P361" s="7"/>
      <c r="Q361" s="7" t="s">
        <v>1645</v>
      </c>
      <c r="R361" s="7" t="s">
        <v>1646</v>
      </c>
      <c r="S361" s="7" t="s">
        <v>1647</v>
      </c>
      <c r="T361" s="7" t="s">
        <v>1648</v>
      </c>
      <c r="U361" s="7" t="s">
        <v>1649</v>
      </c>
      <c r="V361" s="8"/>
      <c r="W361" s="8">
        <v>43875.041666666664</v>
      </c>
      <c r="X361" s="7" t="s">
        <v>2743</v>
      </c>
      <c r="Y361" s="7" t="s">
        <v>2744</v>
      </c>
      <c r="Z361" s="7">
        <v>1</v>
      </c>
      <c r="AA361" s="7" t="s">
        <v>2332</v>
      </c>
      <c r="AB361" s="7" t="s">
        <v>2313</v>
      </c>
      <c r="AC361" s="7" t="s">
        <v>2321</v>
      </c>
      <c r="AD361" s="7" t="s">
        <v>2335</v>
      </c>
      <c r="AE361" s="7" t="s">
        <v>2364</v>
      </c>
      <c r="AF361" s="7" t="s">
        <v>2305</v>
      </c>
      <c r="AG361" s="7" t="s">
        <v>2306</v>
      </c>
      <c r="AH361" s="7" t="s">
        <v>2307</v>
      </c>
      <c r="AI361" s="7" t="s">
        <v>2335</v>
      </c>
      <c r="AJ361" s="7" t="s">
        <v>2336</v>
      </c>
      <c r="AK361" s="7" t="s">
        <v>2611</v>
      </c>
      <c r="AL361" s="7" t="s">
        <v>2366</v>
      </c>
      <c r="AM361" s="7" t="s">
        <v>2339</v>
      </c>
      <c r="AN361" s="7" t="s">
        <v>2478</v>
      </c>
      <c r="AO361" s="7" t="s">
        <v>2738</v>
      </c>
      <c r="AP361" s="7" t="s">
        <v>2738</v>
      </c>
      <c r="AQ361" s="7" t="s">
        <v>2478</v>
      </c>
    </row>
    <row r="362" spans="1:43" ht="15" thickBot="1" x14ac:dyDescent="0.25">
      <c r="A362" s="2" t="s">
        <v>1650</v>
      </c>
      <c r="B362" s="3">
        <v>101808</v>
      </c>
      <c r="C362" s="3" t="s">
        <v>2776</v>
      </c>
      <c r="D362" s="3" t="s">
        <v>1651</v>
      </c>
      <c r="E362" s="3" t="s">
        <v>3246</v>
      </c>
      <c r="F362" s="3"/>
      <c r="G362" s="3"/>
      <c r="H362" s="5">
        <v>52015209</v>
      </c>
      <c r="I362" s="5">
        <v>4709965</v>
      </c>
      <c r="J362" s="5"/>
      <c r="K362" s="5"/>
      <c r="L362" s="3" t="s">
        <v>2210</v>
      </c>
      <c r="M362" s="3" t="s">
        <v>2248</v>
      </c>
      <c r="N362" s="3" t="s">
        <v>2225</v>
      </c>
      <c r="O362" s="3"/>
      <c r="P362" s="3"/>
      <c r="Q362" s="3" t="s">
        <v>1652</v>
      </c>
      <c r="R362" s="3" t="s">
        <v>632</v>
      </c>
      <c r="S362" s="3" t="s">
        <v>1087</v>
      </c>
      <c r="T362" s="3" t="s">
        <v>1653</v>
      </c>
      <c r="U362" s="3" t="s">
        <v>1654</v>
      </c>
      <c r="V362" s="4">
        <v>45767.648784722223</v>
      </c>
      <c r="W362" s="4">
        <v>44272.041666666664</v>
      </c>
      <c r="X362" s="3" t="s">
        <v>2745</v>
      </c>
      <c r="Y362" s="3"/>
      <c r="Z362" s="3">
        <v>1</v>
      </c>
      <c r="AA362" s="3" t="s">
        <v>2332</v>
      </c>
      <c r="AB362" s="3" t="s">
        <v>2313</v>
      </c>
      <c r="AC362" s="3" t="s">
        <v>2321</v>
      </c>
      <c r="AD362" s="3" t="s">
        <v>2335</v>
      </c>
      <c r="AE362" s="3" t="s">
        <v>2364</v>
      </c>
      <c r="AF362" s="3" t="s">
        <v>2305</v>
      </c>
      <c r="AG362" s="3" t="s">
        <v>2306</v>
      </c>
      <c r="AH362" s="3" t="s">
        <v>2307</v>
      </c>
      <c r="AI362" s="3" t="s">
        <v>2335</v>
      </c>
      <c r="AJ362" s="3" t="s">
        <v>2336</v>
      </c>
      <c r="AK362" s="3" t="s">
        <v>2611</v>
      </c>
      <c r="AL362" s="3" t="s">
        <v>2366</v>
      </c>
      <c r="AM362" s="3" t="s">
        <v>2339</v>
      </c>
      <c r="AN362" s="3" t="s">
        <v>2746</v>
      </c>
      <c r="AO362" s="3" t="s">
        <v>2738</v>
      </c>
      <c r="AP362" s="3" t="s">
        <v>2738</v>
      </c>
      <c r="AQ362" s="3" t="s">
        <v>2746</v>
      </c>
    </row>
    <row r="363" spans="1:43" ht="15" thickBot="1" x14ac:dyDescent="0.25">
      <c r="A363" s="6" t="s">
        <v>1655</v>
      </c>
      <c r="B363" s="7">
        <v>101808</v>
      </c>
      <c r="C363" s="7" t="s">
        <v>2776</v>
      </c>
      <c r="D363" s="7" t="s">
        <v>1656</v>
      </c>
      <c r="E363" s="7" t="s">
        <v>3247</v>
      </c>
      <c r="F363" s="7"/>
      <c r="G363" s="7"/>
      <c r="H363" s="9">
        <v>52013517</v>
      </c>
      <c r="I363" s="9">
        <v>4711017</v>
      </c>
      <c r="J363" s="9"/>
      <c r="K363" s="9"/>
      <c r="L363" s="7" t="s">
        <v>2249</v>
      </c>
      <c r="M363" s="7" t="s">
        <v>2250</v>
      </c>
      <c r="N363" s="7" t="s">
        <v>1881</v>
      </c>
      <c r="O363" s="7"/>
      <c r="P363" s="7"/>
      <c r="Q363" s="7" t="s">
        <v>1657</v>
      </c>
      <c r="R363" s="7" t="s">
        <v>1658</v>
      </c>
      <c r="S363" s="7" t="s">
        <v>1659</v>
      </c>
      <c r="T363" s="7" t="s">
        <v>1660</v>
      </c>
      <c r="U363" s="7" t="s">
        <v>1661</v>
      </c>
      <c r="V363" s="8"/>
      <c r="W363" s="8">
        <v>44844</v>
      </c>
      <c r="X363" s="7" t="s">
        <v>2747</v>
      </c>
      <c r="Y363" s="7" t="s">
        <v>1655</v>
      </c>
      <c r="Z363" s="7">
        <v>1</v>
      </c>
      <c r="AA363" s="7" t="s">
        <v>2332</v>
      </c>
      <c r="AB363" s="7" t="s">
        <v>2363</v>
      </c>
      <c r="AC363" s="7" t="s">
        <v>2321</v>
      </c>
      <c r="AD363" s="7" t="s">
        <v>2335</v>
      </c>
      <c r="AE363" s="7" t="s">
        <v>2364</v>
      </c>
      <c r="AF363" s="7" t="s">
        <v>2305</v>
      </c>
      <c r="AG363" s="7" t="s">
        <v>2306</v>
      </c>
      <c r="AH363" s="7" t="s">
        <v>2307</v>
      </c>
      <c r="AI363" s="7" t="s">
        <v>2335</v>
      </c>
      <c r="AJ363" s="7" t="s">
        <v>2336</v>
      </c>
      <c r="AK363" s="7" t="s">
        <v>2337</v>
      </c>
      <c r="AL363" s="7" t="s">
        <v>2366</v>
      </c>
      <c r="AM363" s="7" t="s">
        <v>2339</v>
      </c>
      <c r="AN363" s="7" t="s">
        <v>2309</v>
      </c>
      <c r="AO363" s="7" t="s">
        <v>2310</v>
      </c>
      <c r="AP363" s="7" t="s">
        <v>2310</v>
      </c>
      <c r="AQ363" s="7" t="s">
        <v>2309</v>
      </c>
    </row>
    <row r="364" spans="1:43" ht="15" thickBot="1" x14ac:dyDescent="0.25">
      <c r="A364" s="2" t="s">
        <v>1662</v>
      </c>
      <c r="B364" s="3">
        <v>101808</v>
      </c>
      <c r="C364" s="3" t="s">
        <v>2776</v>
      </c>
      <c r="D364" s="3" t="s">
        <v>1663</v>
      </c>
      <c r="E364" s="3" t="s">
        <v>3248</v>
      </c>
      <c r="F364" s="3"/>
      <c r="G364" s="3"/>
      <c r="H364" s="5">
        <v>52013446</v>
      </c>
      <c r="I364" s="5">
        <v>4710021</v>
      </c>
      <c r="J364" s="5"/>
      <c r="K364" s="5"/>
      <c r="L364" s="3" t="s">
        <v>2211</v>
      </c>
      <c r="M364" s="3" t="s">
        <v>2212</v>
      </c>
      <c r="N364" s="3" t="s">
        <v>61</v>
      </c>
      <c r="O364" s="3"/>
      <c r="P364" s="3"/>
      <c r="Q364" s="3" t="s">
        <v>1664</v>
      </c>
      <c r="R364" s="3" t="s">
        <v>1665</v>
      </c>
      <c r="S364" s="3" t="s">
        <v>1027</v>
      </c>
      <c r="T364" s="3" t="s">
        <v>413</v>
      </c>
      <c r="U364" s="3" t="s">
        <v>1666</v>
      </c>
      <c r="V364" s="4"/>
      <c r="W364" s="4">
        <v>44844</v>
      </c>
      <c r="X364" s="3" t="s">
        <v>2748</v>
      </c>
      <c r="Y364" s="3" t="s">
        <v>1662</v>
      </c>
      <c r="Z364" s="3">
        <v>1</v>
      </c>
      <c r="AA364" s="3" t="s">
        <v>2332</v>
      </c>
      <c r="AB364" s="3" t="s">
        <v>2363</v>
      </c>
      <c r="AC364" s="3" t="s">
        <v>2321</v>
      </c>
      <c r="AD364" s="3" t="s">
        <v>2335</v>
      </c>
      <c r="AE364" s="3" t="s">
        <v>2364</v>
      </c>
      <c r="AF364" s="3" t="s">
        <v>2305</v>
      </c>
      <c r="AG364" s="3" t="s">
        <v>2306</v>
      </c>
      <c r="AH364" s="3" t="s">
        <v>2307</v>
      </c>
      <c r="AI364" s="3" t="s">
        <v>2335</v>
      </c>
      <c r="AJ364" s="3" t="s">
        <v>2336</v>
      </c>
      <c r="AK364" s="3" t="s">
        <v>2337</v>
      </c>
      <c r="AL364" s="3" t="s">
        <v>2366</v>
      </c>
      <c r="AM364" s="3" t="s">
        <v>2339</v>
      </c>
      <c r="AN364" s="3" t="s">
        <v>2309</v>
      </c>
      <c r="AO364" s="3" t="s">
        <v>2310</v>
      </c>
      <c r="AP364" s="3" t="s">
        <v>2310</v>
      </c>
      <c r="AQ364" s="3" t="s">
        <v>2309</v>
      </c>
    </row>
    <row r="365" spans="1:43" ht="15" thickBot="1" x14ac:dyDescent="0.25">
      <c r="A365" s="6" t="s">
        <v>1667</v>
      </c>
      <c r="B365" s="7">
        <v>101808</v>
      </c>
      <c r="C365" s="7" t="s">
        <v>2776</v>
      </c>
      <c r="D365" s="7" t="s">
        <v>1668</v>
      </c>
      <c r="E365" s="7" t="s">
        <v>3249</v>
      </c>
      <c r="F365" s="7"/>
      <c r="G365" s="7"/>
      <c r="H365" s="9">
        <v>52014223</v>
      </c>
      <c r="I365" s="9">
        <v>4710857</v>
      </c>
      <c r="J365" s="9"/>
      <c r="K365" s="9"/>
      <c r="L365" s="7" t="s">
        <v>2242</v>
      </c>
      <c r="M365" s="7" t="s">
        <v>2242</v>
      </c>
      <c r="N365" s="7" t="s">
        <v>2251</v>
      </c>
      <c r="O365" s="7"/>
      <c r="P365" s="7"/>
      <c r="Q365" s="7"/>
      <c r="R365" s="7"/>
      <c r="S365" s="7"/>
      <c r="T365" s="7"/>
      <c r="U365" s="7"/>
      <c r="V365" s="8">
        <v>45762.675891203704</v>
      </c>
      <c r="W365" s="8">
        <v>45561.437916666669</v>
      </c>
      <c r="X365" s="7" t="s">
        <v>2749</v>
      </c>
      <c r="Y365" s="7"/>
      <c r="Z365" s="7">
        <v>1</v>
      </c>
      <c r="AA365" s="7" t="s">
        <v>2332</v>
      </c>
      <c r="AB365" s="7" t="s">
        <v>2363</v>
      </c>
      <c r="AC365" s="7" t="s">
        <v>2321</v>
      </c>
      <c r="AD365" s="7" t="s">
        <v>2335</v>
      </c>
      <c r="AE365" s="7" t="s">
        <v>2364</v>
      </c>
      <c r="AF365" s="7" t="s">
        <v>2305</v>
      </c>
      <c r="AG365" s="7" t="s">
        <v>2306</v>
      </c>
      <c r="AH365" s="7" t="s">
        <v>2307</v>
      </c>
      <c r="AI365" s="7" t="s">
        <v>2335</v>
      </c>
      <c r="AJ365" s="7" t="s">
        <v>2336</v>
      </c>
      <c r="AK365" s="7" t="s">
        <v>2339</v>
      </c>
      <c r="AL365" s="7" t="s">
        <v>2366</v>
      </c>
      <c r="AM365" s="7" t="s">
        <v>2339</v>
      </c>
      <c r="AN365" s="7" t="s">
        <v>2309</v>
      </c>
      <c r="AO365" s="7" t="s">
        <v>2310</v>
      </c>
      <c r="AP365" s="7" t="s">
        <v>2310</v>
      </c>
      <c r="AQ365" s="7" t="s">
        <v>2309</v>
      </c>
    </row>
    <row r="366" spans="1:43" ht="15" thickBot="1" x14ac:dyDescent="0.25">
      <c r="A366" s="2" t="s">
        <v>1669</v>
      </c>
      <c r="B366" s="3">
        <v>101808</v>
      </c>
      <c r="C366" s="3" t="s">
        <v>2776</v>
      </c>
      <c r="D366" s="3" t="s">
        <v>1670</v>
      </c>
      <c r="E366" s="3" t="s">
        <v>3250</v>
      </c>
      <c r="F366" s="3"/>
      <c r="G366" s="3"/>
      <c r="H366" s="5">
        <v>52015058</v>
      </c>
      <c r="I366" s="5">
        <v>4710612</v>
      </c>
      <c r="J366" s="5"/>
      <c r="K366" s="5"/>
      <c r="L366" s="3" t="s">
        <v>2252</v>
      </c>
      <c r="M366" s="3" t="s">
        <v>2209</v>
      </c>
      <c r="N366" s="3" t="s">
        <v>2052</v>
      </c>
      <c r="O366" s="3"/>
      <c r="P366" s="3"/>
      <c r="Q366" s="3"/>
      <c r="R366" s="3"/>
      <c r="S366" s="3"/>
      <c r="T366" s="3"/>
      <c r="U366" s="3"/>
      <c r="V366" s="4">
        <v>45762.675891203704</v>
      </c>
      <c r="W366" s="4">
        <v>45566.5</v>
      </c>
      <c r="X366" s="3" t="s">
        <v>2750</v>
      </c>
      <c r="Y366" s="3"/>
      <c r="Z366" s="3">
        <v>1</v>
      </c>
      <c r="AA366" s="3" t="s">
        <v>2332</v>
      </c>
      <c r="AB366" s="3" t="s">
        <v>2363</v>
      </c>
      <c r="AC366" s="3" t="s">
        <v>2321</v>
      </c>
      <c r="AD366" s="3" t="s">
        <v>2335</v>
      </c>
      <c r="AE366" s="3" t="s">
        <v>2364</v>
      </c>
      <c r="AF366" s="3" t="s">
        <v>2305</v>
      </c>
      <c r="AG366" s="3" t="s">
        <v>2306</v>
      </c>
      <c r="AH366" s="3" t="s">
        <v>2307</v>
      </c>
      <c r="AI366" s="3" t="s">
        <v>2335</v>
      </c>
      <c r="AJ366" s="3" t="s">
        <v>2336</v>
      </c>
      <c r="AK366" s="3" t="s">
        <v>2339</v>
      </c>
      <c r="AL366" s="3" t="s">
        <v>2366</v>
      </c>
      <c r="AM366" s="3" t="s">
        <v>2339</v>
      </c>
      <c r="AN366" s="3" t="s">
        <v>2309</v>
      </c>
      <c r="AO366" s="3" t="s">
        <v>2310</v>
      </c>
      <c r="AP366" s="3" t="s">
        <v>2310</v>
      </c>
      <c r="AQ366" s="3" t="s">
        <v>2309</v>
      </c>
    </row>
    <row r="367" spans="1:43" ht="15" thickBot="1" x14ac:dyDescent="0.25">
      <c r="A367" s="6" t="s">
        <v>1671</v>
      </c>
      <c r="B367" s="7">
        <v>101808</v>
      </c>
      <c r="C367" s="7" t="s">
        <v>2776</v>
      </c>
      <c r="D367" s="7" t="s">
        <v>1672</v>
      </c>
      <c r="E367" s="7" t="s">
        <v>3251</v>
      </c>
      <c r="F367" s="7"/>
      <c r="G367" s="7"/>
      <c r="H367" s="9">
        <v>52014869</v>
      </c>
      <c r="I367" s="9">
        <v>4710662</v>
      </c>
      <c r="J367" s="9"/>
      <c r="K367" s="9"/>
      <c r="L367" s="7" t="s">
        <v>2253</v>
      </c>
      <c r="M367" s="7" t="s">
        <v>2254</v>
      </c>
      <c r="N367" s="7" t="s">
        <v>2052</v>
      </c>
      <c r="O367" s="7"/>
      <c r="P367" s="7"/>
      <c r="Q367" s="7"/>
      <c r="R367" s="7"/>
      <c r="S367" s="7"/>
      <c r="T367" s="7"/>
      <c r="U367" s="7"/>
      <c r="V367" s="8">
        <v>45826.643113425926</v>
      </c>
      <c r="W367" s="8">
        <v>45825</v>
      </c>
      <c r="X367" s="7"/>
      <c r="Y367" s="7"/>
      <c r="Z367" s="7">
        <v>1</v>
      </c>
      <c r="AA367" s="7" t="s">
        <v>2332</v>
      </c>
      <c r="AB367" s="7" t="s">
        <v>2363</v>
      </c>
      <c r="AC367" s="7" t="s">
        <v>2321</v>
      </c>
      <c r="AD367" s="7" t="s">
        <v>2335</v>
      </c>
      <c r="AE367" s="7" t="s">
        <v>2364</v>
      </c>
      <c r="AF367" s="7" t="s">
        <v>2305</v>
      </c>
      <c r="AG367" s="7" t="s">
        <v>2306</v>
      </c>
      <c r="AH367" s="7" t="s">
        <v>2307</v>
      </c>
      <c r="AI367" s="7" t="s">
        <v>2335</v>
      </c>
      <c r="AJ367" s="7" t="s">
        <v>2336</v>
      </c>
      <c r="AK367" s="7" t="s">
        <v>2339</v>
      </c>
      <c r="AL367" s="7" t="s">
        <v>2366</v>
      </c>
      <c r="AM367" s="7" t="s">
        <v>2339</v>
      </c>
      <c r="AN367" s="7" t="s">
        <v>2309</v>
      </c>
      <c r="AO367" s="7" t="s">
        <v>2310</v>
      </c>
      <c r="AP367" s="7" t="s">
        <v>2310</v>
      </c>
      <c r="AQ367" s="7" t="s">
        <v>2309</v>
      </c>
    </row>
    <row r="368" spans="1:43" ht="15" thickBot="1" x14ac:dyDescent="0.25">
      <c r="A368" s="2" t="s">
        <v>1673</v>
      </c>
      <c r="B368" s="3">
        <v>101813</v>
      </c>
      <c r="C368" s="3" t="s">
        <v>2777</v>
      </c>
      <c r="D368" s="3" t="s">
        <v>1674</v>
      </c>
      <c r="E368" s="3" t="s">
        <v>3252</v>
      </c>
      <c r="F368" s="3"/>
      <c r="G368" s="3"/>
      <c r="H368" s="5">
        <v>52011894</v>
      </c>
      <c r="I368" s="5">
        <v>4703954</v>
      </c>
      <c r="J368" s="5"/>
      <c r="K368" s="5"/>
      <c r="L368" s="3" t="s">
        <v>2255</v>
      </c>
      <c r="M368" s="3" t="s">
        <v>2256</v>
      </c>
      <c r="N368" s="3" t="s">
        <v>2066</v>
      </c>
      <c r="O368" s="3"/>
      <c r="P368" s="3"/>
      <c r="Q368" s="3"/>
      <c r="R368" s="3"/>
      <c r="S368" s="3"/>
      <c r="T368" s="3" t="s">
        <v>1675</v>
      </c>
      <c r="U368" s="3" t="s">
        <v>1676</v>
      </c>
      <c r="V368" s="4">
        <v>45762.645439814813</v>
      </c>
      <c r="W368" s="4">
        <v>45338.597766203704</v>
      </c>
      <c r="X368" s="3" t="s">
        <v>2751</v>
      </c>
      <c r="Y368" s="3"/>
      <c r="Z368" s="3">
        <v>1</v>
      </c>
      <c r="AA368" s="3" t="s">
        <v>2332</v>
      </c>
      <c r="AB368" s="3" t="s">
        <v>2363</v>
      </c>
      <c r="AC368" s="3" t="s">
        <v>2321</v>
      </c>
      <c r="AD368" s="3" t="s">
        <v>2335</v>
      </c>
      <c r="AE368" s="3" t="s">
        <v>2364</v>
      </c>
      <c r="AF368" s="3" t="s">
        <v>2305</v>
      </c>
      <c r="AG368" s="3" t="s">
        <v>2306</v>
      </c>
      <c r="AH368" s="3" t="s">
        <v>2334</v>
      </c>
      <c r="AI368" s="3" t="s">
        <v>2335</v>
      </c>
      <c r="AJ368" s="3" t="s">
        <v>2336</v>
      </c>
      <c r="AK368" s="3" t="s">
        <v>2337</v>
      </c>
      <c r="AL368" s="3" t="s">
        <v>2366</v>
      </c>
      <c r="AM368" s="3" t="s">
        <v>2339</v>
      </c>
      <c r="AN368" s="3" t="s">
        <v>2309</v>
      </c>
      <c r="AO368" s="3" t="s">
        <v>2310</v>
      </c>
      <c r="AP368" s="3" t="s">
        <v>2310</v>
      </c>
      <c r="AQ368" s="3" t="s">
        <v>2309</v>
      </c>
    </row>
    <row r="369" spans="1:43" ht="15" thickBot="1" x14ac:dyDescent="0.25">
      <c r="A369" s="6" t="s">
        <v>1677</v>
      </c>
      <c r="B369" s="7">
        <v>101839</v>
      </c>
      <c r="C369" s="7" t="s">
        <v>2779</v>
      </c>
      <c r="D369" s="7" t="s">
        <v>1678</v>
      </c>
      <c r="E369" s="7" t="s">
        <v>3253</v>
      </c>
      <c r="F369" s="7"/>
      <c r="G369" s="7"/>
      <c r="H369" s="9">
        <v>52007335</v>
      </c>
      <c r="I369" s="9">
        <v>4710768</v>
      </c>
      <c r="J369" s="9"/>
      <c r="K369" s="9"/>
      <c r="L369" s="7" t="s">
        <v>2257</v>
      </c>
      <c r="M369" s="7" t="s">
        <v>2258</v>
      </c>
      <c r="N369" s="7" t="s">
        <v>1729</v>
      </c>
      <c r="O369" s="7"/>
      <c r="P369" s="7"/>
      <c r="Q369" s="7"/>
      <c r="R369" s="7"/>
      <c r="S369" s="7"/>
      <c r="T369" s="7"/>
      <c r="U369" s="7"/>
      <c r="V369" s="8">
        <v>45825.692673611113</v>
      </c>
      <c r="W369" s="8">
        <v>45637.675810185188</v>
      </c>
      <c r="X369" s="7" t="s">
        <v>2752</v>
      </c>
      <c r="Y369" s="7"/>
      <c r="Z369" s="7">
        <v>1</v>
      </c>
      <c r="AA369" s="7" t="s">
        <v>2332</v>
      </c>
      <c r="AB369" s="7" t="s">
        <v>2363</v>
      </c>
      <c r="AC369" s="7" t="s">
        <v>2321</v>
      </c>
      <c r="AD369" s="7" t="s">
        <v>2335</v>
      </c>
      <c r="AE369" s="7" t="s">
        <v>2364</v>
      </c>
      <c r="AF369" s="7" t="s">
        <v>2305</v>
      </c>
      <c r="AG369" s="7" t="s">
        <v>2306</v>
      </c>
      <c r="AH369" s="7" t="s">
        <v>2307</v>
      </c>
      <c r="AI369" s="7" t="s">
        <v>2335</v>
      </c>
      <c r="AJ369" s="7" t="s">
        <v>2336</v>
      </c>
      <c r="AK369" s="7" t="s">
        <v>2337</v>
      </c>
      <c r="AL369" s="7" t="s">
        <v>2366</v>
      </c>
      <c r="AM369" s="7" t="s">
        <v>2339</v>
      </c>
      <c r="AN369" s="7" t="s">
        <v>2386</v>
      </c>
      <c r="AO369" s="7" t="s">
        <v>2310</v>
      </c>
      <c r="AP369" s="7" t="s">
        <v>2736</v>
      </c>
      <c r="AQ369" s="7" t="s">
        <v>2386</v>
      </c>
    </row>
    <row r="370" spans="1:43" ht="15" thickBot="1" x14ac:dyDescent="0.25">
      <c r="A370" s="2" t="s">
        <v>1679</v>
      </c>
      <c r="B370" s="3">
        <v>101839</v>
      </c>
      <c r="C370" s="3" t="s">
        <v>2779</v>
      </c>
      <c r="D370" s="3" t="s">
        <v>1680</v>
      </c>
      <c r="E370" s="3" t="s">
        <v>3254</v>
      </c>
      <c r="F370" s="3"/>
      <c r="G370" s="3"/>
      <c r="H370" s="5">
        <v>52007089</v>
      </c>
      <c r="I370" s="5">
        <v>4711373</v>
      </c>
      <c r="J370" s="5"/>
      <c r="K370" s="5"/>
      <c r="L370" s="3" t="s">
        <v>2259</v>
      </c>
      <c r="M370" s="3" t="s">
        <v>2260</v>
      </c>
      <c r="N370" s="3" t="s">
        <v>2261</v>
      </c>
      <c r="O370" s="3"/>
      <c r="P370" s="3"/>
      <c r="Q370" s="3"/>
      <c r="R370" s="3"/>
      <c r="S370" s="3"/>
      <c r="T370" s="3"/>
      <c r="U370" s="3"/>
      <c r="V370" s="4">
        <v>45825.692673611113</v>
      </c>
      <c r="W370" s="4">
        <v>45637.684444444443</v>
      </c>
      <c r="X370" s="3" t="s">
        <v>2753</v>
      </c>
      <c r="Y370" s="3"/>
      <c r="Z370" s="3">
        <v>1</v>
      </c>
      <c r="AA370" s="3" t="s">
        <v>2332</v>
      </c>
      <c r="AB370" s="3" t="s">
        <v>2363</v>
      </c>
      <c r="AC370" s="3" t="s">
        <v>2321</v>
      </c>
      <c r="AD370" s="3" t="s">
        <v>2335</v>
      </c>
      <c r="AE370" s="3" t="s">
        <v>2364</v>
      </c>
      <c r="AF370" s="3" t="s">
        <v>2305</v>
      </c>
      <c r="AG370" s="3" t="s">
        <v>2306</v>
      </c>
      <c r="AH370" s="3" t="s">
        <v>2307</v>
      </c>
      <c r="AI370" s="3" t="s">
        <v>2335</v>
      </c>
      <c r="AJ370" s="3" t="s">
        <v>2336</v>
      </c>
      <c r="AK370" s="3" t="s">
        <v>2337</v>
      </c>
      <c r="AL370" s="3" t="s">
        <v>2366</v>
      </c>
      <c r="AM370" s="3" t="s">
        <v>2339</v>
      </c>
      <c r="AN370" s="3" t="s">
        <v>2386</v>
      </c>
      <c r="AO370" s="3" t="s">
        <v>2310</v>
      </c>
      <c r="AP370" s="3" t="s">
        <v>2310</v>
      </c>
      <c r="AQ370" s="3" t="s">
        <v>2386</v>
      </c>
    </row>
    <row r="371" spans="1:43" ht="15" thickBot="1" x14ac:dyDescent="0.25">
      <c r="A371" s="6" t="s">
        <v>1681</v>
      </c>
      <c r="B371" s="7" t="s">
        <v>1682</v>
      </c>
      <c r="C371" s="7" t="s">
        <v>2778</v>
      </c>
      <c r="D371" s="7" t="s">
        <v>2837</v>
      </c>
      <c r="E371" s="7" t="s">
        <v>3255</v>
      </c>
      <c r="F371" s="7"/>
      <c r="G371" s="7"/>
      <c r="H371" s="9">
        <v>52011092</v>
      </c>
      <c r="I371" s="9">
        <v>4710176</v>
      </c>
      <c r="J371" s="9"/>
      <c r="K371" s="9"/>
      <c r="L371" s="7" t="s">
        <v>2262</v>
      </c>
      <c r="M371" s="7" t="s">
        <v>2263</v>
      </c>
      <c r="N371" s="7" t="s">
        <v>2025</v>
      </c>
      <c r="O371" s="7"/>
      <c r="P371" s="7"/>
      <c r="Q371" s="7"/>
      <c r="R371" s="7"/>
      <c r="S371" s="7"/>
      <c r="T371" s="7"/>
      <c r="U371" s="7"/>
      <c r="V371" s="8">
        <v>45825.692673611113</v>
      </c>
      <c r="W371" s="8">
        <v>45635.393495370372</v>
      </c>
      <c r="X371" s="7" t="s">
        <v>2754</v>
      </c>
      <c r="Y371" s="7"/>
      <c r="Z371" s="7">
        <v>1</v>
      </c>
      <c r="AA371" s="7" t="s">
        <v>2332</v>
      </c>
      <c r="AB371" s="7" t="s">
        <v>2363</v>
      </c>
      <c r="AC371" s="7" t="s">
        <v>2321</v>
      </c>
      <c r="AD371" s="7" t="s">
        <v>2335</v>
      </c>
      <c r="AE371" s="7" t="s">
        <v>2364</v>
      </c>
      <c r="AF371" s="7" t="s">
        <v>2305</v>
      </c>
      <c r="AG371" s="7" t="s">
        <v>2306</v>
      </c>
      <c r="AH371" s="7" t="s">
        <v>2307</v>
      </c>
      <c r="AI371" s="7" t="s">
        <v>2335</v>
      </c>
      <c r="AJ371" s="7" t="s">
        <v>2336</v>
      </c>
      <c r="AK371" s="7" t="s">
        <v>2339</v>
      </c>
      <c r="AL371" s="7" t="s">
        <v>2366</v>
      </c>
      <c r="AM371" s="7" t="s">
        <v>2339</v>
      </c>
      <c r="AN371" s="7" t="s">
        <v>2386</v>
      </c>
      <c r="AO371" s="7" t="s">
        <v>2310</v>
      </c>
      <c r="AP371" s="7" t="s">
        <v>2310</v>
      </c>
      <c r="AQ371" s="7" t="s">
        <v>2386</v>
      </c>
    </row>
    <row r="372" spans="1:43" ht="15" thickBot="1" x14ac:dyDescent="0.25">
      <c r="A372" s="2" t="s">
        <v>1683</v>
      </c>
      <c r="B372" s="3" t="s">
        <v>1682</v>
      </c>
      <c r="C372" s="3" t="s">
        <v>2778</v>
      </c>
      <c r="D372" s="3" t="s">
        <v>1684</v>
      </c>
      <c r="E372" s="3" t="s">
        <v>3256</v>
      </c>
      <c r="F372" s="3"/>
      <c r="G372" s="3"/>
      <c r="H372" s="5">
        <v>52011427</v>
      </c>
      <c r="I372" s="5">
        <v>4710173</v>
      </c>
      <c r="J372" s="5"/>
      <c r="K372" s="5"/>
      <c r="L372" s="3" t="s">
        <v>2264</v>
      </c>
      <c r="M372" s="3" t="s">
        <v>2265</v>
      </c>
      <c r="N372" s="3" t="s">
        <v>2266</v>
      </c>
      <c r="O372" s="3"/>
      <c r="P372" s="3"/>
      <c r="Q372" s="3"/>
      <c r="R372" s="3"/>
      <c r="S372" s="3"/>
      <c r="T372" s="3"/>
      <c r="U372" s="3"/>
      <c r="V372" s="4">
        <v>45825.692673611113</v>
      </c>
      <c r="W372" s="4">
        <v>45635.393495370372</v>
      </c>
      <c r="X372" s="3" t="s">
        <v>2755</v>
      </c>
      <c r="Y372" s="3"/>
      <c r="Z372" s="3">
        <v>1</v>
      </c>
      <c r="AA372" s="3" t="s">
        <v>2332</v>
      </c>
      <c r="AB372" s="3" t="s">
        <v>2363</v>
      </c>
      <c r="AC372" s="3" t="s">
        <v>2321</v>
      </c>
      <c r="AD372" s="3" t="s">
        <v>2335</v>
      </c>
      <c r="AE372" s="3" t="s">
        <v>2364</v>
      </c>
      <c r="AF372" s="3" t="s">
        <v>2305</v>
      </c>
      <c r="AG372" s="3" t="s">
        <v>2306</v>
      </c>
      <c r="AH372" s="3" t="s">
        <v>2307</v>
      </c>
      <c r="AI372" s="3" t="s">
        <v>2335</v>
      </c>
      <c r="AJ372" s="3" t="s">
        <v>2336</v>
      </c>
      <c r="AK372" s="3" t="s">
        <v>2339</v>
      </c>
      <c r="AL372" s="3" t="s">
        <v>2366</v>
      </c>
      <c r="AM372" s="3" t="s">
        <v>2339</v>
      </c>
      <c r="AN372" s="3" t="s">
        <v>2386</v>
      </c>
      <c r="AO372" s="3" t="s">
        <v>2310</v>
      </c>
      <c r="AP372" s="3" t="s">
        <v>2310</v>
      </c>
      <c r="AQ372" s="3" t="s">
        <v>2386</v>
      </c>
    </row>
    <row r="373" spans="1:43" ht="15" thickBot="1" x14ac:dyDescent="0.25">
      <c r="A373" s="6" t="s">
        <v>1685</v>
      </c>
      <c r="B373" s="7" t="s">
        <v>1682</v>
      </c>
      <c r="C373" s="7" t="s">
        <v>2778</v>
      </c>
      <c r="D373" s="7" t="s">
        <v>1686</v>
      </c>
      <c r="E373" s="7" t="s">
        <v>3257</v>
      </c>
      <c r="F373" s="7"/>
      <c r="G373" s="7"/>
      <c r="H373" s="9">
        <v>52011767</v>
      </c>
      <c r="I373" s="9">
        <v>4710147</v>
      </c>
      <c r="J373" s="9"/>
      <c r="K373" s="9"/>
      <c r="L373" s="7" t="s">
        <v>2209</v>
      </c>
      <c r="M373" s="7" t="s">
        <v>2267</v>
      </c>
      <c r="N373" s="7" t="s">
        <v>2268</v>
      </c>
      <c r="O373" s="7"/>
      <c r="P373" s="7"/>
      <c r="Q373" s="7"/>
      <c r="R373" s="7"/>
      <c r="S373" s="7"/>
      <c r="T373" s="7"/>
      <c r="U373" s="7"/>
      <c r="V373" s="8">
        <v>45825.692673611113</v>
      </c>
      <c r="W373" s="8">
        <v>45635.393495370372</v>
      </c>
      <c r="X373" s="7" t="s">
        <v>2756</v>
      </c>
      <c r="Y373" s="7"/>
      <c r="Z373" s="7">
        <v>1</v>
      </c>
      <c r="AA373" s="7" t="s">
        <v>2332</v>
      </c>
      <c r="AB373" s="7" t="s">
        <v>2363</v>
      </c>
      <c r="AC373" s="7" t="s">
        <v>2321</v>
      </c>
      <c r="AD373" s="7" t="s">
        <v>2335</v>
      </c>
      <c r="AE373" s="7" t="s">
        <v>2364</v>
      </c>
      <c r="AF373" s="7" t="s">
        <v>2305</v>
      </c>
      <c r="AG373" s="7" t="s">
        <v>2306</v>
      </c>
      <c r="AH373" s="7" t="s">
        <v>2307</v>
      </c>
      <c r="AI373" s="7" t="s">
        <v>2335</v>
      </c>
      <c r="AJ373" s="7" t="s">
        <v>2336</v>
      </c>
      <c r="AK373" s="7" t="s">
        <v>2339</v>
      </c>
      <c r="AL373" s="7" t="s">
        <v>2366</v>
      </c>
      <c r="AM373" s="7" t="s">
        <v>2339</v>
      </c>
      <c r="AN373" s="7" t="s">
        <v>2386</v>
      </c>
      <c r="AO373" s="7" t="s">
        <v>2310</v>
      </c>
      <c r="AP373" s="7" t="s">
        <v>2310</v>
      </c>
      <c r="AQ373" s="7" t="s">
        <v>2386</v>
      </c>
    </row>
    <row r="374" spans="1:43" ht="15" thickBot="1" x14ac:dyDescent="0.25">
      <c r="A374" s="2" t="s">
        <v>1687</v>
      </c>
      <c r="B374" s="3" t="s">
        <v>1682</v>
      </c>
      <c r="C374" s="3" t="s">
        <v>2778</v>
      </c>
      <c r="D374" s="3" t="s">
        <v>1688</v>
      </c>
      <c r="E374" s="3" t="s">
        <v>3258</v>
      </c>
      <c r="F374" s="3"/>
      <c r="G374" s="3"/>
      <c r="H374" s="5">
        <v>52012087</v>
      </c>
      <c r="I374" s="5">
        <v>4710114</v>
      </c>
      <c r="J374" s="5"/>
      <c r="K374" s="5"/>
      <c r="L374" s="3" t="s">
        <v>2269</v>
      </c>
      <c r="M374" s="3" t="s">
        <v>2270</v>
      </c>
      <c r="N374" s="3" t="s">
        <v>1996</v>
      </c>
      <c r="O374" s="3"/>
      <c r="P374" s="3"/>
      <c r="Q374" s="3"/>
      <c r="R374" s="3"/>
      <c r="S374" s="3"/>
      <c r="T374" s="3"/>
      <c r="U374" s="3"/>
      <c r="V374" s="4">
        <v>45825.692673611113</v>
      </c>
      <c r="W374" s="4">
        <v>45635.393495370372</v>
      </c>
      <c r="X374" s="3" t="s">
        <v>2757</v>
      </c>
      <c r="Y374" s="3"/>
      <c r="Z374" s="3">
        <v>1</v>
      </c>
      <c r="AA374" s="3" t="s">
        <v>2332</v>
      </c>
      <c r="AB374" s="3" t="s">
        <v>2363</v>
      </c>
      <c r="AC374" s="3" t="s">
        <v>2321</v>
      </c>
      <c r="AD374" s="3" t="s">
        <v>2335</v>
      </c>
      <c r="AE374" s="3" t="s">
        <v>2364</v>
      </c>
      <c r="AF374" s="3" t="s">
        <v>2305</v>
      </c>
      <c r="AG374" s="3" t="s">
        <v>2306</v>
      </c>
      <c r="AH374" s="3" t="s">
        <v>2307</v>
      </c>
      <c r="AI374" s="3" t="s">
        <v>2335</v>
      </c>
      <c r="AJ374" s="3" t="s">
        <v>2336</v>
      </c>
      <c r="AK374" s="3" t="s">
        <v>2339</v>
      </c>
      <c r="AL374" s="3" t="s">
        <v>2366</v>
      </c>
      <c r="AM374" s="3" t="s">
        <v>2339</v>
      </c>
      <c r="AN374" s="3" t="s">
        <v>2386</v>
      </c>
      <c r="AO374" s="3" t="s">
        <v>2310</v>
      </c>
      <c r="AP374" s="3" t="s">
        <v>2310</v>
      </c>
      <c r="AQ374" s="3" t="s">
        <v>2386</v>
      </c>
    </row>
    <row r="375" spans="1:43" ht="15" thickBot="1" x14ac:dyDescent="0.25">
      <c r="A375" s="6" t="s">
        <v>1689</v>
      </c>
      <c r="B375" s="7" t="s">
        <v>1682</v>
      </c>
      <c r="C375" s="7" t="s">
        <v>2778</v>
      </c>
      <c r="D375" s="7" t="s">
        <v>1690</v>
      </c>
      <c r="E375" s="7" t="s">
        <v>3259</v>
      </c>
      <c r="F375" s="7"/>
      <c r="G375" s="7"/>
      <c r="H375" s="9">
        <v>52011981</v>
      </c>
      <c r="I375" s="9">
        <v>4710954</v>
      </c>
      <c r="J375" s="9"/>
      <c r="K375" s="9"/>
      <c r="L375" s="7" t="s">
        <v>2271</v>
      </c>
      <c r="M375" s="7" t="s">
        <v>2209</v>
      </c>
      <c r="N375" s="7" t="s">
        <v>1996</v>
      </c>
      <c r="O375" s="7"/>
      <c r="P375" s="7"/>
      <c r="Q375" s="7"/>
      <c r="R375" s="7"/>
      <c r="S375" s="7"/>
      <c r="T375" s="7"/>
      <c r="U375" s="7"/>
      <c r="V375" s="8">
        <v>45825.692673611113</v>
      </c>
      <c r="W375" s="8">
        <v>45635.397106481483</v>
      </c>
      <c r="X375" s="7" t="s">
        <v>2758</v>
      </c>
      <c r="Y375" s="7"/>
      <c r="Z375" s="7">
        <v>1</v>
      </c>
      <c r="AA375" s="7" t="s">
        <v>2332</v>
      </c>
      <c r="AB375" s="7" t="s">
        <v>2363</v>
      </c>
      <c r="AC375" s="7" t="s">
        <v>2321</v>
      </c>
      <c r="AD375" s="7" t="s">
        <v>2335</v>
      </c>
      <c r="AE375" s="7" t="s">
        <v>2364</v>
      </c>
      <c r="AF375" s="7" t="s">
        <v>2305</v>
      </c>
      <c r="AG375" s="7" t="s">
        <v>2306</v>
      </c>
      <c r="AH375" s="7" t="s">
        <v>2307</v>
      </c>
      <c r="AI375" s="7" t="s">
        <v>2335</v>
      </c>
      <c r="AJ375" s="7" t="s">
        <v>2336</v>
      </c>
      <c r="AK375" s="7" t="s">
        <v>2339</v>
      </c>
      <c r="AL375" s="7" t="s">
        <v>2366</v>
      </c>
      <c r="AM375" s="7" t="s">
        <v>2339</v>
      </c>
      <c r="AN375" s="7" t="s">
        <v>2386</v>
      </c>
      <c r="AO375" s="7" t="s">
        <v>2310</v>
      </c>
      <c r="AP375" s="7" t="s">
        <v>2310</v>
      </c>
      <c r="AQ375" s="7" t="s">
        <v>2386</v>
      </c>
    </row>
    <row r="376" spans="1:43" ht="15" thickBot="1" x14ac:dyDescent="0.25">
      <c r="A376" s="2" t="s">
        <v>1691</v>
      </c>
      <c r="B376" s="3" t="s">
        <v>1682</v>
      </c>
      <c r="C376" s="3" t="s">
        <v>2778</v>
      </c>
      <c r="D376" s="3" t="s">
        <v>1692</v>
      </c>
      <c r="E376" s="3" t="s">
        <v>3260</v>
      </c>
      <c r="F376" s="3"/>
      <c r="G376" s="3"/>
      <c r="H376" s="5">
        <v>52011712</v>
      </c>
      <c r="I376" s="5">
        <v>4711265</v>
      </c>
      <c r="J376" s="5"/>
      <c r="K376" s="5"/>
      <c r="L376" s="3" t="s">
        <v>2272</v>
      </c>
      <c r="M376" s="3" t="s">
        <v>2273</v>
      </c>
      <c r="N376" s="3" t="s">
        <v>1996</v>
      </c>
      <c r="O376" s="3"/>
      <c r="P376" s="3"/>
      <c r="Q376" s="3"/>
      <c r="R376" s="3"/>
      <c r="S376" s="3"/>
      <c r="T376" s="3"/>
      <c r="U376" s="3"/>
      <c r="V376" s="4">
        <v>45825.692673611113</v>
      </c>
      <c r="W376" s="4">
        <v>45635.406828703701</v>
      </c>
      <c r="X376" s="3" t="s">
        <v>2759</v>
      </c>
      <c r="Y376" s="3"/>
      <c r="Z376" s="3">
        <v>1</v>
      </c>
      <c r="AA376" s="3" t="s">
        <v>2332</v>
      </c>
      <c r="AB376" s="3" t="s">
        <v>2363</v>
      </c>
      <c r="AC376" s="3" t="s">
        <v>2321</v>
      </c>
      <c r="AD376" s="3" t="s">
        <v>2335</v>
      </c>
      <c r="AE376" s="3" t="s">
        <v>2364</v>
      </c>
      <c r="AF376" s="3" t="s">
        <v>2305</v>
      </c>
      <c r="AG376" s="3" t="s">
        <v>2306</v>
      </c>
      <c r="AH376" s="3" t="s">
        <v>2307</v>
      </c>
      <c r="AI376" s="3" t="s">
        <v>2335</v>
      </c>
      <c r="AJ376" s="3" t="s">
        <v>2336</v>
      </c>
      <c r="AK376" s="3" t="s">
        <v>2339</v>
      </c>
      <c r="AL376" s="3" t="s">
        <v>2366</v>
      </c>
      <c r="AM376" s="3" t="s">
        <v>2339</v>
      </c>
      <c r="AN376" s="3" t="s">
        <v>2386</v>
      </c>
      <c r="AO376" s="3" t="s">
        <v>2310</v>
      </c>
      <c r="AP376" s="3" t="s">
        <v>2310</v>
      </c>
      <c r="AQ376" s="3" t="s">
        <v>2386</v>
      </c>
    </row>
    <row r="377" spans="1:43" ht="15" thickBot="1" x14ac:dyDescent="0.25">
      <c r="A377" s="6" t="s">
        <v>1693</v>
      </c>
      <c r="B377" s="7">
        <v>101889</v>
      </c>
      <c r="C377" s="7" t="s">
        <v>2771</v>
      </c>
      <c r="D377" s="7" t="s">
        <v>1694</v>
      </c>
      <c r="E377" s="7" t="s">
        <v>3261</v>
      </c>
      <c r="F377" s="7"/>
      <c r="G377" s="7"/>
      <c r="H377" s="9">
        <v>52014126</v>
      </c>
      <c r="I377" s="9">
        <v>4708344</v>
      </c>
      <c r="J377" s="9"/>
      <c r="K377" s="9"/>
      <c r="L377" s="7" t="s">
        <v>1838</v>
      </c>
      <c r="M377" s="7" t="s">
        <v>2274</v>
      </c>
      <c r="N377" s="7" t="s">
        <v>1791</v>
      </c>
      <c r="O377" s="7"/>
      <c r="P377" s="7"/>
      <c r="Q377" s="7"/>
      <c r="R377" s="7"/>
      <c r="S377" s="7"/>
      <c r="T377" s="7"/>
      <c r="U377" s="7"/>
      <c r="V377" s="8">
        <v>45890.478715277779</v>
      </c>
      <c r="W377" s="8">
        <v>45796</v>
      </c>
      <c r="X377" s="7" t="s">
        <v>2760</v>
      </c>
      <c r="Y377" s="7"/>
      <c r="Z377" s="7">
        <v>1</v>
      </c>
      <c r="AA377" s="7" t="s">
        <v>2332</v>
      </c>
      <c r="AB377" s="7" t="s">
        <v>2363</v>
      </c>
      <c r="AC377" s="7" t="s">
        <v>2321</v>
      </c>
      <c r="AD377" s="7" t="s">
        <v>2335</v>
      </c>
      <c r="AE377" s="7" t="s">
        <v>2364</v>
      </c>
      <c r="AF377" s="7" t="s">
        <v>2305</v>
      </c>
      <c r="AG377" s="7" t="s">
        <v>2306</v>
      </c>
      <c r="AH377" s="7" t="s">
        <v>2307</v>
      </c>
      <c r="AI377" s="7" t="s">
        <v>2335</v>
      </c>
      <c r="AJ377" s="7" t="s">
        <v>2336</v>
      </c>
      <c r="AK377" s="7" t="s">
        <v>2339</v>
      </c>
      <c r="AL377" s="7" t="s">
        <v>2366</v>
      </c>
      <c r="AM377" s="7" t="s">
        <v>2339</v>
      </c>
      <c r="AN377" s="7" t="s">
        <v>2309</v>
      </c>
      <c r="AO377" s="7" t="s">
        <v>2310</v>
      </c>
      <c r="AP377" s="7" t="s">
        <v>2310</v>
      </c>
      <c r="AQ377" s="7" t="s">
        <v>2309</v>
      </c>
    </row>
    <row r="378" spans="1:43" ht="15" thickBot="1" x14ac:dyDescent="0.25">
      <c r="A378" s="2" t="s">
        <v>1695</v>
      </c>
      <c r="B378" s="3">
        <v>101889</v>
      </c>
      <c r="C378" s="3" t="s">
        <v>2771</v>
      </c>
      <c r="D378" s="3" t="s">
        <v>1696</v>
      </c>
      <c r="E378" s="3" t="s">
        <v>3262</v>
      </c>
      <c r="F378" s="3"/>
      <c r="G378" s="3"/>
      <c r="H378" s="5">
        <v>52013924</v>
      </c>
      <c r="I378" s="5">
        <v>4708513</v>
      </c>
      <c r="J378" s="5"/>
      <c r="K378" s="5"/>
      <c r="L378" s="3" t="s">
        <v>1194</v>
      </c>
      <c r="M378" s="3" t="s">
        <v>2275</v>
      </c>
      <c r="N378" s="3" t="s">
        <v>1712</v>
      </c>
      <c r="O378" s="3"/>
      <c r="P378" s="3"/>
      <c r="Q378" s="3"/>
      <c r="R378" s="3"/>
      <c r="S378" s="3"/>
      <c r="T378" s="3"/>
      <c r="U378" s="3"/>
      <c r="V378" s="4">
        <v>45890.481724537036</v>
      </c>
      <c r="W378" s="4">
        <v>45796</v>
      </c>
      <c r="X378" s="3" t="s">
        <v>2761</v>
      </c>
      <c r="Y378" s="3"/>
      <c r="Z378" s="3">
        <v>1</v>
      </c>
      <c r="AA378" s="3" t="s">
        <v>2332</v>
      </c>
      <c r="AB378" s="3" t="s">
        <v>2363</v>
      </c>
      <c r="AC378" s="3" t="s">
        <v>2321</v>
      </c>
      <c r="AD378" s="3" t="s">
        <v>2335</v>
      </c>
      <c r="AE378" s="3" t="s">
        <v>2364</v>
      </c>
      <c r="AF378" s="3" t="s">
        <v>2305</v>
      </c>
      <c r="AG378" s="3" t="s">
        <v>2306</v>
      </c>
      <c r="AH378" s="3" t="s">
        <v>2307</v>
      </c>
      <c r="AI378" s="3" t="s">
        <v>2335</v>
      </c>
      <c r="AJ378" s="3" t="s">
        <v>2336</v>
      </c>
      <c r="AK378" s="3" t="s">
        <v>2339</v>
      </c>
      <c r="AL378" s="3" t="s">
        <v>2366</v>
      </c>
      <c r="AM378" s="3" t="s">
        <v>2339</v>
      </c>
      <c r="AN378" s="3" t="s">
        <v>2309</v>
      </c>
      <c r="AO378" s="3" t="s">
        <v>2310</v>
      </c>
      <c r="AP378" s="3" t="s">
        <v>2310</v>
      </c>
      <c r="AQ378" s="3" t="s">
        <v>2309</v>
      </c>
    </row>
    <row r="379" spans="1:43" ht="15" thickBot="1" x14ac:dyDescent="0.25">
      <c r="A379" s="6" t="s">
        <v>1697</v>
      </c>
      <c r="B379" s="7">
        <v>101889</v>
      </c>
      <c r="C379" s="7" t="s">
        <v>2771</v>
      </c>
      <c r="D379" s="7" t="s">
        <v>1698</v>
      </c>
      <c r="E379" s="7" t="s">
        <v>3263</v>
      </c>
      <c r="F379" s="7"/>
      <c r="G379" s="7"/>
      <c r="H379" s="9">
        <v>52013932</v>
      </c>
      <c r="I379" s="9">
        <v>4708771</v>
      </c>
      <c r="J379" s="9"/>
      <c r="K379" s="9"/>
      <c r="L379" s="7" t="s">
        <v>2276</v>
      </c>
      <c r="M379" s="7" t="s">
        <v>2277</v>
      </c>
      <c r="N379" s="7" t="s">
        <v>2007</v>
      </c>
      <c r="O379" s="7"/>
      <c r="P379" s="7"/>
      <c r="Q379" s="7"/>
      <c r="R379" s="7"/>
      <c r="S379" s="7"/>
      <c r="T379" s="7"/>
      <c r="U379" s="7"/>
      <c r="V379" s="8">
        <v>45890.482164351852</v>
      </c>
      <c r="W379" s="8">
        <v>45796</v>
      </c>
      <c r="X379" s="7" t="s">
        <v>2762</v>
      </c>
      <c r="Y379" s="7"/>
      <c r="Z379" s="7">
        <v>1</v>
      </c>
      <c r="AA379" s="7" t="s">
        <v>2332</v>
      </c>
      <c r="AB379" s="7" t="s">
        <v>2363</v>
      </c>
      <c r="AC379" s="7" t="s">
        <v>2321</v>
      </c>
      <c r="AD379" s="7" t="s">
        <v>2335</v>
      </c>
      <c r="AE379" s="7" t="s">
        <v>2364</v>
      </c>
      <c r="AF379" s="7" t="s">
        <v>2305</v>
      </c>
      <c r="AG379" s="7" t="s">
        <v>2306</v>
      </c>
      <c r="AH379" s="7" t="s">
        <v>2307</v>
      </c>
      <c r="AI379" s="7" t="s">
        <v>2335</v>
      </c>
      <c r="AJ379" s="7" t="s">
        <v>2336</v>
      </c>
      <c r="AK379" s="7" t="s">
        <v>2339</v>
      </c>
      <c r="AL379" s="7" t="s">
        <v>2366</v>
      </c>
      <c r="AM379" s="7" t="s">
        <v>2339</v>
      </c>
      <c r="AN379" s="7" t="s">
        <v>2309</v>
      </c>
      <c r="AO379" s="7" t="s">
        <v>2310</v>
      </c>
      <c r="AP379" s="7" t="s">
        <v>2310</v>
      </c>
      <c r="AQ379" s="7" t="s">
        <v>2309</v>
      </c>
    </row>
    <row r="380" spans="1:43" ht="15" thickBot="1" x14ac:dyDescent="0.25">
      <c r="A380" s="2" t="s">
        <v>1699</v>
      </c>
      <c r="B380" s="3">
        <v>101889</v>
      </c>
      <c r="C380" s="3" t="s">
        <v>2771</v>
      </c>
      <c r="D380" s="3" t="s">
        <v>1700</v>
      </c>
      <c r="E380" s="3" t="s">
        <v>3264</v>
      </c>
      <c r="F380" s="3"/>
      <c r="G380" s="3"/>
      <c r="H380" s="5">
        <v>52013781</v>
      </c>
      <c r="I380" s="5">
        <v>4708553</v>
      </c>
      <c r="J380" s="5"/>
      <c r="K380" s="5"/>
      <c r="L380" s="3" t="s">
        <v>2278</v>
      </c>
      <c r="M380" s="3" t="s">
        <v>2279</v>
      </c>
      <c r="N380" s="3" t="s">
        <v>2280</v>
      </c>
      <c r="O380" s="3"/>
      <c r="P380" s="3"/>
      <c r="Q380" s="3"/>
      <c r="R380" s="3"/>
      <c r="S380" s="3"/>
      <c r="T380" s="3"/>
      <c r="U380" s="3"/>
      <c r="V380" s="4">
        <v>45890.482303240744</v>
      </c>
      <c r="W380" s="4">
        <v>45796.656481481485</v>
      </c>
      <c r="X380" s="3" t="s">
        <v>2763</v>
      </c>
      <c r="Y380" s="3"/>
      <c r="Z380" s="3">
        <v>1</v>
      </c>
      <c r="AA380" s="3" t="s">
        <v>2332</v>
      </c>
      <c r="AB380" s="3" t="s">
        <v>2363</v>
      </c>
      <c r="AC380" s="3" t="s">
        <v>2321</v>
      </c>
      <c r="AD380" s="3" t="s">
        <v>2335</v>
      </c>
      <c r="AE380" s="3" t="s">
        <v>2364</v>
      </c>
      <c r="AF380" s="3" t="s">
        <v>2305</v>
      </c>
      <c r="AG380" s="3" t="s">
        <v>2306</v>
      </c>
      <c r="AH380" s="3" t="s">
        <v>2307</v>
      </c>
      <c r="AI380" s="3" t="s">
        <v>2335</v>
      </c>
      <c r="AJ380" s="3" t="s">
        <v>2336</v>
      </c>
      <c r="AK380" s="3" t="s">
        <v>2339</v>
      </c>
      <c r="AL380" s="3" t="s">
        <v>2366</v>
      </c>
      <c r="AM380" s="3" t="s">
        <v>2339</v>
      </c>
      <c r="AN380" s="3" t="s">
        <v>2309</v>
      </c>
      <c r="AO380" s="3" t="s">
        <v>2310</v>
      </c>
      <c r="AP380" s="3" t="s">
        <v>2310</v>
      </c>
      <c r="AQ380" s="3" t="s">
        <v>2309</v>
      </c>
    </row>
    <row r="381" spans="1:43" ht="15" thickBot="1" x14ac:dyDescent="0.25">
      <c r="A381" s="12" t="s">
        <v>2842</v>
      </c>
      <c r="B381" s="7" t="s">
        <v>2843</v>
      </c>
      <c r="C381" s="7" t="s">
        <v>3265</v>
      </c>
      <c r="D381" s="7" t="s">
        <v>2844</v>
      </c>
      <c r="E381" s="7" t="s">
        <v>3266</v>
      </c>
      <c r="F381" s="7"/>
      <c r="G381" s="7"/>
      <c r="H381" s="9"/>
      <c r="I381" s="9"/>
      <c r="J381" s="9" t="s">
        <v>2845</v>
      </c>
      <c r="K381" s="9" t="s">
        <v>2846</v>
      </c>
      <c r="L381" s="7">
        <v>-1.68</v>
      </c>
      <c r="M381" s="7">
        <v>-1.78</v>
      </c>
      <c r="N381" s="7">
        <v>2.37</v>
      </c>
      <c r="O381" s="7">
        <v>0.65</v>
      </c>
      <c r="P381" s="7">
        <v>2.37</v>
      </c>
      <c r="Q381" s="7"/>
      <c r="R381" s="7"/>
      <c r="S381" s="7"/>
      <c r="T381" s="7"/>
      <c r="U381" s="7"/>
      <c r="V381" s="8"/>
      <c r="W381" s="8" t="s">
        <v>2303</v>
      </c>
      <c r="X381" s="7" t="s">
        <v>2847</v>
      </c>
      <c r="Y381" s="7"/>
      <c r="Z381" s="7">
        <v>1</v>
      </c>
      <c r="AA381" s="7"/>
      <c r="AB381" s="7"/>
      <c r="AC381" s="7"/>
      <c r="AD381" s="7"/>
      <c r="AE381" s="7"/>
      <c r="AF381" s="7"/>
      <c r="AG381" s="7"/>
      <c r="AH381" s="7" t="s">
        <v>2303</v>
      </c>
      <c r="AI381" s="7"/>
      <c r="AJ381" s="7"/>
      <c r="AK381" s="7"/>
      <c r="AL381" s="7"/>
      <c r="AM381" s="7"/>
      <c r="AN381" s="7"/>
      <c r="AO381" s="7"/>
      <c r="AP381" s="7"/>
      <c r="AQ381" s="7"/>
    </row>
    <row r="382" spans="1:43" ht="15" thickBot="1" x14ac:dyDescent="0.25">
      <c r="A382" s="13" t="s">
        <v>2848</v>
      </c>
      <c r="B382" s="3" t="s">
        <v>2843</v>
      </c>
      <c r="C382" s="3" t="s">
        <v>3265</v>
      </c>
      <c r="D382" s="3" t="s">
        <v>2849</v>
      </c>
      <c r="E382" s="3" t="s">
        <v>3266</v>
      </c>
      <c r="F382" s="3"/>
      <c r="G382" s="3"/>
      <c r="H382" s="5" t="s">
        <v>2850</v>
      </c>
      <c r="I382" s="5" t="s">
        <v>2851</v>
      </c>
      <c r="J382" s="5" t="s">
        <v>2845</v>
      </c>
      <c r="K382" s="5" t="s">
        <v>2846</v>
      </c>
      <c r="L382" s="3">
        <v>-2.0699999999999998</v>
      </c>
      <c r="M382" s="3">
        <v>-2.1800000000000002</v>
      </c>
      <c r="N382" s="3">
        <v>2.38</v>
      </c>
      <c r="O382" s="3">
        <v>1.38</v>
      </c>
      <c r="P382" s="3">
        <v>2.38</v>
      </c>
      <c r="Q382" s="3"/>
      <c r="R382" s="3"/>
      <c r="S382" s="3"/>
      <c r="T382" s="3"/>
      <c r="U382" s="3"/>
      <c r="V382" s="4"/>
      <c r="W382" s="4">
        <v>41990</v>
      </c>
      <c r="X382" s="3" t="s">
        <v>2852</v>
      </c>
      <c r="Y382" s="3"/>
      <c r="Z382" s="3">
        <v>1</v>
      </c>
      <c r="AA382" s="3"/>
      <c r="AB382" s="3"/>
      <c r="AC382" s="3"/>
      <c r="AD382" s="3"/>
      <c r="AE382" s="3"/>
      <c r="AF382" s="3"/>
      <c r="AG382" s="3"/>
      <c r="AH382" s="3">
        <v>36</v>
      </c>
      <c r="AI382" s="3"/>
      <c r="AJ382" s="3"/>
      <c r="AK382" s="3"/>
      <c r="AL382" s="3"/>
      <c r="AM382" s="3"/>
      <c r="AN382" s="3"/>
      <c r="AO382" s="3"/>
      <c r="AP382" s="3"/>
      <c r="AQ382" s="3"/>
    </row>
    <row r="383" spans="1:43" ht="15" thickBot="1" x14ac:dyDescent="0.25">
      <c r="A383" s="12" t="s">
        <v>2853</v>
      </c>
      <c r="B383" s="7" t="s">
        <v>2843</v>
      </c>
      <c r="C383" s="7" t="s">
        <v>3265</v>
      </c>
      <c r="D383" s="7" t="s">
        <v>2854</v>
      </c>
      <c r="E383" s="7" t="s">
        <v>3266</v>
      </c>
      <c r="F383" s="7"/>
      <c r="G383" s="7"/>
      <c r="H383" s="9" t="s">
        <v>2855</v>
      </c>
      <c r="I383" s="9" t="s">
        <v>2856</v>
      </c>
      <c r="J383" s="9" t="s">
        <v>2857</v>
      </c>
      <c r="K383" s="9" t="s">
        <v>2858</v>
      </c>
      <c r="L383" s="7">
        <v>-0.36099999999999999</v>
      </c>
      <c r="M383" s="7">
        <v>-0.46</v>
      </c>
      <c r="N383" s="7">
        <v>2.76</v>
      </c>
      <c r="O383" s="7">
        <v>1.76</v>
      </c>
      <c r="P383" s="7">
        <v>2.76</v>
      </c>
      <c r="Q383" s="7"/>
      <c r="R383" s="7"/>
      <c r="S383" s="7"/>
      <c r="T383" s="7"/>
      <c r="U383" s="7"/>
      <c r="V383" s="8"/>
      <c r="W383" s="8" t="s">
        <v>2303</v>
      </c>
      <c r="X383" s="7" t="s">
        <v>2859</v>
      </c>
      <c r="Y383" s="7"/>
      <c r="Z383" s="7">
        <v>1</v>
      </c>
      <c r="AA383" s="7"/>
      <c r="AB383" s="7"/>
      <c r="AC383" s="7"/>
      <c r="AD383" s="7"/>
      <c r="AE383" s="7"/>
      <c r="AF383" s="7"/>
      <c r="AG383" s="7"/>
      <c r="AH383" s="7" t="s">
        <v>2303</v>
      </c>
      <c r="AI383" s="7"/>
      <c r="AJ383" s="7"/>
      <c r="AK383" s="7"/>
      <c r="AL383" s="7"/>
      <c r="AM383" s="7"/>
      <c r="AN383" s="7"/>
      <c r="AO383" s="7"/>
      <c r="AP383" s="7"/>
      <c r="AQ383" s="7"/>
    </row>
    <row r="384" spans="1:43" ht="15" thickBot="1" x14ac:dyDescent="0.25">
      <c r="A384" s="13" t="s">
        <v>2860</v>
      </c>
      <c r="B384" s="3" t="s">
        <v>2843</v>
      </c>
      <c r="C384" s="3" t="s">
        <v>3265</v>
      </c>
      <c r="D384" s="3" t="s">
        <v>2861</v>
      </c>
      <c r="E384" s="3" t="s">
        <v>3266</v>
      </c>
      <c r="F384" s="3"/>
      <c r="G384" s="3"/>
      <c r="H384" s="5" t="s">
        <v>2862</v>
      </c>
      <c r="I384" s="5" t="s">
        <v>2863</v>
      </c>
      <c r="J384" s="5" t="s">
        <v>2857</v>
      </c>
      <c r="K384" s="5" t="s">
        <v>2858</v>
      </c>
      <c r="L384" s="3">
        <v>-1.59</v>
      </c>
      <c r="M384" s="3">
        <v>-1.77</v>
      </c>
      <c r="N384" s="3">
        <v>1.32</v>
      </c>
      <c r="O384" s="3">
        <v>0.32</v>
      </c>
      <c r="P384" s="3">
        <v>1.32</v>
      </c>
      <c r="Q384" s="3"/>
      <c r="R384" s="3"/>
      <c r="S384" s="3"/>
      <c r="T384" s="3"/>
      <c r="U384" s="3"/>
      <c r="V384" s="4"/>
      <c r="W384" s="4" t="s">
        <v>2303</v>
      </c>
      <c r="X384" s="3" t="s">
        <v>2864</v>
      </c>
      <c r="Y384" s="3"/>
      <c r="Z384" s="3">
        <v>1</v>
      </c>
      <c r="AA384" s="3"/>
      <c r="AB384" s="3"/>
      <c r="AC384" s="3"/>
      <c r="AD384" s="3"/>
      <c r="AE384" s="3"/>
      <c r="AF384" s="3"/>
      <c r="AG384" s="3"/>
      <c r="AH384" s="3" t="s">
        <v>2303</v>
      </c>
      <c r="AI384" s="3"/>
      <c r="AJ384" s="3"/>
      <c r="AK384" s="3"/>
      <c r="AL384" s="3"/>
      <c r="AM384" s="3"/>
      <c r="AN384" s="3"/>
      <c r="AO384" s="3"/>
      <c r="AP384" s="3"/>
      <c r="AQ384" s="3"/>
    </row>
    <row r="385" spans="1:43" ht="15" thickBot="1" x14ac:dyDescent="0.25">
      <c r="A385" s="12" t="s">
        <v>2865</v>
      </c>
      <c r="B385" s="7" t="s">
        <v>2843</v>
      </c>
      <c r="C385" s="7" t="s">
        <v>3265</v>
      </c>
      <c r="D385" s="7" t="s">
        <v>2866</v>
      </c>
      <c r="E385" s="7" t="s">
        <v>3266</v>
      </c>
      <c r="F385" s="7"/>
      <c r="G385" s="7"/>
      <c r="H385" s="9"/>
      <c r="I385" s="9"/>
      <c r="J385" s="9" t="s">
        <v>2867</v>
      </c>
      <c r="K385" s="9" t="s">
        <v>2868</v>
      </c>
      <c r="L385" s="7">
        <v>-0.37</v>
      </c>
      <c r="M385" s="7">
        <v>-0.53</v>
      </c>
      <c r="N385" s="7">
        <v>2.5299999999999998</v>
      </c>
      <c r="O385" s="7">
        <v>1.53</v>
      </c>
      <c r="P385" s="7">
        <v>2.5299999999999998</v>
      </c>
      <c r="Q385" s="7"/>
      <c r="R385" s="7"/>
      <c r="S385" s="7"/>
      <c r="T385" s="7"/>
      <c r="U385" s="7"/>
      <c r="V385" s="8"/>
      <c r="W385" s="8" t="s">
        <v>2303</v>
      </c>
      <c r="X385" s="7" t="s">
        <v>2869</v>
      </c>
      <c r="Y385" s="7"/>
      <c r="Z385" s="7">
        <v>1</v>
      </c>
      <c r="AA385" s="7"/>
      <c r="AB385" s="7"/>
      <c r="AC385" s="7"/>
      <c r="AD385" s="7"/>
      <c r="AE385" s="7"/>
      <c r="AF385" s="7"/>
      <c r="AG385" s="7"/>
      <c r="AH385" s="7" t="s">
        <v>2303</v>
      </c>
      <c r="AI385" s="7"/>
      <c r="AJ385" s="7"/>
      <c r="AK385" s="7"/>
      <c r="AL385" s="7"/>
      <c r="AM385" s="7"/>
      <c r="AN385" s="7"/>
      <c r="AO385" s="7"/>
      <c r="AP385" s="7"/>
      <c r="AQ385" s="7"/>
    </row>
    <row r="386" spans="1:43" ht="15" thickBot="1" x14ac:dyDescent="0.25">
      <c r="A386" s="13" t="s">
        <v>2870</v>
      </c>
      <c r="B386" s="3" t="s">
        <v>2843</v>
      </c>
      <c r="C386" s="3" t="s">
        <v>3265</v>
      </c>
      <c r="D386" s="3" t="s">
        <v>2871</v>
      </c>
      <c r="E386" s="3" t="s">
        <v>3266</v>
      </c>
      <c r="F386" s="3"/>
      <c r="G386" s="3"/>
      <c r="H386" s="5"/>
      <c r="I386" s="5"/>
      <c r="J386" s="5" t="s">
        <v>2867</v>
      </c>
      <c r="K386" s="5" t="s">
        <v>2868</v>
      </c>
      <c r="L386" s="3">
        <v>-0.12</v>
      </c>
      <c r="M386" s="3">
        <v>-0.28000000000000003</v>
      </c>
      <c r="N386" s="3">
        <v>1.62</v>
      </c>
      <c r="O386" s="3">
        <v>0.62</v>
      </c>
      <c r="P386" s="3">
        <v>1.62</v>
      </c>
      <c r="Q386" s="3"/>
      <c r="R386" s="3"/>
      <c r="S386" s="3"/>
      <c r="T386" s="3"/>
      <c r="U386" s="3"/>
      <c r="V386" s="4"/>
      <c r="W386" s="4" t="s">
        <v>2303</v>
      </c>
      <c r="X386" s="3" t="s">
        <v>2872</v>
      </c>
      <c r="Y386" s="3"/>
      <c r="Z386" s="3">
        <v>1</v>
      </c>
      <c r="AA386" s="3"/>
      <c r="AB386" s="3"/>
      <c r="AC386" s="3"/>
      <c r="AD386" s="3"/>
      <c r="AE386" s="3"/>
      <c r="AF386" s="3"/>
      <c r="AG386" s="3"/>
      <c r="AH386" s="3" t="s">
        <v>2303</v>
      </c>
      <c r="AI386" s="3"/>
      <c r="AJ386" s="3"/>
      <c r="AK386" s="3"/>
      <c r="AL386" s="3"/>
      <c r="AM386" s="3"/>
      <c r="AN386" s="3"/>
      <c r="AO386" s="3"/>
      <c r="AP386" s="3"/>
      <c r="AQ386" s="3"/>
    </row>
    <row r="387" spans="1:43" ht="15" thickBot="1" x14ac:dyDescent="0.25">
      <c r="A387" s="12" t="s">
        <v>2873</v>
      </c>
      <c r="B387" s="7" t="s">
        <v>2843</v>
      </c>
      <c r="C387" s="7" t="s">
        <v>3265</v>
      </c>
      <c r="D387" s="7" t="s">
        <v>2874</v>
      </c>
      <c r="E387" s="7" t="s">
        <v>3266</v>
      </c>
      <c r="F387" s="7"/>
      <c r="G387" s="7"/>
      <c r="H387" s="9"/>
      <c r="I387" s="9"/>
      <c r="J387" s="9" t="s">
        <v>2867</v>
      </c>
      <c r="K387" s="9" t="s">
        <v>2868</v>
      </c>
      <c r="L387" s="7" t="s">
        <v>2858</v>
      </c>
      <c r="M387" s="7">
        <v>-0.2</v>
      </c>
      <c r="N387" s="7">
        <v>1.9</v>
      </c>
      <c r="O387" s="7">
        <v>0.9</v>
      </c>
      <c r="P387" s="7">
        <v>1.9</v>
      </c>
      <c r="Q387" s="7"/>
      <c r="R387" s="7"/>
      <c r="S387" s="7"/>
      <c r="T387" s="7"/>
      <c r="U387" s="7"/>
      <c r="V387" s="8"/>
      <c r="W387" s="8" t="s">
        <v>2303</v>
      </c>
      <c r="X387" s="7" t="s">
        <v>2875</v>
      </c>
      <c r="Y387" s="7"/>
      <c r="Z387" s="7">
        <v>1</v>
      </c>
      <c r="AA387" s="7"/>
      <c r="AB387" s="7"/>
      <c r="AC387" s="7"/>
      <c r="AD387" s="7"/>
      <c r="AE387" s="7"/>
      <c r="AF387" s="7"/>
      <c r="AG387" s="7"/>
      <c r="AH387" s="7" t="s">
        <v>2303</v>
      </c>
      <c r="AI387" s="7"/>
      <c r="AJ387" s="7"/>
      <c r="AK387" s="7"/>
      <c r="AL387" s="7"/>
      <c r="AM387" s="7"/>
      <c r="AN387" s="7"/>
      <c r="AO387" s="7"/>
      <c r="AP387" s="7"/>
      <c r="AQ387" s="7"/>
    </row>
    <row r="388" spans="1:43" ht="15" thickBot="1" x14ac:dyDescent="0.25">
      <c r="A388" s="13" t="s">
        <v>2876</v>
      </c>
      <c r="B388" s="3" t="s">
        <v>2843</v>
      </c>
      <c r="C388" s="3" t="s">
        <v>3265</v>
      </c>
      <c r="D388" s="3" t="s">
        <v>2877</v>
      </c>
      <c r="E388" s="3" t="s">
        <v>3266</v>
      </c>
      <c r="F388" s="3"/>
      <c r="G388" s="3"/>
      <c r="H388" s="5" t="s">
        <v>2878</v>
      </c>
      <c r="I388" s="5" t="s">
        <v>2879</v>
      </c>
      <c r="J388" s="5" t="s">
        <v>2867</v>
      </c>
      <c r="K388" s="5" t="s">
        <v>2868</v>
      </c>
      <c r="L388" s="3">
        <v>-0.01</v>
      </c>
      <c r="M388" s="3">
        <v>-0.13</v>
      </c>
      <c r="N388" s="3">
        <v>1.95</v>
      </c>
      <c r="O388" s="3">
        <v>0.95</v>
      </c>
      <c r="P388" s="3">
        <v>1.95</v>
      </c>
      <c r="Q388" s="3"/>
      <c r="R388" s="3"/>
      <c r="S388" s="3"/>
      <c r="T388" s="3"/>
      <c r="U388" s="3"/>
      <c r="V388" s="4"/>
      <c r="W388" s="4">
        <v>41990</v>
      </c>
      <c r="X388" s="3" t="s">
        <v>2880</v>
      </c>
      <c r="Y388" s="3"/>
      <c r="Z388" s="3">
        <v>1</v>
      </c>
      <c r="AA388" s="3"/>
      <c r="AB388" s="3"/>
      <c r="AC388" s="3"/>
      <c r="AD388" s="3"/>
      <c r="AE388" s="3"/>
      <c r="AF388" s="3"/>
      <c r="AG388" s="3"/>
      <c r="AH388" s="3">
        <v>36</v>
      </c>
      <c r="AI388" s="3"/>
      <c r="AJ388" s="3"/>
      <c r="AK388" s="3"/>
      <c r="AL388" s="3"/>
      <c r="AM388" s="3"/>
      <c r="AN388" s="3"/>
      <c r="AO388" s="3"/>
      <c r="AP388" s="3"/>
      <c r="AQ388" s="3"/>
    </row>
    <row r="389" spans="1:43" ht="15" thickBot="1" x14ac:dyDescent="0.25">
      <c r="A389" s="12" t="s">
        <v>2881</v>
      </c>
      <c r="B389" s="7" t="s">
        <v>2843</v>
      </c>
      <c r="C389" s="7" t="s">
        <v>3265</v>
      </c>
      <c r="D389" s="7" t="s">
        <v>2882</v>
      </c>
      <c r="E389" s="7" t="s">
        <v>3266</v>
      </c>
      <c r="F389" s="7"/>
      <c r="G389" s="7"/>
      <c r="H389" s="9" t="s">
        <v>2883</v>
      </c>
      <c r="I389" s="9" t="s">
        <v>2884</v>
      </c>
      <c r="J389" s="9" t="s">
        <v>2867</v>
      </c>
      <c r="K389" s="9" t="s">
        <v>2868</v>
      </c>
      <c r="L389" s="7">
        <v>-0.53</v>
      </c>
      <c r="M389" s="7">
        <v>-0.69</v>
      </c>
      <c r="N389" s="7">
        <v>1.26</v>
      </c>
      <c r="O389" s="7">
        <v>0.26</v>
      </c>
      <c r="P389" s="7">
        <v>1.26</v>
      </c>
      <c r="Q389" s="7"/>
      <c r="R389" s="7"/>
      <c r="S389" s="7"/>
      <c r="T389" s="7"/>
      <c r="U389" s="7"/>
      <c r="V389" s="8"/>
      <c r="W389" s="8" t="s">
        <v>2303</v>
      </c>
      <c r="X389" s="7" t="s">
        <v>2885</v>
      </c>
      <c r="Y389" s="7"/>
      <c r="Z389" s="7">
        <v>1</v>
      </c>
      <c r="AA389" s="7"/>
      <c r="AB389" s="7"/>
      <c r="AC389" s="7"/>
      <c r="AD389" s="7"/>
      <c r="AE389" s="7"/>
      <c r="AF389" s="7"/>
      <c r="AG389" s="7"/>
      <c r="AH389" s="7" t="s">
        <v>2303</v>
      </c>
      <c r="AI389" s="7"/>
      <c r="AJ389" s="7"/>
      <c r="AK389" s="7"/>
      <c r="AL389" s="7"/>
      <c r="AM389" s="7"/>
      <c r="AN389" s="7"/>
      <c r="AO389" s="7"/>
      <c r="AP389" s="7"/>
      <c r="AQ389" s="7"/>
    </row>
    <row r="390" spans="1:43" ht="15" thickBot="1" x14ac:dyDescent="0.25">
      <c r="A390" s="13" t="s">
        <v>2886</v>
      </c>
      <c r="B390" s="3" t="s">
        <v>2843</v>
      </c>
      <c r="C390" s="3" t="s">
        <v>3265</v>
      </c>
      <c r="D390" s="3" t="s">
        <v>2887</v>
      </c>
      <c r="E390" s="3" t="s">
        <v>3266</v>
      </c>
      <c r="F390" s="3"/>
      <c r="G390" s="3"/>
      <c r="H390" s="5" t="s">
        <v>2888</v>
      </c>
      <c r="I390" s="5" t="s">
        <v>2889</v>
      </c>
      <c r="J390" s="5" t="s">
        <v>2857</v>
      </c>
      <c r="K390" s="5" t="s">
        <v>2858</v>
      </c>
      <c r="L390" s="3">
        <v>0.14000000000000001</v>
      </c>
      <c r="M390" s="3">
        <v>-0.01</v>
      </c>
      <c r="N390" s="3">
        <v>1.52</v>
      </c>
      <c r="O390" s="3">
        <v>0.52</v>
      </c>
      <c r="P390" s="3">
        <v>1.52</v>
      </c>
      <c r="Q390" s="3"/>
      <c r="R390" s="3"/>
      <c r="S390" s="3"/>
      <c r="T390" s="3"/>
      <c r="U390" s="3"/>
      <c r="V390" s="4"/>
      <c r="W390" s="4" t="s">
        <v>2303</v>
      </c>
      <c r="X390" s="3" t="s">
        <v>2890</v>
      </c>
      <c r="Y390" s="3"/>
      <c r="Z390" s="3">
        <v>1</v>
      </c>
      <c r="AA390" s="3"/>
      <c r="AB390" s="3"/>
      <c r="AC390" s="3"/>
      <c r="AD390" s="3"/>
      <c r="AE390" s="3"/>
      <c r="AF390" s="3"/>
      <c r="AG390" s="3"/>
      <c r="AH390" s="3" t="s">
        <v>2303</v>
      </c>
      <c r="AI390" s="3"/>
      <c r="AJ390" s="3"/>
      <c r="AK390" s="3"/>
      <c r="AL390" s="3"/>
      <c r="AM390" s="3"/>
      <c r="AN390" s="3"/>
      <c r="AO390" s="3"/>
      <c r="AP390" s="3"/>
      <c r="AQ390" s="3"/>
    </row>
    <row r="391" spans="1:43" ht="15" thickBot="1" x14ac:dyDescent="0.25">
      <c r="A391" s="12" t="s">
        <v>2891</v>
      </c>
      <c r="B391" s="7" t="s">
        <v>2843</v>
      </c>
      <c r="C391" s="7" t="s">
        <v>3265</v>
      </c>
      <c r="D391" s="7" t="s">
        <v>2892</v>
      </c>
      <c r="E391" s="7" t="s">
        <v>3266</v>
      </c>
      <c r="F391" s="7"/>
      <c r="G391" s="7"/>
      <c r="H391" s="9"/>
      <c r="I391" s="9"/>
      <c r="J391" s="9" t="s">
        <v>2867</v>
      </c>
      <c r="K391" s="9" t="s">
        <v>2868</v>
      </c>
      <c r="L391" s="7">
        <v>-0.26</v>
      </c>
      <c r="M391" s="7">
        <v>-0.37</v>
      </c>
      <c r="N391" s="7">
        <v>1.66</v>
      </c>
      <c r="O391" s="7">
        <v>0.66</v>
      </c>
      <c r="P391" s="7">
        <v>1.66</v>
      </c>
      <c r="Q391" s="7"/>
      <c r="R391" s="7"/>
      <c r="S391" s="7"/>
      <c r="T391" s="7"/>
      <c r="U391" s="7"/>
      <c r="V391" s="8"/>
      <c r="W391" s="8" t="s">
        <v>2303</v>
      </c>
      <c r="X391" s="7" t="s">
        <v>2893</v>
      </c>
      <c r="Y391" s="7"/>
      <c r="Z391" s="7">
        <v>1</v>
      </c>
      <c r="AA391" s="7"/>
      <c r="AB391" s="7"/>
      <c r="AC391" s="7"/>
      <c r="AD391" s="7"/>
      <c r="AE391" s="7"/>
      <c r="AF391" s="7"/>
      <c r="AG391" s="7"/>
      <c r="AH391" s="7" t="s">
        <v>2303</v>
      </c>
      <c r="AI391" s="7"/>
      <c r="AJ391" s="7"/>
      <c r="AK391" s="7"/>
      <c r="AL391" s="7"/>
      <c r="AM391" s="7"/>
      <c r="AN391" s="7"/>
      <c r="AO391" s="7"/>
      <c r="AP391" s="7"/>
      <c r="AQ391" s="7"/>
    </row>
    <row r="392" spans="1:43" ht="15" thickBot="1" x14ac:dyDescent="0.25">
      <c r="A392" s="13" t="s">
        <v>2894</v>
      </c>
      <c r="B392" s="3" t="s">
        <v>2843</v>
      </c>
      <c r="C392" s="3" t="s">
        <v>3265</v>
      </c>
      <c r="D392" s="3" t="s">
        <v>2895</v>
      </c>
      <c r="E392" s="3" t="s">
        <v>3266</v>
      </c>
      <c r="F392" s="3"/>
      <c r="G392" s="3"/>
      <c r="H392" s="5"/>
      <c r="I392" s="5"/>
      <c r="J392" s="5" t="s">
        <v>2867</v>
      </c>
      <c r="K392" s="5" t="s">
        <v>2868</v>
      </c>
      <c r="L392" s="3">
        <v>-0.31</v>
      </c>
      <c r="M392" s="3">
        <v>-0.43</v>
      </c>
      <c r="N392" s="3">
        <v>1.1000000000000001</v>
      </c>
      <c r="O392" s="3">
        <v>0.1</v>
      </c>
      <c r="P392" s="3">
        <v>1.1000000000000001</v>
      </c>
      <c r="Q392" s="3"/>
      <c r="R392" s="3"/>
      <c r="S392" s="3"/>
      <c r="T392" s="3"/>
      <c r="U392" s="3"/>
      <c r="V392" s="4"/>
      <c r="W392" s="4" t="s">
        <v>2303</v>
      </c>
      <c r="X392" s="3" t="s">
        <v>2896</v>
      </c>
      <c r="Y392" s="3"/>
      <c r="Z392" s="3">
        <v>1</v>
      </c>
      <c r="AA392" s="3"/>
      <c r="AB392" s="3"/>
      <c r="AC392" s="3"/>
      <c r="AD392" s="3"/>
      <c r="AE392" s="3"/>
      <c r="AF392" s="3"/>
      <c r="AG392" s="3"/>
      <c r="AH392" s="3" t="s">
        <v>2303</v>
      </c>
      <c r="AI392" s="3"/>
      <c r="AJ392" s="3"/>
      <c r="AK392" s="3"/>
      <c r="AL392" s="3"/>
      <c r="AM392" s="3"/>
      <c r="AN392" s="3"/>
      <c r="AO392" s="3"/>
      <c r="AP392" s="3"/>
      <c r="AQ392" s="3"/>
    </row>
    <row r="393" spans="1:43" ht="15" thickBot="1" x14ac:dyDescent="0.25">
      <c r="A393" s="12" t="s">
        <v>2897</v>
      </c>
      <c r="B393" s="7" t="s">
        <v>2843</v>
      </c>
      <c r="C393" s="7" t="s">
        <v>3265</v>
      </c>
      <c r="D393" s="7" t="s">
        <v>2898</v>
      </c>
      <c r="E393" s="7" t="s">
        <v>3266</v>
      </c>
      <c r="F393" s="7"/>
      <c r="G393" s="7"/>
      <c r="H393" s="9"/>
      <c r="I393" s="9"/>
      <c r="J393" s="9" t="s">
        <v>2857</v>
      </c>
      <c r="K393" s="9" t="s">
        <v>2858</v>
      </c>
      <c r="L393" s="7">
        <v>0.33</v>
      </c>
      <c r="M393" s="7">
        <v>0.16</v>
      </c>
      <c r="N393" s="7">
        <v>1.82</v>
      </c>
      <c r="O393" s="7">
        <v>0.82</v>
      </c>
      <c r="P393" s="7">
        <v>1.82</v>
      </c>
      <c r="Q393" s="7"/>
      <c r="R393" s="7"/>
      <c r="S393" s="7"/>
      <c r="T393" s="7"/>
      <c r="U393" s="7"/>
      <c r="V393" s="8"/>
      <c r="W393" s="8" t="s">
        <v>2303</v>
      </c>
      <c r="X393" s="7" t="s">
        <v>2899</v>
      </c>
      <c r="Y393" s="7"/>
      <c r="Z393" s="7">
        <v>1</v>
      </c>
      <c r="AA393" s="7"/>
      <c r="AB393" s="7"/>
      <c r="AC393" s="7"/>
      <c r="AD393" s="7"/>
      <c r="AE393" s="7"/>
      <c r="AF393" s="7"/>
      <c r="AG393" s="7"/>
      <c r="AH393" s="7" t="s">
        <v>2303</v>
      </c>
      <c r="AI393" s="7"/>
      <c r="AJ393" s="7"/>
      <c r="AK393" s="7"/>
      <c r="AL393" s="7"/>
      <c r="AM393" s="7"/>
      <c r="AN393" s="7"/>
      <c r="AO393" s="7"/>
      <c r="AP393" s="7"/>
      <c r="AQ393" s="7"/>
    </row>
    <row r="394" spans="1:43" ht="15" thickBot="1" x14ac:dyDescent="0.25">
      <c r="A394" s="13" t="s">
        <v>2900</v>
      </c>
      <c r="B394" s="3" t="s">
        <v>2843</v>
      </c>
      <c r="C394" s="3" t="s">
        <v>3265</v>
      </c>
      <c r="D394" s="3" t="s">
        <v>2901</v>
      </c>
      <c r="E394" s="3" t="s">
        <v>3266</v>
      </c>
      <c r="F394" s="3"/>
      <c r="G394" s="3"/>
      <c r="H394" s="5" t="s">
        <v>2902</v>
      </c>
      <c r="I394" s="5" t="s">
        <v>2903</v>
      </c>
      <c r="J394" s="5" t="s">
        <v>2857</v>
      </c>
      <c r="K394" s="5" t="s">
        <v>2858</v>
      </c>
      <c r="L394" s="3">
        <v>1.49</v>
      </c>
      <c r="M394" s="3">
        <v>1.36</v>
      </c>
      <c r="N394" s="3">
        <v>2.5099999999999998</v>
      </c>
      <c r="O394" s="3">
        <v>1.51</v>
      </c>
      <c r="P394" s="3">
        <v>2.5099999999999998</v>
      </c>
      <c r="Q394" s="3"/>
      <c r="R394" s="3"/>
      <c r="S394" s="3"/>
      <c r="T394" s="3"/>
      <c r="U394" s="3"/>
      <c r="V394" s="4"/>
      <c r="W394" s="4" t="s">
        <v>2303</v>
      </c>
      <c r="X394" s="3" t="s">
        <v>2904</v>
      </c>
      <c r="Y394" s="3"/>
      <c r="Z394" s="3">
        <v>1</v>
      </c>
      <c r="AA394" s="3"/>
      <c r="AB394" s="3"/>
      <c r="AC394" s="3"/>
      <c r="AD394" s="3"/>
      <c r="AE394" s="3"/>
      <c r="AF394" s="3"/>
      <c r="AG394" s="3"/>
      <c r="AH394" s="3" t="s">
        <v>2303</v>
      </c>
      <c r="AI394" s="3"/>
      <c r="AJ394" s="3"/>
      <c r="AK394" s="3"/>
      <c r="AL394" s="3"/>
      <c r="AM394" s="3"/>
      <c r="AN394" s="3"/>
      <c r="AO394" s="3"/>
      <c r="AP394" s="3"/>
      <c r="AQ394" s="3"/>
    </row>
    <row r="395" spans="1:43" ht="15" thickBot="1" x14ac:dyDescent="0.25">
      <c r="A395" s="12" t="s">
        <v>2992</v>
      </c>
      <c r="B395" s="7" t="s">
        <v>2843</v>
      </c>
      <c r="C395" s="7" t="s">
        <v>3265</v>
      </c>
      <c r="D395" s="7" t="s">
        <v>2993</v>
      </c>
      <c r="E395" s="7" t="s">
        <v>3266</v>
      </c>
      <c r="F395" s="7"/>
      <c r="G395" s="7"/>
      <c r="H395" s="9"/>
      <c r="I395" s="9"/>
      <c r="J395" s="9"/>
      <c r="K395" s="9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8"/>
      <c r="W395" s="8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</row>
    <row r="396" spans="1:43" ht="15" thickBot="1" x14ac:dyDescent="0.25">
      <c r="A396" s="13" t="s">
        <v>2994</v>
      </c>
      <c r="B396" s="3" t="s">
        <v>2843</v>
      </c>
      <c r="C396" s="3" t="s">
        <v>3265</v>
      </c>
      <c r="D396" s="3" t="s">
        <v>2995</v>
      </c>
      <c r="E396" s="3" t="s">
        <v>3266</v>
      </c>
      <c r="F396" s="3"/>
      <c r="G396" s="3"/>
      <c r="H396" s="5"/>
      <c r="I396" s="5"/>
      <c r="J396" s="5"/>
      <c r="K396" s="5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4"/>
      <c r="W396" s="4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</row>
    <row r="397" spans="1:43" ht="15" thickBot="1" x14ac:dyDescent="0.25">
      <c r="A397" s="12" t="s">
        <v>2996</v>
      </c>
      <c r="B397" s="7" t="s">
        <v>2843</v>
      </c>
      <c r="C397" s="7" t="s">
        <v>3265</v>
      </c>
      <c r="D397" s="7" t="s">
        <v>2997</v>
      </c>
      <c r="E397" s="7" t="s">
        <v>3266</v>
      </c>
      <c r="F397" s="7"/>
      <c r="G397" s="7"/>
      <c r="H397" s="9"/>
      <c r="I397" s="9"/>
      <c r="J397" s="9"/>
      <c r="K397" s="9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8"/>
      <c r="W397" s="8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</row>
    <row r="398" spans="1:43" ht="15" thickBot="1" x14ac:dyDescent="0.25">
      <c r="A398" s="13" t="s">
        <v>2998</v>
      </c>
      <c r="B398" s="3" t="s">
        <v>2843</v>
      </c>
      <c r="C398" s="3" t="s">
        <v>3265</v>
      </c>
      <c r="D398" s="3" t="s">
        <v>2991</v>
      </c>
      <c r="E398" s="3" t="s">
        <v>3266</v>
      </c>
      <c r="F398" s="3"/>
      <c r="G398" s="3"/>
      <c r="H398" s="5"/>
      <c r="I398" s="5"/>
      <c r="J398" s="5"/>
      <c r="K398" s="5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4"/>
      <c r="W398" s="4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</row>
    <row r="399" spans="1:43" ht="15" thickBot="1" x14ac:dyDescent="0.25">
      <c r="A399" s="12" t="s">
        <v>2999</v>
      </c>
      <c r="B399" s="7" t="s">
        <v>2843</v>
      </c>
      <c r="C399" s="7" t="s">
        <v>3265</v>
      </c>
      <c r="D399" s="7" t="s">
        <v>2991</v>
      </c>
      <c r="E399" s="7" t="s">
        <v>3266</v>
      </c>
      <c r="F399" s="7"/>
      <c r="G399" s="7"/>
      <c r="H399" s="9"/>
      <c r="I399" s="9"/>
      <c r="J399" s="9"/>
      <c r="K399" s="9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8"/>
      <c r="W399" s="8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</row>
    <row r="400" spans="1:43" ht="15" thickBot="1" x14ac:dyDescent="0.25">
      <c r="A400" s="13" t="s">
        <v>3000</v>
      </c>
      <c r="B400" s="3" t="s">
        <v>2843</v>
      </c>
      <c r="C400" s="3" t="s">
        <v>3265</v>
      </c>
      <c r="D400" s="3" t="s">
        <v>2991</v>
      </c>
      <c r="E400" s="3" t="s">
        <v>3266</v>
      </c>
      <c r="F400" s="3"/>
      <c r="G400" s="3"/>
      <c r="H400" s="5"/>
      <c r="I400" s="5"/>
      <c r="J400" s="5"/>
      <c r="K400" s="5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4"/>
      <c r="W400" s="4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</row>
    <row r="401" spans="1:43" ht="15" thickBot="1" x14ac:dyDescent="0.25">
      <c r="A401" s="12" t="s">
        <v>3001</v>
      </c>
      <c r="B401" s="7" t="s">
        <v>2843</v>
      </c>
      <c r="C401" s="7" t="s">
        <v>3265</v>
      </c>
      <c r="D401" s="7" t="s">
        <v>2990</v>
      </c>
      <c r="E401" s="7" t="s">
        <v>3266</v>
      </c>
      <c r="F401" s="7"/>
      <c r="G401" s="7"/>
      <c r="H401" s="9"/>
      <c r="I401" s="9"/>
      <c r="J401" s="9"/>
      <c r="K401" s="9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8"/>
      <c r="W401" s="8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</row>
    <row r="402" spans="1:43" ht="15" thickBot="1" x14ac:dyDescent="0.25">
      <c r="A402" s="13" t="s">
        <v>3002</v>
      </c>
      <c r="B402" s="3" t="s">
        <v>2843</v>
      </c>
      <c r="C402" s="3" t="s">
        <v>3265</v>
      </c>
      <c r="D402" s="3" t="s">
        <v>3003</v>
      </c>
      <c r="E402" s="3" t="s">
        <v>3266</v>
      </c>
      <c r="F402" s="3"/>
      <c r="G402" s="3"/>
      <c r="H402" s="5"/>
      <c r="I402" s="5"/>
      <c r="J402" s="5"/>
      <c r="K402" s="5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4"/>
      <c r="W402" s="4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</row>
    <row r="403" spans="1:43" ht="15" thickBot="1" x14ac:dyDescent="0.25">
      <c r="A403" s="12" t="s">
        <v>3004</v>
      </c>
      <c r="B403" s="7" t="s">
        <v>2843</v>
      </c>
      <c r="C403" s="7" t="s">
        <v>3265</v>
      </c>
      <c r="D403" s="7" t="s">
        <v>3005</v>
      </c>
      <c r="E403" s="7" t="s">
        <v>3266</v>
      </c>
      <c r="F403" s="7"/>
      <c r="G403" s="7"/>
      <c r="H403" s="9"/>
      <c r="I403" s="9"/>
      <c r="J403" s="9"/>
      <c r="K403" s="9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8"/>
      <c r="W403" s="8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</row>
    <row r="404" spans="1:43" ht="15" thickBot="1" x14ac:dyDescent="0.25">
      <c r="A404" s="13" t="s">
        <v>3006</v>
      </c>
      <c r="B404" s="3" t="s">
        <v>2843</v>
      </c>
      <c r="C404" s="3" t="s">
        <v>3265</v>
      </c>
      <c r="D404" s="3" t="s">
        <v>3007</v>
      </c>
      <c r="E404" s="3" t="s">
        <v>3266</v>
      </c>
      <c r="F404" s="3"/>
      <c r="G404" s="3"/>
      <c r="H404" s="5"/>
      <c r="I404" s="5"/>
      <c r="J404" s="5"/>
      <c r="K404" s="5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4"/>
      <c r="W404" s="4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</row>
    <row r="405" spans="1:43" ht="15" thickBot="1" x14ac:dyDescent="0.25">
      <c r="A405" s="12" t="s">
        <v>3008</v>
      </c>
      <c r="B405" s="7" t="s">
        <v>2843</v>
      </c>
      <c r="C405" s="7" t="s">
        <v>3265</v>
      </c>
      <c r="D405" s="7" t="s">
        <v>3009</v>
      </c>
      <c r="E405" s="7" t="s">
        <v>3266</v>
      </c>
      <c r="F405" s="7"/>
      <c r="G405" s="7"/>
      <c r="H405" s="9"/>
      <c r="I405" s="9"/>
      <c r="J405" s="9"/>
      <c r="K405" s="9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8"/>
      <c r="W405" s="8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</row>
    <row r="406" spans="1:43" ht="15" thickBot="1" x14ac:dyDescent="0.25">
      <c r="A406" s="13" t="s">
        <v>3010</v>
      </c>
      <c r="B406" s="3" t="s">
        <v>2843</v>
      </c>
      <c r="C406" s="3" t="s">
        <v>3265</v>
      </c>
      <c r="D406" s="3" t="s">
        <v>3011</v>
      </c>
      <c r="E406" s="3" t="s">
        <v>3266</v>
      </c>
      <c r="F406" s="3"/>
      <c r="G406" s="3"/>
      <c r="H406" s="5"/>
      <c r="I406" s="5"/>
      <c r="J406" s="5"/>
      <c r="K406" s="5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4"/>
      <c r="W406" s="4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</row>
    <row r="407" spans="1:43" ht="15" thickBot="1" x14ac:dyDescent="0.25">
      <c r="A407" s="12" t="s">
        <v>2905</v>
      </c>
      <c r="B407" s="7" t="s">
        <v>2843</v>
      </c>
      <c r="C407" s="7" t="s">
        <v>3265</v>
      </c>
      <c r="D407" s="7" t="s">
        <v>2906</v>
      </c>
      <c r="E407" s="7" t="s">
        <v>3266</v>
      </c>
      <c r="F407" s="7"/>
      <c r="G407" s="7"/>
      <c r="H407" s="9"/>
      <c r="I407" s="9"/>
      <c r="J407" s="9" t="s">
        <v>2907</v>
      </c>
      <c r="K407" s="9" t="s">
        <v>2908</v>
      </c>
      <c r="L407" s="7">
        <v>-0.26</v>
      </c>
      <c r="M407" s="7">
        <v>-0.37</v>
      </c>
      <c r="N407" s="7">
        <v>2.2999999999999998</v>
      </c>
      <c r="O407" s="7">
        <v>1.3</v>
      </c>
      <c r="P407" s="7">
        <v>2.2999999999999998</v>
      </c>
      <c r="Q407" s="7"/>
      <c r="R407" s="7"/>
      <c r="S407" s="7"/>
      <c r="T407" s="7"/>
      <c r="U407" s="7"/>
      <c r="V407" s="8"/>
      <c r="W407" s="8">
        <v>41990</v>
      </c>
      <c r="X407" s="7" t="s">
        <v>2909</v>
      </c>
      <c r="Y407" s="7"/>
      <c r="Z407" s="7">
        <v>1</v>
      </c>
      <c r="AA407" s="7"/>
      <c r="AB407" s="7"/>
      <c r="AC407" s="7"/>
      <c r="AD407" s="7"/>
      <c r="AE407" s="7"/>
      <c r="AF407" s="7"/>
      <c r="AG407" s="7"/>
      <c r="AH407" s="7">
        <v>36</v>
      </c>
      <c r="AI407" s="7"/>
      <c r="AJ407" s="7"/>
      <c r="AK407" s="7"/>
      <c r="AL407" s="7"/>
      <c r="AM407" s="7"/>
      <c r="AN407" s="7"/>
      <c r="AO407" s="7"/>
      <c r="AP407" s="7"/>
      <c r="AQ407" s="7"/>
    </row>
    <row r="408" spans="1:43" ht="15" thickBot="1" x14ac:dyDescent="0.25">
      <c r="A408" s="13" t="s">
        <v>2910</v>
      </c>
      <c r="B408" s="3" t="s">
        <v>2843</v>
      </c>
      <c r="C408" s="3" t="s">
        <v>3265</v>
      </c>
      <c r="D408" s="3" t="s">
        <v>2911</v>
      </c>
      <c r="E408" s="3" t="s">
        <v>3266</v>
      </c>
      <c r="F408" s="3"/>
      <c r="G408" s="3"/>
      <c r="H408" s="5"/>
      <c r="I408" s="5"/>
      <c r="J408" s="5" t="s">
        <v>2912</v>
      </c>
      <c r="K408" s="5" t="s">
        <v>2913</v>
      </c>
      <c r="L408" s="3">
        <v>-0.37</v>
      </c>
      <c r="M408" s="3">
        <v>-0.49</v>
      </c>
      <c r="N408" s="3">
        <v>2.85</v>
      </c>
      <c r="O408" s="3">
        <v>1.85</v>
      </c>
      <c r="P408" s="3">
        <v>2.85</v>
      </c>
      <c r="Q408" s="3"/>
      <c r="R408" s="3"/>
      <c r="S408" s="3"/>
      <c r="T408" s="3"/>
      <c r="U408" s="3"/>
      <c r="V408" s="4"/>
      <c r="W408" s="4">
        <v>41971</v>
      </c>
      <c r="X408" s="3" t="s">
        <v>2914</v>
      </c>
      <c r="Y408" s="3"/>
      <c r="Z408" s="3">
        <v>1</v>
      </c>
      <c r="AA408" s="3"/>
      <c r="AB408" s="3"/>
      <c r="AC408" s="3"/>
      <c r="AD408" s="3"/>
      <c r="AE408" s="3"/>
      <c r="AF408" s="3"/>
      <c r="AG408" s="3"/>
      <c r="AH408" s="3">
        <v>36</v>
      </c>
      <c r="AI408" s="3"/>
      <c r="AJ408" s="3"/>
      <c r="AK408" s="3"/>
      <c r="AL408" s="3"/>
      <c r="AM408" s="3"/>
      <c r="AN408" s="3"/>
      <c r="AO408" s="3"/>
      <c r="AP408" s="3"/>
      <c r="AQ408" s="3"/>
    </row>
    <row r="409" spans="1:43" ht="15" thickBot="1" x14ac:dyDescent="0.25">
      <c r="A409" s="12" t="s">
        <v>2915</v>
      </c>
      <c r="B409" s="7" t="s">
        <v>2843</v>
      </c>
      <c r="C409" s="7" t="s">
        <v>3265</v>
      </c>
      <c r="D409" s="7" t="s">
        <v>2916</v>
      </c>
      <c r="E409" s="7" t="s">
        <v>3266</v>
      </c>
      <c r="F409" s="7"/>
      <c r="G409" s="7"/>
      <c r="H409" s="9" t="s">
        <v>2917</v>
      </c>
      <c r="I409" s="9" t="s">
        <v>2918</v>
      </c>
      <c r="J409" s="9" t="s">
        <v>2912</v>
      </c>
      <c r="K409" s="9" t="s">
        <v>2913</v>
      </c>
      <c r="L409" s="7">
        <v>-0.24</v>
      </c>
      <c r="M409" s="7">
        <v>-0.4</v>
      </c>
      <c r="N409" s="7">
        <v>1.66</v>
      </c>
      <c r="O409" s="7">
        <v>0.66</v>
      </c>
      <c r="P409" s="7">
        <v>1.66</v>
      </c>
      <c r="Q409" s="7"/>
      <c r="R409" s="7"/>
      <c r="S409" s="7"/>
      <c r="T409" s="7"/>
      <c r="U409" s="7"/>
      <c r="V409" s="8"/>
      <c r="W409" s="8" t="s">
        <v>2303</v>
      </c>
      <c r="X409" s="7" t="s">
        <v>2919</v>
      </c>
      <c r="Y409" s="7"/>
      <c r="Z409" s="7">
        <v>1</v>
      </c>
      <c r="AA409" s="7"/>
      <c r="AB409" s="7"/>
      <c r="AC409" s="7"/>
      <c r="AD409" s="7"/>
      <c r="AE409" s="7"/>
      <c r="AF409" s="7"/>
      <c r="AG409" s="7"/>
      <c r="AH409" s="7" t="s">
        <v>2303</v>
      </c>
      <c r="AI409" s="7"/>
      <c r="AJ409" s="7"/>
      <c r="AK409" s="7"/>
      <c r="AL409" s="7"/>
      <c r="AM409" s="7"/>
      <c r="AN409" s="7"/>
      <c r="AO409" s="7"/>
      <c r="AP409" s="7"/>
      <c r="AQ409" s="7"/>
    </row>
    <row r="410" spans="1:43" ht="15" thickBot="1" x14ac:dyDescent="0.25">
      <c r="A410" s="13" t="s">
        <v>2920</v>
      </c>
      <c r="B410" s="3" t="s">
        <v>2843</v>
      </c>
      <c r="C410" s="3" t="s">
        <v>3265</v>
      </c>
      <c r="D410" s="3" t="s">
        <v>2921</v>
      </c>
      <c r="E410" s="3" t="s">
        <v>3266</v>
      </c>
      <c r="F410" s="3"/>
      <c r="G410" s="3"/>
      <c r="H410" s="5"/>
      <c r="I410" s="5"/>
      <c r="J410" s="5" t="s">
        <v>2912</v>
      </c>
      <c r="K410" s="5" t="s">
        <v>2913</v>
      </c>
      <c r="L410" s="3">
        <v>-1.79</v>
      </c>
      <c r="M410" s="3">
        <v>-1.93</v>
      </c>
      <c r="N410" s="3">
        <v>2.41</v>
      </c>
      <c r="O410" s="3">
        <v>1.41</v>
      </c>
      <c r="P410" s="3">
        <v>2.41</v>
      </c>
      <c r="Q410" s="3"/>
      <c r="R410" s="3"/>
      <c r="S410" s="3"/>
      <c r="T410" s="3"/>
      <c r="U410" s="3"/>
      <c r="V410" s="4"/>
      <c r="W410" s="4">
        <v>41971</v>
      </c>
      <c r="X410" s="3" t="s">
        <v>2922</v>
      </c>
      <c r="Y410" s="3"/>
      <c r="Z410" s="3">
        <v>1</v>
      </c>
      <c r="AA410" s="3"/>
      <c r="AB410" s="3"/>
      <c r="AC410" s="3"/>
      <c r="AD410" s="3"/>
      <c r="AE410" s="3"/>
      <c r="AF410" s="3"/>
      <c r="AG410" s="3"/>
      <c r="AH410" s="3">
        <v>36</v>
      </c>
      <c r="AI410" s="3"/>
      <c r="AJ410" s="3"/>
      <c r="AK410" s="3"/>
      <c r="AL410" s="3"/>
      <c r="AM410" s="3"/>
      <c r="AN410" s="3"/>
      <c r="AO410" s="3"/>
      <c r="AP410" s="3"/>
      <c r="AQ410" s="3"/>
    </row>
    <row r="411" spans="1:43" ht="15" thickBot="1" x14ac:dyDescent="0.25">
      <c r="A411" s="12" t="s">
        <v>3013</v>
      </c>
      <c r="B411" s="7" t="s">
        <v>2843</v>
      </c>
      <c r="C411" s="7" t="s">
        <v>3265</v>
      </c>
      <c r="D411" s="7" t="s">
        <v>3012</v>
      </c>
      <c r="E411" s="7" t="s">
        <v>3266</v>
      </c>
      <c r="F411" s="7"/>
      <c r="G411" s="7"/>
      <c r="H411" s="9"/>
      <c r="I411" s="9"/>
      <c r="J411" s="9"/>
      <c r="K411" s="9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8"/>
      <c r="W411" s="8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</row>
    <row r="412" spans="1:43" ht="15" thickBot="1" x14ac:dyDescent="0.25">
      <c r="A412" s="13" t="s">
        <v>3014</v>
      </c>
      <c r="B412" s="3" t="s">
        <v>2843</v>
      </c>
      <c r="C412" s="3" t="s">
        <v>3265</v>
      </c>
      <c r="D412" s="3" t="s">
        <v>3015</v>
      </c>
      <c r="E412" s="3" t="s">
        <v>3266</v>
      </c>
      <c r="F412" s="3"/>
      <c r="G412" s="3"/>
      <c r="H412" s="5"/>
      <c r="I412" s="5"/>
      <c r="J412" s="5"/>
      <c r="K412" s="5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4"/>
      <c r="W412" s="4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</row>
    <row r="413" spans="1:43" ht="15" thickBot="1" x14ac:dyDescent="0.25">
      <c r="A413" s="12" t="s">
        <v>3016</v>
      </c>
      <c r="B413" s="7" t="s">
        <v>2843</v>
      </c>
      <c r="C413" s="7" t="s">
        <v>3265</v>
      </c>
      <c r="D413" s="7" t="s">
        <v>3017</v>
      </c>
      <c r="E413" s="7" t="s">
        <v>3266</v>
      </c>
      <c r="F413" s="7"/>
      <c r="G413" s="7"/>
      <c r="H413" s="9"/>
      <c r="I413" s="9"/>
      <c r="J413" s="9"/>
      <c r="K413" s="9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8"/>
      <c r="W413" s="8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</row>
    <row r="414" spans="1:43" ht="15" thickBot="1" x14ac:dyDescent="0.25">
      <c r="A414" s="13" t="s">
        <v>3018</v>
      </c>
      <c r="B414" s="3" t="s">
        <v>2843</v>
      </c>
      <c r="C414" s="3" t="s">
        <v>3265</v>
      </c>
      <c r="D414" s="3" t="s">
        <v>3019</v>
      </c>
      <c r="E414" s="3" t="s">
        <v>3266</v>
      </c>
      <c r="F414" s="3"/>
      <c r="G414" s="3"/>
      <c r="H414" s="5"/>
      <c r="I414" s="5"/>
      <c r="J414" s="5"/>
      <c r="K414" s="5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4"/>
      <c r="W414" s="4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</row>
    <row r="415" spans="1:43" ht="15" thickBot="1" x14ac:dyDescent="0.25">
      <c r="A415" s="12" t="s">
        <v>3020</v>
      </c>
      <c r="B415" s="7" t="s">
        <v>2843</v>
      </c>
      <c r="C415" s="7" t="s">
        <v>3265</v>
      </c>
      <c r="D415" s="7" t="s">
        <v>3021</v>
      </c>
      <c r="E415" s="7" t="s">
        <v>3266</v>
      </c>
      <c r="F415" s="7"/>
      <c r="G415" s="7"/>
      <c r="H415" s="9"/>
      <c r="I415" s="9"/>
      <c r="J415" s="9"/>
      <c r="K415" s="9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8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</row>
    <row r="416" spans="1:43" ht="15" thickBot="1" x14ac:dyDescent="0.25">
      <c r="A416" s="13" t="s">
        <v>3022</v>
      </c>
      <c r="B416" s="3" t="s">
        <v>2843</v>
      </c>
      <c r="C416" s="3" t="s">
        <v>3265</v>
      </c>
      <c r="D416" s="3" t="s">
        <v>3023</v>
      </c>
      <c r="E416" s="3" t="s">
        <v>3266</v>
      </c>
      <c r="F416" s="3"/>
      <c r="G416" s="3"/>
      <c r="H416" s="5"/>
      <c r="I416" s="5"/>
      <c r="J416" s="5"/>
      <c r="K416" s="5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4"/>
      <c r="W416" s="4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</row>
    <row r="417" spans="1:43" ht="15" thickBot="1" x14ac:dyDescent="0.25">
      <c r="A417" s="12" t="s">
        <v>3024</v>
      </c>
      <c r="B417" s="7" t="s">
        <v>2843</v>
      </c>
      <c r="C417" s="7" t="s">
        <v>3265</v>
      </c>
      <c r="D417" s="7" t="s">
        <v>3025</v>
      </c>
      <c r="E417" s="7" t="s">
        <v>3266</v>
      </c>
      <c r="F417" s="7"/>
      <c r="G417" s="7"/>
      <c r="H417" s="9"/>
      <c r="I417" s="9"/>
      <c r="J417" s="9"/>
      <c r="K417" s="9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8"/>
      <c r="W417" s="8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</row>
    <row r="418" spans="1:43" ht="15" thickBot="1" x14ac:dyDescent="0.25">
      <c r="A418" s="13" t="s">
        <v>3026</v>
      </c>
      <c r="B418" s="3" t="s">
        <v>2843</v>
      </c>
      <c r="C418" s="3" t="s">
        <v>3265</v>
      </c>
      <c r="D418" s="3" t="s">
        <v>3027</v>
      </c>
      <c r="E418" s="3" t="s">
        <v>3266</v>
      </c>
      <c r="F418" s="3"/>
      <c r="G418" s="3"/>
      <c r="H418" s="5"/>
      <c r="I418" s="5"/>
      <c r="J418" s="5"/>
      <c r="K418" s="5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4"/>
      <c r="W418" s="4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</row>
    <row r="419" spans="1:43" ht="15" thickBot="1" x14ac:dyDescent="0.25">
      <c r="A419" s="12" t="s">
        <v>3028</v>
      </c>
      <c r="B419" s="7" t="s">
        <v>2843</v>
      </c>
      <c r="C419" s="7" t="s">
        <v>3265</v>
      </c>
      <c r="D419" s="7" t="s">
        <v>3029</v>
      </c>
      <c r="E419" s="7" t="s">
        <v>3266</v>
      </c>
      <c r="F419" s="7"/>
      <c r="G419" s="7"/>
      <c r="H419" s="9"/>
      <c r="I419" s="9"/>
      <c r="J419" s="9"/>
      <c r="K419" s="9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8"/>
      <c r="W419" s="8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</row>
    <row r="420" spans="1:43" ht="15" thickBot="1" x14ac:dyDescent="0.25">
      <c r="A420" s="13" t="s">
        <v>3030</v>
      </c>
      <c r="B420" s="3" t="s">
        <v>2843</v>
      </c>
      <c r="C420" s="3" t="s">
        <v>3265</v>
      </c>
      <c r="D420" s="3" t="s">
        <v>3017</v>
      </c>
      <c r="E420" s="3" t="s">
        <v>3266</v>
      </c>
      <c r="F420" s="3"/>
      <c r="G420" s="3"/>
      <c r="H420" s="5"/>
      <c r="I420" s="5"/>
      <c r="J420" s="5"/>
      <c r="K420" s="5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4"/>
      <c r="W420" s="4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</row>
    <row r="421" spans="1:43" ht="15" thickBot="1" x14ac:dyDescent="0.25">
      <c r="A421" s="12" t="s">
        <v>3031</v>
      </c>
      <c r="B421" s="7" t="s">
        <v>2843</v>
      </c>
      <c r="C421" s="7" t="s">
        <v>3265</v>
      </c>
      <c r="D421" s="7" t="s">
        <v>3032</v>
      </c>
      <c r="E421" s="7" t="s">
        <v>3266</v>
      </c>
      <c r="F421" s="7"/>
      <c r="G421" s="7"/>
      <c r="H421" s="9"/>
      <c r="I421" s="9"/>
      <c r="J421" s="9"/>
      <c r="K421" s="9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8"/>
      <c r="W421" s="8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</row>
    <row r="422" spans="1:43" ht="15" thickBot="1" x14ac:dyDescent="0.25">
      <c r="A422" s="13" t="s">
        <v>3033</v>
      </c>
      <c r="B422" s="3" t="s">
        <v>2843</v>
      </c>
      <c r="C422" s="3" t="s">
        <v>3265</v>
      </c>
      <c r="D422" s="3" t="s">
        <v>3034</v>
      </c>
      <c r="E422" s="3" t="s">
        <v>3266</v>
      </c>
      <c r="F422" s="3"/>
      <c r="G422" s="3"/>
      <c r="H422" s="5"/>
      <c r="I422" s="5"/>
      <c r="J422" s="5"/>
      <c r="K422" s="5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4"/>
      <c r="W422" s="4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</row>
    <row r="423" spans="1:43" ht="15" thickBot="1" x14ac:dyDescent="0.25">
      <c r="A423" s="12" t="s">
        <v>3035</v>
      </c>
      <c r="B423" s="7" t="s">
        <v>2843</v>
      </c>
      <c r="C423" s="7" t="s">
        <v>3265</v>
      </c>
      <c r="D423" s="7" t="s">
        <v>3036</v>
      </c>
      <c r="E423" s="7" t="s">
        <v>3266</v>
      </c>
      <c r="F423" s="7"/>
      <c r="G423" s="7"/>
      <c r="H423" s="9"/>
      <c r="I423" s="9"/>
      <c r="J423" s="9"/>
      <c r="K423" s="9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8"/>
      <c r="W423" s="8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</row>
    <row r="424" spans="1:43" ht="15" thickBot="1" x14ac:dyDescent="0.25">
      <c r="A424" s="13" t="s">
        <v>3037</v>
      </c>
      <c r="B424" s="3" t="s">
        <v>2843</v>
      </c>
      <c r="C424" s="3" t="s">
        <v>3265</v>
      </c>
      <c r="D424" s="3" t="s">
        <v>3038</v>
      </c>
      <c r="E424" s="3" t="s">
        <v>3266</v>
      </c>
      <c r="F424" s="3"/>
      <c r="G424" s="3"/>
      <c r="H424" s="5"/>
      <c r="I424" s="5"/>
      <c r="J424" s="5"/>
      <c r="K424" s="5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4"/>
      <c r="W424" s="4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</row>
    <row r="425" spans="1:43" ht="15" thickBot="1" x14ac:dyDescent="0.25">
      <c r="A425" s="12" t="s">
        <v>2923</v>
      </c>
      <c r="B425" s="7" t="s">
        <v>2843</v>
      </c>
      <c r="C425" s="7" t="s">
        <v>3265</v>
      </c>
      <c r="D425" s="7" t="s">
        <v>2924</v>
      </c>
      <c r="E425" s="7" t="s">
        <v>3266</v>
      </c>
      <c r="F425" s="7"/>
      <c r="G425" s="7"/>
      <c r="H425" s="9"/>
      <c r="I425" s="9"/>
      <c r="J425" s="9" t="s">
        <v>2845</v>
      </c>
      <c r="K425" s="9" t="s">
        <v>2846</v>
      </c>
      <c r="L425" s="7">
        <v>-1.6166</v>
      </c>
      <c r="M425" s="7">
        <v>-1.6910000000000001</v>
      </c>
      <c r="N425" s="7">
        <v>3</v>
      </c>
      <c r="O425" s="7">
        <v>2</v>
      </c>
      <c r="P425" s="7">
        <v>3</v>
      </c>
      <c r="Q425" s="7"/>
      <c r="R425" s="7"/>
      <c r="S425" s="7"/>
      <c r="T425" s="7"/>
      <c r="U425" s="7"/>
      <c r="V425" s="8"/>
      <c r="W425" s="8">
        <v>44228</v>
      </c>
      <c r="X425" s="7" t="s">
        <v>2925</v>
      </c>
      <c r="Y425" s="7"/>
      <c r="Z425" s="7">
        <v>1</v>
      </c>
      <c r="AA425" s="7"/>
      <c r="AB425" s="7"/>
      <c r="AC425" s="7"/>
      <c r="AD425" s="7"/>
      <c r="AE425" s="7"/>
      <c r="AF425" s="7"/>
      <c r="AG425" s="7"/>
      <c r="AH425" s="7">
        <v>40</v>
      </c>
      <c r="AI425" s="7"/>
      <c r="AJ425" s="7"/>
      <c r="AK425" s="7"/>
      <c r="AL425" s="7"/>
      <c r="AM425" s="7"/>
      <c r="AN425" s="7"/>
      <c r="AO425" s="7"/>
      <c r="AP425" s="7"/>
      <c r="AQ425" s="7"/>
    </row>
    <row r="426" spans="1:43" ht="15" thickBot="1" x14ac:dyDescent="0.25">
      <c r="A426" s="13" t="s">
        <v>2926</v>
      </c>
      <c r="B426" s="3" t="s">
        <v>2843</v>
      </c>
      <c r="C426" s="3" t="s">
        <v>3265</v>
      </c>
      <c r="D426" s="3" t="s">
        <v>2927</v>
      </c>
      <c r="E426" s="3" t="s">
        <v>3266</v>
      </c>
      <c r="F426" s="3"/>
      <c r="G426" s="3"/>
      <c r="H426" s="5"/>
      <c r="I426" s="5"/>
      <c r="J426" s="5" t="s">
        <v>2845</v>
      </c>
      <c r="K426" s="5" t="s">
        <v>2846</v>
      </c>
      <c r="L426" s="3">
        <v>-1.4694</v>
      </c>
      <c r="M426" s="3">
        <v>-1.5367999999999999</v>
      </c>
      <c r="N426" s="3">
        <v>3</v>
      </c>
      <c r="O426" s="3">
        <v>2</v>
      </c>
      <c r="P426" s="3">
        <v>3</v>
      </c>
      <c r="Q426" s="3"/>
      <c r="R426" s="3"/>
      <c r="S426" s="3"/>
      <c r="T426" s="3"/>
      <c r="U426" s="3"/>
      <c r="V426" s="4"/>
      <c r="W426" s="4">
        <v>44228</v>
      </c>
      <c r="X426" s="3" t="s">
        <v>2928</v>
      </c>
      <c r="Y426" s="3"/>
      <c r="Z426" s="3">
        <v>1</v>
      </c>
      <c r="AA426" s="3"/>
      <c r="AB426" s="3"/>
      <c r="AC426" s="3"/>
      <c r="AD426" s="3"/>
      <c r="AE426" s="3"/>
      <c r="AF426" s="3"/>
      <c r="AG426" s="3"/>
      <c r="AH426" s="3">
        <v>40</v>
      </c>
      <c r="AI426" s="3"/>
      <c r="AJ426" s="3"/>
      <c r="AK426" s="3"/>
      <c r="AL426" s="3"/>
      <c r="AM426" s="3"/>
      <c r="AN426" s="3"/>
      <c r="AO426" s="3"/>
      <c r="AP426" s="3"/>
      <c r="AQ426" s="3"/>
    </row>
    <row r="427" spans="1:43" ht="15" thickBot="1" x14ac:dyDescent="0.25">
      <c r="A427" s="12" t="s">
        <v>2929</v>
      </c>
      <c r="B427" s="7" t="s">
        <v>2843</v>
      </c>
      <c r="C427" s="7" t="s">
        <v>3265</v>
      </c>
      <c r="D427" s="7" t="s">
        <v>2930</v>
      </c>
      <c r="E427" s="7" t="s">
        <v>3266</v>
      </c>
      <c r="F427" s="7"/>
      <c r="G427" s="7"/>
      <c r="H427" s="9"/>
      <c r="I427" s="9"/>
      <c r="J427" s="9" t="s">
        <v>2845</v>
      </c>
      <c r="K427" s="9" t="s">
        <v>2846</v>
      </c>
      <c r="L427" s="7">
        <v>-1.8194999999999999</v>
      </c>
      <c r="M427" s="7">
        <v>-1.8522000000000001</v>
      </c>
      <c r="N427" s="7">
        <v>3</v>
      </c>
      <c r="O427" s="7">
        <v>2</v>
      </c>
      <c r="P427" s="7">
        <v>3</v>
      </c>
      <c r="Q427" s="7"/>
      <c r="R427" s="7"/>
      <c r="S427" s="7"/>
      <c r="T427" s="7"/>
      <c r="U427" s="7"/>
      <c r="V427" s="7"/>
      <c r="W427" s="8">
        <v>44228</v>
      </c>
      <c r="X427" s="7" t="s">
        <v>2931</v>
      </c>
      <c r="Y427" s="7"/>
      <c r="Z427" s="7">
        <v>1</v>
      </c>
      <c r="AA427" s="7"/>
      <c r="AB427" s="7"/>
      <c r="AC427" s="7"/>
      <c r="AD427" s="7"/>
      <c r="AE427" s="7"/>
      <c r="AF427" s="7"/>
      <c r="AG427" s="7"/>
      <c r="AH427" s="7">
        <v>40</v>
      </c>
      <c r="AI427" s="7"/>
      <c r="AJ427" s="7"/>
      <c r="AK427" s="7"/>
      <c r="AL427" s="7"/>
      <c r="AM427" s="7"/>
      <c r="AN427" s="7"/>
      <c r="AO427" s="7"/>
      <c r="AP427" s="7"/>
      <c r="AQ427" s="7"/>
    </row>
    <row r="428" spans="1:43" ht="15" thickBot="1" x14ac:dyDescent="0.25">
      <c r="A428" s="13" t="s">
        <v>3039</v>
      </c>
      <c r="B428" s="3" t="s">
        <v>2843</v>
      </c>
      <c r="C428" s="3" t="s">
        <v>3265</v>
      </c>
      <c r="D428" s="3" t="s">
        <v>3040</v>
      </c>
      <c r="E428" s="3" t="s">
        <v>3266</v>
      </c>
      <c r="F428" s="3"/>
      <c r="G428" s="3"/>
      <c r="H428" s="5"/>
      <c r="I428" s="5"/>
      <c r="J428" s="5"/>
      <c r="K428" s="5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4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</row>
    <row r="429" spans="1:43" ht="15" thickBot="1" x14ac:dyDescent="0.25">
      <c r="A429" s="12" t="s">
        <v>3041</v>
      </c>
      <c r="B429" s="7" t="s">
        <v>2843</v>
      </c>
      <c r="C429" s="7" t="s">
        <v>3265</v>
      </c>
      <c r="D429" s="7" t="s">
        <v>3042</v>
      </c>
      <c r="E429" s="7" t="s">
        <v>3266</v>
      </c>
      <c r="F429" s="7"/>
      <c r="G429" s="7"/>
      <c r="H429" s="9"/>
      <c r="I429" s="9"/>
      <c r="J429" s="9"/>
      <c r="K429" s="9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8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</row>
    <row r="430" spans="1:43" ht="15" thickBot="1" x14ac:dyDescent="0.25">
      <c r="A430" s="13" t="s">
        <v>3043</v>
      </c>
      <c r="B430" s="3" t="s">
        <v>2843</v>
      </c>
      <c r="C430" s="3" t="s">
        <v>3265</v>
      </c>
      <c r="D430" s="3" t="s">
        <v>3044</v>
      </c>
      <c r="E430" s="3" t="s">
        <v>3266</v>
      </c>
      <c r="F430" s="3"/>
      <c r="G430" s="3"/>
      <c r="H430" s="5"/>
      <c r="I430" s="5"/>
      <c r="J430" s="5"/>
      <c r="K430" s="5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4"/>
      <c r="W430" s="4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</row>
    <row r="431" spans="1:43" ht="15" thickBot="1" x14ac:dyDescent="0.25">
      <c r="A431" s="12" t="s">
        <v>3045</v>
      </c>
      <c r="B431" s="7" t="s">
        <v>2843</v>
      </c>
      <c r="C431" s="7" t="s">
        <v>3265</v>
      </c>
      <c r="D431" s="7" t="s">
        <v>3046</v>
      </c>
      <c r="E431" s="7" t="s">
        <v>3266</v>
      </c>
      <c r="F431" s="7"/>
      <c r="G431" s="7"/>
      <c r="H431" s="9"/>
      <c r="I431" s="9"/>
      <c r="J431" s="9"/>
      <c r="K431" s="9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8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</row>
    <row r="432" spans="1:43" ht="15" thickBot="1" x14ac:dyDescent="0.25">
      <c r="A432" s="13" t="s">
        <v>3047</v>
      </c>
      <c r="B432" s="3" t="s">
        <v>2843</v>
      </c>
      <c r="C432" s="3" t="s">
        <v>3265</v>
      </c>
      <c r="D432" s="3" t="s">
        <v>3048</v>
      </c>
      <c r="E432" s="3" t="s">
        <v>3266</v>
      </c>
      <c r="F432" s="3"/>
      <c r="G432" s="3"/>
      <c r="H432" s="5"/>
      <c r="I432" s="5"/>
      <c r="J432" s="5"/>
      <c r="K432" s="5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4"/>
      <c r="W432" s="4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</row>
    <row r="433" spans="1:43" ht="15" thickBot="1" x14ac:dyDescent="0.25">
      <c r="A433" s="12" t="s">
        <v>3049</v>
      </c>
      <c r="B433" s="7" t="s">
        <v>2843</v>
      </c>
      <c r="C433" s="7" t="s">
        <v>3265</v>
      </c>
      <c r="D433" s="7" t="s">
        <v>3050</v>
      </c>
      <c r="E433" s="7" t="s">
        <v>3266</v>
      </c>
      <c r="F433" s="7"/>
      <c r="G433" s="7"/>
      <c r="H433" s="9"/>
      <c r="I433" s="9"/>
      <c r="J433" s="9"/>
      <c r="K433" s="9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8"/>
      <c r="W433" s="8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</row>
    <row r="434" spans="1:43" ht="15" thickBot="1" x14ac:dyDescent="0.25">
      <c r="A434" s="13" t="s">
        <v>3051</v>
      </c>
      <c r="B434" s="3" t="s">
        <v>2843</v>
      </c>
      <c r="C434" s="3" t="s">
        <v>3265</v>
      </c>
      <c r="D434" s="3" t="s">
        <v>3052</v>
      </c>
      <c r="E434" s="3" t="s">
        <v>3266</v>
      </c>
      <c r="F434" s="3"/>
      <c r="G434" s="3"/>
      <c r="H434" s="5"/>
      <c r="I434" s="5"/>
      <c r="J434" s="5"/>
      <c r="K434" s="5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4"/>
      <c r="W434" s="4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</row>
    <row r="435" spans="1:43" ht="15" thickBot="1" x14ac:dyDescent="0.25">
      <c r="A435" s="12" t="s">
        <v>3053</v>
      </c>
      <c r="B435" s="7" t="s">
        <v>2843</v>
      </c>
      <c r="C435" s="7" t="s">
        <v>3265</v>
      </c>
      <c r="D435" s="7" t="s">
        <v>3054</v>
      </c>
      <c r="E435" s="7" t="s">
        <v>3266</v>
      </c>
      <c r="F435" s="7"/>
      <c r="G435" s="7"/>
      <c r="H435" s="9"/>
      <c r="I435" s="9"/>
      <c r="J435" s="9"/>
      <c r="K435" s="9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8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</row>
    <row r="436" spans="1:43" ht="15" thickBot="1" x14ac:dyDescent="0.25">
      <c r="A436" s="13" t="s">
        <v>3055</v>
      </c>
      <c r="B436" s="3" t="s">
        <v>2843</v>
      </c>
      <c r="C436" s="3" t="s">
        <v>3265</v>
      </c>
      <c r="D436" s="3" t="s">
        <v>3056</v>
      </c>
      <c r="E436" s="3" t="s">
        <v>3266</v>
      </c>
      <c r="F436" s="3"/>
      <c r="G436" s="3"/>
      <c r="H436" s="5"/>
      <c r="I436" s="5"/>
      <c r="J436" s="5"/>
      <c r="K436" s="5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4"/>
      <c r="W436" s="4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</row>
    <row r="437" spans="1:43" ht="15" thickBot="1" x14ac:dyDescent="0.25">
      <c r="A437" s="12" t="s">
        <v>3057</v>
      </c>
      <c r="B437" s="7" t="s">
        <v>2843</v>
      </c>
      <c r="C437" s="7" t="s">
        <v>3265</v>
      </c>
      <c r="D437" s="7" t="s">
        <v>3058</v>
      </c>
      <c r="E437" s="7" t="s">
        <v>3266</v>
      </c>
      <c r="F437" s="7"/>
      <c r="G437" s="7"/>
      <c r="H437" s="9"/>
      <c r="I437" s="9"/>
      <c r="J437" s="9"/>
      <c r="K437" s="9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8"/>
      <c r="W437" s="8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</row>
    <row r="438" spans="1:43" ht="15" thickBot="1" x14ac:dyDescent="0.25">
      <c r="A438" s="13" t="s">
        <v>3059</v>
      </c>
      <c r="B438" s="3" t="s">
        <v>2843</v>
      </c>
      <c r="C438" s="3" t="s">
        <v>3265</v>
      </c>
      <c r="D438" s="3" t="s">
        <v>3060</v>
      </c>
      <c r="E438" s="3" t="s">
        <v>3266</v>
      </c>
      <c r="F438" s="3"/>
      <c r="G438" s="3"/>
      <c r="H438" s="5"/>
      <c r="I438" s="5"/>
      <c r="J438" s="5"/>
      <c r="K438" s="5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4"/>
      <c r="W438" s="4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</row>
    <row r="439" spans="1:43" ht="15" thickBot="1" x14ac:dyDescent="0.25">
      <c r="A439" s="12" t="s">
        <v>3061</v>
      </c>
      <c r="B439" s="7" t="s">
        <v>2843</v>
      </c>
      <c r="C439" s="7" t="s">
        <v>3265</v>
      </c>
      <c r="D439" s="7" t="s">
        <v>3062</v>
      </c>
      <c r="E439" s="7" t="s">
        <v>3266</v>
      </c>
      <c r="F439" s="7"/>
      <c r="G439" s="7"/>
      <c r="H439" s="9"/>
      <c r="I439" s="9"/>
      <c r="J439" s="9"/>
      <c r="K439" s="9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8"/>
      <c r="W439" s="8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</row>
    <row r="440" spans="1:43" ht="15" thickBot="1" x14ac:dyDescent="0.25">
      <c r="A440" s="13" t="s">
        <v>3063</v>
      </c>
      <c r="B440" s="3" t="s">
        <v>2843</v>
      </c>
      <c r="C440" s="3" t="s">
        <v>3265</v>
      </c>
      <c r="D440" s="3" t="s">
        <v>3064</v>
      </c>
      <c r="E440" s="3" t="s">
        <v>3266</v>
      </c>
      <c r="F440" s="3"/>
      <c r="G440" s="3"/>
      <c r="H440" s="5"/>
      <c r="I440" s="5"/>
      <c r="J440" s="5"/>
      <c r="K440" s="5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4"/>
      <c r="W440" s="4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</row>
    <row r="441" spans="1:43" ht="15" thickBot="1" x14ac:dyDescent="0.25">
      <c r="A441" s="12" t="s">
        <v>3065</v>
      </c>
      <c r="B441" s="7" t="s">
        <v>2843</v>
      </c>
      <c r="C441" s="7" t="s">
        <v>3265</v>
      </c>
      <c r="D441" s="7" t="s">
        <v>3066</v>
      </c>
      <c r="E441" s="7" t="s">
        <v>3266</v>
      </c>
      <c r="F441" s="7"/>
      <c r="G441" s="7"/>
      <c r="H441" s="9"/>
      <c r="I441" s="9"/>
      <c r="J441" s="9"/>
      <c r="K441" s="9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8"/>
      <c r="W441" s="8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</row>
    <row r="442" spans="1:43" ht="15" thickBot="1" x14ac:dyDescent="0.25">
      <c r="A442" s="13" t="s">
        <v>2932</v>
      </c>
      <c r="B442" s="3" t="s">
        <v>2843</v>
      </c>
      <c r="C442" s="3" t="s">
        <v>3265</v>
      </c>
      <c r="D442" s="3" t="s">
        <v>2933</v>
      </c>
      <c r="E442" s="3" t="s">
        <v>3266</v>
      </c>
      <c r="F442" s="3"/>
      <c r="G442" s="3"/>
      <c r="H442" s="5" t="s">
        <v>2934</v>
      </c>
      <c r="I442" s="5" t="s">
        <v>2935</v>
      </c>
      <c r="J442" s="5" t="s">
        <v>2936</v>
      </c>
      <c r="K442" s="5" t="s">
        <v>2937</v>
      </c>
      <c r="L442" s="3">
        <v>-1.57</v>
      </c>
      <c r="M442" s="3">
        <v>-1.64</v>
      </c>
      <c r="N442" s="3">
        <v>1.35</v>
      </c>
      <c r="O442" s="3">
        <v>0.35</v>
      </c>
      <c r="P442" s="3">
        <v>1.35</v>
      </c>
      <c r="Q442" s="3"/>
      <c r="R442" s="3"/>
      <c r="S442" s="3"/>
      <c r="T442" s="3"/>
      <c r="U442" s="3"/>
      <c r="V442" s="4"/>
      <c r="W442" s="4" t="s">
        <v>2303</v>
      </c>
      <c r="X442" s="3" t="s">
        <v>2938</v>
      </c>
      <c r="Y442" s="3"/>
      <c r="Z442" s="3">
        <v>1</v>
      </c>
      <c r="AA442" s="3"/>
      <c r="AB442" s="3"/>
      <c r="AC442" s="3"/>
      <c r="AD442" s="3"/>
      <c r="AE442" s="3"/>
      <c r="AF442" s="3"/>
      <c r="AG442" s="3"/>
      <c r="AH442" s="3" t="s">
        <v>2303</v>
      </c>
      <c r="AI442" s="3"/>
      <c r="AJ442" s="3"/>
      <c r="AK442" s="3"/>
      <c r="AL442" s="3"/>
      <c r="AM442" s="3"/>
      <c r="AN442" s="3"/>
      <c r="AO442" s="3"/>
      <c r="AP442" s="3"/>
      <c r="AQ442" s="3"/>
    </row>
    <row r="443" spans="1:43" ht="15" thickBot="1" x14ac:dyDescent="0.25">
      <c r="A443" s="12" t="s">
        <v>3067</v>
      </c>
      <c r="B443" s="7" t="s">
        <v>2843</v>
      </c>
      <c r="C443" s="7" t="s">
        <v>3265</v>
      </c>
      <c r="D443" s="7" t="s">
        <v>3068</v>
      </c>
      <c r="E443" s="7" t="s">
        <v>3266</v>
      </c>
      <c r="F443" s="7"/>
      <c r="G443" s="7"/>
      <c r="H443" s="9"/>
      <c r="I443" s="9"/>
      <c r="J443" s="9"/>
      <c r="K443" s="9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8"/>
      <c r="W443" s="8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</row>
    <row r="444" spans="1:43" ht="15" thickBot="1" x14ac:dyDescent="0.25">
      <c r="A444" s="13" t="s">
        <v>2939</v>
      </c>
      <c r="B444" s="3" t="s">
        <v>2843</v>
      </c>
      <c r="C444" s="3" t="s">
        <v>3265</v>
      </c>
      <c r="D444" s="3" t="s">
        <v>2940</v>
      </c>
      <c r="E444" s="3" t="s">
        <v>3266</v>
      </c>
      <c r="F444" s="3"/>
      <c r="G444" s="3"/>
      <c r="H444" s="5" t="s">
        <v>2941</v>
      </c>
      <c r="I444" s="5" t="s">
        <v>2942</v>
      </c>
      <c r="J444" s="5" t="s">
        <v>2936</v>
      </c>
      <c r="K444" s="5" t="s">
        <v>2937</v>
      </c>
      <c r="L444" s="3">
        <v>-1.46</v>
      </c>
      <c r="M444" s="3">
        <v>-1.5</v>
      </c>
      <c r="N444" s="3">
        <v>1.88</v>
      </c>
      <c r="O444" s="3">
        <v>0.88</v>
      </c>
      <c r="P444" s="3">
        <v>1.88</v>
      </c>
      <c r="Q444" s="3"/>
      <c r="R444" s="3"/>
      <c r="S444" s="3"/>
      <c r="T444" s="3"/>
      <c r="U444" s="3"/>
      <c r="V444" s="4"/>
      <c r="W444" s="4">
        <v>40980</v>
      </c>
      <c r="X444" s="3" t="s">
        <v>2943</v>
      </c>
      <c r="Y444" s="3"/>
      <c r="Z444" s="3">
        <v>1</v>
      </c>
      <c r="AA444" s="3"/>
      <c r="AB444" s="3"/>
      <c r="AC444" s="3"/>
      <c r="AD444" s="3"/>
      <c r="AE444" s="3"/>
      <c r="AF444" s="3"/>
      <c r="AG444" s="3"/>
      <c r="AH444" s="3">
        <v>36</v>
      </c>
      <c r="AI444" s="3"/>
      <c r="AJ444" s="3"/>
      <c r="AK444" s="3"/>
      <c r="AL444" s="3"/>
      <c r="AM444" s="3"/>
      <c r="AN444" s="3"/>
      <c r="AO444" s="3"/>
      <c r="AP444" s="3"/>
      <c r="AQ444" s="3"/>
    </row>
    <row r="445" spans="1:43" ht="15" thickBot="1" x14ac:dyDescent="0.25">
      <c r="A445" s="12" t="s">
        <v>2944</v>
      </c>
      <c r="B445" s="7" t="s">
        <v>2843</v>
      </c>
      <c r="C445" s="7" t="s">
        <v>3265</v>
      </c>
      <c r="D445" s="7" t="s">
        <v>2945</v>
      </c>
      <c r="E445" s="7" t="s">
        <v>3266</v>
      </c>
      <c r="F445" s="7"/>
      <c r="G445" s="7"/>
      <c r="H445" s="9" t="s">
        <v>2946</v>
      </c>
      <c r="I445" s="9" t="s">
        <v>2947</v>
      </c>
      <c r="J445" s="9" t="s">
        <v>2936</v>
      </c>
      <c r="K445" s="9" t="s">
        <v>2937</v>
      </c>
      <c r="L445" s="7">
        <v>-1.42</v>
      </c>
      <c r="M445" s="7">
        <v>-1.49</v>
      </c>
      <c r="N445" s="7">
        <v>2.4</v>
      </c>
      <c r="O445" s="7">
        <v>1.4</v>
      </c>
      <c r="P445" s="7">
        <v>2.4</v>
      </c>
      <c r="Q445" s="7"/>
      <c r="R445" s="7"/>
      <c r="S445" s="7"/>
      <c r="T445" s="7"/>
      <c r="U445" s="7"/>
      <c r="V445" s="8"/>
      <c r="W445" s="8">
        <v>40980</v>
      </c>
      <c r="X445" s="7" t="s">
        <v>2948</v>
      </c>
      <c r="Y445" s="7"/>
      <c r="Z445" s="7">
        <v>1</v>
      </c>
      <c r="AA445" s="7"/>
      <c r="AB445" s="7"/>
      <c r="AC445" s="7"/>
      <c r="AD445" s="7"/>
      <c r="AE445" s="7"/>
      <c r="AF445" s="7"/>
      <c r="AG445" s="7"/>
      <c r="AH445" s="7">
        <v>36</v>
      </c>
      <c r="AI445" s="7"/>
      <c r="AJ445" s="7"/>
      <c r="AK445" s="7"/>
      <c r="AL445" s="7"/>
      <c r="AM445" s="7"/>
      <c r="AN445" s="7"/>
      <c r="AO445" s="7"/>
      <c r="AP445" s="7"/>
      <c r="AQ445" s="7"/>
    </row>
    <row r="446" spans="1:43" ht="15" thickBot="1" x14ac:dyDescent="0.25">
      <c r="A446" s="13" t="s">
        <v>3069</v>
      </c>
      <c r="B446" s="3" t="s">
        <v>2843</v>
      </c>
      <c r="C446" s="3" t="s">
        <v>3265</v>
      </c>
      <c r="D446" s="3" t="s">
        <v>3070</v>
      </c>
      <c r="E446" s="3" t="s">
        <v>3266</v>
      </c>
      <c r="F446" s="3"/>
      <c r="G446" s="3"/>
      <c r="H446" s="5"/>
      <c r="I446" s="5"/>
      <c r="J446" s="5"/>
      <c r="K446" s="5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4"/>
      <c r="W446" s="4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</row>
    <row r="447" spans="1:43" ht="15" thickBot="1" x14ac:dyDescent="0.25">
      <c r="A447" s="12" t="s">
        <v>3071</v>
      </c>
      <c r="B447" s="7" t="s">
        <v>2843</v>
      </c>
      <c r="C447" s="7" t="s">
        <v>3265</v>
      </c>
      <c r="D447" s="7" t="s">
        <v>3072</v>
      </c>
      <c r="E447" s="7" t="s">
        <v>3266</v>
      </c>
      <c r="F447" s="7"/>
      <c r="G447" s="7"/>
      <c r="H447" s="9"/>
      <c r="I447" s="9"/>
      <c r="J447" s="9"/>
      <c r="K447" s="9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8"/>
      <c r="W447" s="8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</row>
    <row r="448" spans="1:43" ht="15" thickBot="1" x14ac:dyDescent="0.25">
      <c r="A448" s="13" t="s">
        <v>3073</v>
      </c>
      <c r="B448" s="3" t="s">
        <v>2843</v>
      </c>
      <c r="C448" s="3" t="s">
        <v>3265</v>
      </c>
      <c r="D448" s="3" t="s">
        <v>3074</v>
      </c>
      <c r="E448" s="3" t="s">
        <v>3266</v>
      </c>
      <c r="F448" s="3"/>
      <c r="G448" s="3"/>
      <c r="H448" s="5"/>
      <c r="I448" s="5"/>
      <c r="J448" s="5"/>
      <c r="K448" s="5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4"/>
      <c r="W448" s="4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</row>
    <row r="449" spans="1:43" ht="15" thickBot="1" x14ac:dyDescent="0.25">
      <c r="A449" s="12" t="s">
        <v>3075</v>
      </c>
      <c r="B449" s="7" t="s">
        <v>2843</v>
      </c>
      <c r="C449" s="7" t="s">
        <v>3265</v>
      </c>
      <c r="D449" s="7" t="s">
        <v>3076</v>
      </c>
      <c r="E449" s="7" t="s">
        <v>3266</v>
      </c>
      <c r="F449" s="7"/>
      <c r="G449" s="7"/>
      <c r="H449" s="9"/>
      <c r="I449" s="9"/>
      <c r="J449" s="9"/>
      <c r="K449" s="9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8"/>
      <c r="W449" s="8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</row>
    <row r="450" spans="1:43" ht="15" thickBot="1" x14ac:dyDescent="0.25">
      <c r="A450" s="13" t="s">
        <v>3077</v>
      </c>
      <c r="B450" s="3" t="s">
        <v>2843</v>
      </c>
      <c r="C450" s="3" t="s">
        <v>3265</v>
      </c>
      <c r="D450" s="3" t="s">
        <v>3060</v>
      </c>
      <c r="E450" s="3" t="s">
        <v>3266</v>
      </c>
      <c r="F450" s="3"/>
      <c r="G450" s="3"/>
      <c r="H450" s="5"/>
      <c r="I450" s="5"/>
      <c r="J450" s="5"/>
      <c r="K450" s="5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4"/>
      <c r="W450" s="4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</row>
    <row r="451" spans="1:43" ht="15" thickBot="1" x14ac:dyDescent="0.25">
      <c r="A451" s="12" t="s">
        <v>3078</v>
      </c>
      <c r="B451" s="7" t="s">
        <v>2843</v>
      </c>
      <c r="C451" s="7" t="s">
        <v>3265</v>
      </c>
      <c r="D451" s="7" t="s">
        <v>3060</v>
      </c>
      <c r="E451" s="7" t="s">
        <v>3266</v>
      </c>
      <c r="F451" s="7"/>
      <c r="G451" s="7"/>
      <c r="H451" s="9"/>
      <c r="I451" s="9"/>
      <c r="J451" s="9"/>
      <c r="K451" s="9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8"/>
      <c r="W451" s="8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</row>
    <row r="452" spans="1:43" ht="15" thickBot="1" x14ac:dyDescent="0.25">
      <c r="A452" s="13" t="s">
        <v>3079</v>
      </c>
      <c r="B452" s="3" t="s">
        <v>2843</v>
      </c>
      <c r="C452" s="3" t="s">
        <v>3265</v>
      </c>
      <c r="D452" s="3" t="s">
        <v>3060</v>
      </c>
      <c r="E452" s="3" t="s">
        <v>3266</v>
      </c>
      <c r="F452" s="3"/>
      <c r="G452" s="3"/>
      <c r="H452" s="5"/>
      <c r="I452" s="5"/>
      <c r="J452" s="5"/>
      <c r="K452" s="5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4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</row>
    <row r="453" spans="1:43" ht="15" thickBot="1" x14ac:dyDescent="0.25">
      <c r="A453" s="12" t="s">
        <v>2949</v>
      </c>
      <c r="B453" s="7" t="s">
        <v>2843</v>
      </c>
      <c r="C453" s="7" t="s">
        <v>3265</v>
      </c>
      <c r="D453" s="7" t="s">
        <v>2950</v>
      </c>
      <c r="E453" s="7" t="s">
        <v>3266</v>
      </c>
      <c r="F453" s="7"/>
      <c r="G453" s="7"/>
      <c r="H453" s="9">
        <v>52016465002</v>
      </c>
      <c r="I453" s="9">
        <v>4736507962</v>
      </c>
      <c r="J453" s="9" t="s">
        <v>2951</v>
      </c>
      <c r="K453" s="9" t="s">
        <v>2952</v>
      </c>
      <c r="L453" s="7">
        <v>-1.2757000000000001</v>
      </c>
      <c r="M453" s="7">
        <v>-1.3436999999999999</v>
      </c>
      <c r="N453" s="7">
        <v>3</v>
      </c>
      <c r="O453" s="7">
        <v>2</v>
      </c>
      <c r="P453" s="7">
        <v>3</v>
      </c>
      <c r="Q453" s="7"/>
      <c r="R453" s="7"/>
      <c r="S453" s="7"/>
      <c r="T453" s="7"/>
      <c r="U453" s="7"/>
      <c r="V453" s="8"/>
      <c r="W453" s="8">
        <v>44228</v>
      </c>
      <c r="X453" s="7" t="s">
        <v>2953</v>
      </c>
      <c r="Y453" s="7"/>
      <c r="Z453" s="7">
        <v>1</v>
      </c>
      <c r="AA453" s="7"/>
      <c r="AB453" s="7"/>
      <c r="AC453" s="7"/>
      <c r="AD453" s="7"/>
      <c r="AE453" s="7"/>
      <c r="AF453" s="7"/>
      <c r="AG453" s="7"/>
      <c r="AH453" s="7">
        <v>40</v>
      </c>
      <c r="AI453" s="7"/>
      <c r="AJ453" s="7"/>
      <c r="AK453" s="7"/>
      <c r="AL453" s="7"/>
      <c r="AM453" s="7"/>
      <c r="AN453" s="7"/>
      <c r="AO453" s="7"/>
      <c r="AP453" s="7"/>
      <c r="AQ453" s="7"/>
    </row>
    <row r="454" spans="1:43" ht="15" thickBot="1" x14ac:dyDescent="0.25">
      <c r="A454" s="13" t="s">
        <v>3080</v>
      </c>
      <c r="B454" s="3" t="s">
        <v>2843</v>
      </c>
      <c r="C454" s="3" t="s">
        <v>3265</v>
      </c>
      <c r="D454" s="3" t="s">
        <v>3081</v>
      </c>
      <c r="E454" s="3" t="s">
        <v>3266</v>
      </c>
      <c r="F454" s="3"/>
      <c r="G454" s="3"/>
      <c r="H454" s="5"/>
      <c r="I454" s="5"/>
      <c r="J454" s="5"/>
      <c r="K454" s="5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4"/>
      <c r="W454" s="4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</row>
    <row r="455" spans="1:43" ht="15" thickBot="1" x14ac:dyDescent="0.25">
      <c r="A455" s="12" t="s">
        <v>2954</v>
      </c>
      <c r="B455" s="7" t="s">
        <v>2843</v>
      </c>
      <c r="C455" s="7" t="s">
        <v>3265</v>
      </c>
      <c r="D455" s="7" t="s">
        <v>2955</v>
      </c>
      <c r="E455" s="7" t="s">
        <v>3266</v>
      </c>
      <c r="F455" s="7"/>
      <c r="G455" s="7"/>
      <c r="H455" s="9"/>
      <c r="I455" s="9"/>
      <c r="J455" s="9" t="s">
        <v>2845</v>
      </c>
      <c r="K455" s="9" t="s">
        <v>2846</v>
      </c>
      <c r="L455" s="7">
        <v>-1.17</v>
      </c>
      <c r="M455" s="7">
        <v>-1.2949999999999999</v>
      </c>
      <c r="N455" s="7">
        <v>2.86</v>
      </c>
      <c r="O455" s="7">
        <v>1.86</v>
      </c>
      <c r="P455" s="7">
        <v>2.86</v>
      </c>
      <c r="Q455" s="7"/>
      <c r="R455" s="7"/>
      <c r="S455" s="7"/>
      <c r="T455" s="7"/>
      <c r="U455" s="7"/>
      <c r="V455" s="8"/>
      <c r="W455" s="8">
        <v>41990</v>
      </c>
      <c r="X455" s="7" t="s">
        <v>2956</v>
      </c>
      <c r="Y455" s="7"/>
      <c r="Z455" s="7">
        <v>1</v>
      </c>
      <c r="AA455" s="7"/>
      <c r="AB455" s="7"/>
      <c r="AC455" s="7"/>
      <c r="AD455" s="7"/>
      <c r="AE455" s="7"/>
      <c r="AF455" s="7"/>
      <c r="AG455" s="7"/>
      <c r="AH455" s="7">
        <v>36</v>
      </c>
      <c r="AI455" s="7"/>
      <c r="AJ455" s="7"/>
      <c r="AK455" s="7"/>
      <c r="AL455" s="7"/>
      <c r="AM455" s="7"/>
      <c r="AN455" s="7"/>
      <c r="AO455" s="7"/>
      <c r="AP455" s="7"/>
      <c r="AQ455" s="7"/>
    </row>
    <row r="456" spans="1:43" ht="15" thickBot="1" x14ac:dyDescent="0.25">
      <c r="A456" s="13" t="s">
        <v>2957</v>
      </c>
      <c r="B456" s="3" t="s">
        <v>2843</v>
      </c>
      <c r="C456" s="3" t="s">
        <v>3265</v>
      </c>
      <c r="D456" s="3" t="s">
        <v>2958</v>
      </c>
      <c r="E456" s="3" t="s">
        <v>3266</v>
      </c>
      <c r="F456" s="3"/>
      <c r="G456" s="3"/>
      <c r="H456" s="5"/>
      <c r="I456" s="5"/>
      <c r="J456" s="5" t="s">
        <v>2845</v>
      </c>
      <c r="K456" s="5" t="s">
        <v>2846</v>
      </c>
      <c r="L456" s="3">
        <v>-1.5</v>
      </c>
      <c r="M456" s="3">
        <v>-1.62</v>
      </c>
      <c r="N456" s="3">
        <v>2.36</v>
      </c>
      <c r="O456" s="3">
        <v>1.36</v>
      </c>
      <c r="P456" s="3">
        <v>2.36</v>
      </c>
      <c r="Q456" s="3"/>
      <c r="R456" s="3"/>
      <c r="S456" s="3"/>
      <c r="T456" s="3"/>
      <c r="U456" s="3"/>
      <c r="V456" s="4"/>
      <c r="W456" s="4" t="s">
        <v>2303</v>
      </c>
      <c r="X456" s="3" t="s">
        <v>2959</v>
      </c>
      <c r="Y456" s="3"/>
      <c r="Z456" s="3">
        <v>1</v>
      </c>
      <c r="AA456" s="3"/>
      <c r="AB456" s="3"/>
      <c r="AC456" s="3"/>
      <c r="AD456" s="3"/>
      <c r="AE456" s="3"/>
      <c r="AF456" s="3"/>
      <c r="AG456" s="3"/>
      <c r="AH456" s="3" t="s">
        <v>2303</v>
      </c>
      <c r="AI456" s="3"/>
      <c r="AJ456" s="3"/>
      <c r="AK456" s="3"/>
      <c r="AL456" s="3"/>
      <c r="AM456" s="3"/>
      <c r="AN456" s="3"/>
      <c r="AO456" s="3"/>
      <c r="AP456" s="3"/>
      <c r="AQ456" s="3"/>
    </row>
    <row r="457" spans="1:43" ht="15" thickBot="1" x14ac:dyDescent="0.25">
      <c r="A457" s="12" t="s">
        <v>2960</v>
      </c>
      <c r="B457" s="7" t="s">
        <v>2843</v>
      </c>
      <c r="C457" s="7" t="s">
        <v>3265</v>
      </c>
      <c r="D457" s="7" t="s">
        <v>2961</v>
      </c>
      <c r="E457" s="7" t="s">
        <v>3266</v>
      </c>
      <c r="F457" s="7"/>
      <c r="G457" s="7"/>
      <c r="H457" s="9" t="s">
        <v>2962</v>
      </c>
      <c r="I457" s="9" t="s">
        <v>2963</v>
      </c>
      <c r="J457" s="9" t="s">
        <v>2845</v>
      </c>
      <c r="K457" s="9" t="s">
        <v>2846</v>
      </c>
      <c r="L457" s="7">
        <v>-1.58</v>
      </c>
      <c r="M457" s="7">
        <v>-1.6</v>
      </c>
      <c r="N457" s="7">
        <v>2.7</v>
      </c>
      <c r="O457" s="7">
        <v>1.7</v>
      </c>
      <c r="P457" s="7">
        <v>2.7</v>
      </c>
      <c r="Q457" s="7"/>
      <c r="R457" s="7"/>
      <c r="S457" s="7"/>
      <c r="T457" s="7"/>
      <c r="U457" s="7"/>
      <c r="V457" s="8"/>
      <c r="W457" s="8" t="s">
        <v>2303</v>
      </c>
      <c r="X457" s="7" t="s">
        <v>2964</v>
      </c>
      <c r="Y457" s="7"/>
      <c r="Z457" s="7">
        <v>1</v>
      </c>
      <c r="AA457" s="7"/>
      <c r="AB457" s="7"/>
      <c r="AC457" s="7"/>
      <c r="AD457" s="7"/>
      <c r="AE457" s="7"/>
      <c r="AF457" s="7"/>
      <c r="AG457" s="7"/>
      <c r="AH457" s="7" t="s">
        <v>2303</v>
      </c>
      <c r="AI457" s="7"/>
      <c r="AJ457" s="7"/>
      <c r="AK457" s="7"/>
      <c r="AL457" s="7"/>
      <c r="AM457" s="7"/>
      <c r="AN457" s="7"/>
      <c r="AO457" s="7"/>
      <c r="AP457" s="7"/>
      <c r="AQ457" s="7"/>
    </row>
    <row r="458" spans="1:43" ht="15" thickBot="1" x14ac:dyDescent="0.25">
      <c r="A458" s="13" t="s">
        <v>3082</v>
      </c>
      <c r="B458" s="3" t="s">
        <v>2843</v>
      </c>
      <c r="C458" s="3" t="s">
        <v>3265</v>
      </c>
      <c r="D458" s="3" t="s">
        <v>3083</v>
      </c>
      <c r="E458" s="3" t="s">
        <v>3266</v>
      </c>
      <c r="F458" s="3"/>
      <c r="G458" s="3"/>
      <c r="H458" s="5"/>
      <c r="I458" s="5"/>
      <c r="J458" s="5"/>
      <c r="K458" s="5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4"/>
      <c r="W458" s="4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</row>
    <row r="459" spans="1:43" ht="15" thickBot="1" x14ac:dyDescent="0.25">
      <c r="A459" s="12" t="s">
        <v>3084</v>
      </c>
      <c r="B459" s="7" t="s">
        <v>2843</v>
      </c>
      <c r="C459" s="7" t="s">
        <v>3265</v>
      </c>
      <c r="D459" s="7" t="s">
        <v>3085</v>
      </c>
      <c r="E459" s="7" t="s">
        <v>3266</v>
      </c>
      <c r="F459" s="7"/>
      <c r="G459" s="7"/>
      <c r="H459" s="9"/>
      <c r="I459" s="9"/>
      <c r="J459" s="9"/>
      <c r="K459" s="9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8"/>
      <c r="W459" s="8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</row>
    <row r="460" spans="1:43" ht="15" thickBot="1" x14ac:dyDescent="0.25">
      <c r="A460" s="13" t="s">
        <v>3086</v>
      </c>
      <c r="B460" s="3" t="s">
        <v>2843</v>
      </c>
      <c r="C460" s="3" t="s">
        <v>3265</v>
      </c>
      <c r="D460" s="3" t="s">
        <v>3087</v>
      </c>
      <c r="E460" s="3" t="s">
        <v>3266</v>
      </c>
      <c r="F460" s="3"/>
      <c r="G460" s="3"/>
      <c r="H460" s="5"/>
      <c r="I460" s="5"/>
      <c r="J460" s="5"/>
      <c r="K460" s="5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4"/>
      <c r="W460" s="4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</row>
    <row r="461" spans="1:43" ht="15" thickBot="1" x14ac:dyDescent="0.25">
      <c r="A461" s="12" t="s">
        <v>3088</v>
      </c>
      <c r="B461" s="7" t="s">
        <v>2843</v>
      </c>
      <c r="C461" s="7" t="s">
        <v>3265</v>
      </c>
      <c r="D461" s="7" t="s">
        <v>3089</v>
      </c>
      <c r="E461" s="7" t="s">
        <v>3266</v>
      </c>
      <c r="F461" s="7"/>
      <c r="G461" s="7"/>
      <c r="H461" s="9"/>
      <c r="I461" s="9"/>
      <c r="J461" s="9"/>
      <c r="K461" s="9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8"/>
      <c r="W461" s="8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</row>
    <row r="462" spans="1:43" ht="15" thickBot="1" x14ac:dyDescent="0.25">
      <c r="A462" s="13" t="s">
        <v>3090</v>
      </c>
      <c r="B462" s="3" t="s">
        <v>2843</v>
      </c>
      <c r="C462" s="3" t="s">
        <v>3265</v>
      </c>
      <c r="D462" s="3" t="s">
        <v>3091</v>
      </c>
      <c r="E462" s="3" t="s">
        <v>3266</v>
      </c>
      <c r="F462" s="3"/>
      <c r="G462" s="3"/>
      <c r="H462" s="5"/>
      <c r="I462" s="5"/>
      <c r="J462" s="5"/>
      <c r="K462" s="5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4"/>
      <c r="W462" s="4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</row>
    <row r="463" spans="1:43" ht="15" thickBot="1" x14ac:dyDescent="0.25">
      <c r="A463" s="12" t="s">
        <v>3092</v>
      </c>
      <c r="B463" s="7" t="s">
        <v>2843</v>
      </c>
      <c r="C463" s="7" t="s">
        <v>3265</v>
      </c>
      <c r="D463" s="7" t="s">
        <v>3093</v>
      </c>
      <c r="E463" s="7" t="s">
        <v>3266</v>
      </c>
      <c r="F463" s="7"/>
      <c r="G463" s="7"/>
      <c r="H463" s="9"/>
      <c r="I463" s="9"/>
      <c r="J463" s="9"/>
      <c r="K463" s="9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8"/>
      <c r="W463" s="8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</row>
    <row r="464" spans="1:43" ht="15" thickBot="1" x14ac:dyDescent="0.25">
      <c r="A464" s="13" t="s">
        <v>3094</v>
      </c>
      <c r="B464" s="3" t="s">
        <v>2843</v>
      </c>
      <c r="C464" s="3" t="s">
        <v>3265</v>
      </c>
      <c r="D464" s="3" t="s">
        <v>3095</v>
      </c>
      <c r="E464" s="3" t="s">
        <v>3266</v>
      </c>
      <c r="F464" s="3"/>
      <c r="G464" s="3"/>
      <c r="H464" s="5"/>
      <c r="I464" s="5"/>
      <c r="J464" s="5"/>
      <c r="K464" s="5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4"/>
      <c r="W464" s="4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</row>
    <row r="465" spans="1:43" ht="15" thickBot="1" x14ac:dyDescent="0.25">
      <c r="A465" s="12" t="s">
        <v>3096</v>
      </c>
      <c r="B465" s="7" t="s">
        <v>2843</v>
      </c>
      <c r="C465" s="7" t="s">
        <v>3265</v>
      </c>
      <c r="D465" s="7" t="s">
        <v>3097</v>
      </c>
      <c r="E465" s="7" t="s">
        <v>3266</v>
      </c>
      <c r="F465" s="7"/>
      <c r="G465" s="7"/>
      <c r="H465" s="9"/>
      <c r="I465" s="9"/>
      <c r="J465" s="9"/>
      <c r="K465" s="9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8"/>
      <c r="W465" s="8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</row>
    <row r="466" spans="1:43" ht="15" thickBot="1" x14ac:dyDescent="0.25">
      <c r="A466" s="13" t="s">
        <v>3098</v>
      </c>
      <c r="B466" s="3" t="s">
        <v>2843</v>
      </c>
      <c r="C466" s="3" t="s">
        <v>3265</v>
      </c>
      <c r="D466" s="3" t="s">
        <v>3097</v>
      </c>
      <c r="E466" s="3" t="s">
        <v>3266</v>
      </c>
      <c r="F466" s="3"/>
      <c r="G466" s="3"/>
      <c r="H466" s="5"/>
      <c r="I466" s="5"/>
      <c r="J466" s="5"/>
      <c r="K466" s="5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4"/>
      <c r="W466" s="4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</row>
    <row r="467" spans="1:43" ht="15" thickBot="1" x14ac:dyDescent="0.25">
      <c r="A467" s="12" t="s">
        <v>3099</v>
      </c>
      <c r="B467" s="7" t="s">
        <v>2843</v>
      </c>
      <c r="C467" s="7" t="s">
        <v>3265</v>
      </c>
      <c r="D467" s="7" t="s">
        <v>3100</v>
      </c>
      <c r="E467" s="7" t="s">
        <v>3266</v>
      </c>
      <c r="F467" s="7"/>
      <c r="G467" s="7"/>
      <c r="H467" s="9"/>
      <c r="I467" s="9"/>
      <c r="J467" s="9"/>
      <c r="K467" s="9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8"/>
      <c r="W467" s="8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</row>
    <row r="468" spans="1:43" ht="15" thickBot="1" x14ac:dyDescent="0.25">
      <c r="A468" s="13" t="s">
        <v>3101</v>
      </c>
      <c r="B468" s="3" t="s">
        <v>2843</v>
      </c>
      <c r="C468" s="3" t="s">
        <v>3265</v>
      </c>
      <c r="D468" s="3" t="s">
        <v>3102</v>
      </c>
      <c r="E468" s="3" t="s">
        <v>3266</v>
      </c>
      <c r="F468" s="3"/>
      <c r="G468" s="3"/>
      <c r="H468" s="5"/>
      <c r="I468" s="5"/>
      <c r="J468" s="5"/>
      <c r="K468" s="5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4"/>
      <c r="W468" s="4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</row>
    <row r="469" spans="1:43" ht="15" thickBot="1" x14ac:dyDescent="0.25">
      <c r="A469" s="12" t="s">
        <v>2965</v>
      </c>
      <c r="B469" s="7" t="s">
        <v>2843</v>
      </c>
      <c r="C469" s="7" t="s">
        <v>3265</v>
      </c>
      <c r="D469" s="7" t="s">
        <v>2966</v>
      </c>
      <c r="E469" s="7" t="s">
        <v>3266</v>
      </c>
      <c r="F469" s="7"/>
      <c r="G469" s="7"/>
      <c r="H469" s="9"/>
      <c r="I469" s="9"/>
      <c r="J469" s="9" t="s">
        <v>2936</v>
      </c>
      <c r="K469" s="9" t="s">
        <v>2937</v>
      </c>
      <c r="L469" s="7">
        <v>-1.3868</v>
      </c>
      <c r="M469" s="7">
        <v>-1.4415</v>
      </c>
      <c r="N469" s="7">
        <v>3</v>
      </c>
      <c r="O469" s="7">
        <v>2</v>
      </c>
      <c r="P469" s="7">
        <v>3</v>
      </c>
      <c r="Q469" s="7"/>
      <c r="R469" s="7"/>
      <c r="S469" s="7"/>
      <c r="T469" s="7"/>
      <c r="U469" s="7"/>
      <c r="V469" s="8"/>
      <c r="W469" s="8">
        <v>44228</v>
      </c>
      <c r="X469" s="7" t="s">
        <v>2967</v>
      </c>
      <c r="Y469" s="7"/>
      <c r="Z469" s="7">
        <v>1</v>
      </c>
      <c r="AA469" s="7"/>
      <c r="AB469" s="7"/>
      <c r="AC469" s="7"/>
      <c r="AD469" s="7"/>
      <c r="AE469" s="7"/>
      <c r="AF469" s="7"/>
      <c r="AG469" s="7"/>
      <c r="AH469" s="7">
        <v>40</v>
      </c>
      <c r="AI469" s="7"/>
      <c r="AJ469" s="7"/>
      <c r="AK469" s="7"/>
      <c r="AL469" s="7"/>
      <c r="AM469" s="7"/>
      <c r="AN469" s="7"/>
      <c r="AO469" s="7"/>
      <c r="AP469" s="7"/>
      <c r="AQ469" s="7"/>
    </row>
    <row r="470" spans="1:43" ht="15" thickBot="1" x14ac:dyDescent="0.25">
      <c r="A470" s="13" t="s">
        <v>2968</v>
      </c>
      <c r="B470" s="3" t="s">
        <v>2843</v>
      </c>
      <c r="C470" s="3" t="s">
        <v>3265</v>
      </c>
      <c r="D470" s="3" t="s">
        <v>2969</v>
      </c>
      <c r="E470" s="3" t="s">
        <v>3266</v>
      </c>
      <c r="F470" s="3"/>
      <c r="G470" s="3"/>
      <c r="H470" s="5"/>
      <c r="I470" s="5"/>
      <c r="J470" s="5" t="s">
        <v>2936</v>
      </c>
      <c r="K470" s="5" t="s">
        <v>2937</v>
      </c>
      <c r="L470" s="3">
        <v>-1.2737000000000001</v>
      </c>
      <c r="M470" s="3">
        <v>-1.4111</v>
      </c>
      <c r="N470" s="3">
        <v>3</v>
      </c>
      <c r="O470" s="3">
        <v>2</v>
      </c>
      <c r="P470" s="3">
        <v>3</v>
      </c>
      <c r="Q470" s="3"/>
      <c r="R470" s="3"/>
      <c r="S470" s="3"/>
      <c r="T470" s="3"/>
      <c r="U470" s="3"/>
      <c r="V470" s="4"/>
      <c r="W470" s="4">
        <v>44228</v>
      </c>
      <c r="X470" s="3" t="s">
        <v>2970</v>
      </c>
      <c r="Y470" s="3"/>
      <c r="Z470" s="3">
        <v>1</v>
      </c>
      <c r="AA470" s="3"/>
      <c r="AB470" s="3"/>
      <c r="AC470" s="3"/>
      <c r="AD470" s="3"/>
      <c r="AE470" s="3"/>
      <c r="AF470" s="3"/>
      <c r="AG470" s="3"/>
      <c r="AH470" s="3">
        <v>40</v>
      </c>
      <c r="AI470" s="3"/>
      <c r="AJ470" s="3"/>
      <c r="AK470" s="3"/>
      <c r="AL470" s="3"/>
      <c r="AM470" s="3"/>
      <c r="AN470" s="3"/>
      <c r="AO470" s="3"/>
      <c r="AP470" s="3"/>
      <c r="AQ470" s="3"/>
    </row>
    <row r="471" spans="1:43" ht="15" thickBot="1" x14ac:dyDescent="0.25">
      <c r="A471" s="12" t="s">
        <v>3103</v>
      </c>
      <c r="B471" s="7" t="s">
        <v>2843</v>
      </c>
      <c r="C471" s="7" t="s">
        <v>3265</v>
      </c>
      <c r="D471" s="7" t="s">
        <v>3104</v>
      </c>
      <c r="E471" s="7" t="s">
        <v>3266</v>
      </c>
      <c r="F471" s="7"/>
      <c r="G471" s="7"/>
      <c r="H471" s="9"/>
      <c r="I471" s="9"/>
      <c r="J471" s="9"/>
      <c r="K471" s="9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8"/>
      <c r="W471" s="8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</row>
    <row r="472" spans="1:43" ht="15" thickBot="1" x14ac:dyDescent="0.25">
      <c r="A472" s="13" t="s">
        <v>3105</v>
      </c>
      <c r="B472" s="3" t="s">
        <v>2843</v>
      </c>
      <c r="C472" s="3" t="s">
        <v>3265</v>
      </c>
      <c r="D472" s="3" t="s">
        <v>3104</v>
      </c>
      <c r="E472" s="3" t="s">
        <v>3266</v>
      </c>
      <c r="F472" s="3"/>
      <c r="G472" s="3"/>
      <c r="H472" s="5"/>
      <c r="I472" s="5"/>
      <c r="J472" s="5"/>
      <c r="K472" s="5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4"/>
      <c r="W472" s="4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</row>
    <row r="473" spans="1:43" ht="15" thickBot="1" x14ac:dyDescent="0.25">
      <c r="A473" s="12" t="s">
        <v>2971</v>
      </c>
      <c r="B473" s="3" t="s">
        <v>2843</v>
      </c>
      <c r="C473" s="3" t="s">
        <v>3265</v>
      </c>
      <c r="D473" s="7" t="s">
        <v>2972</v>
      </c>
      <c r="E473" s="7" t="s">
        <v>3266</v>
      </c>
      <c r="F473" s="7"/>
      <c r="G473" s="7"/>
      <c r="H473" s="9">
        <v>52009053247</v>
      </c>
      <c r="I473" s="9">
        <v>4739208465</v>
      </c>
      <c r="J473" s="9" t="s">
        <v>2936</v>
      </c>
      <c r="K473" s="9" t="s">
        <v>2937</v>
      </c>
      <c r="L473" s="7">
        <v>-1.4474</v>
      </c>
      <c r="M473" s="7">
        <v>-1.526</v>
      </c>
      <c r="N473" s="7">
        <v>3</v>
      </c>
      <c r="O473" s="7">
        <v>2</v>
      </c>
      <c r="P473" s="7">
        <v>3</v>
      </c>
      <c r="Q473" s="7"/>
      <c r="R473" s="7"/>
      <c r="S473" s="7"/>
      <c r="T473" s="7"/>
      <c r="U473" s="7"/>
      <c r="V473" s="8"/>
      <c r="W473" s="8">
        <v>44228</v>
      </c>
      <c r="X473" s="7" t="s">
        <v>2973</v>
      </c>
      <c r="Y473" s="7"/>
      <c r="Z473" s="7">
        <v>1</v>
      </c>
      <c r="AA473" s="7"/>
      <c r="AB473" s="7"/>
      <c r="AC473" s="7"/>
      <c r="AD473" s="7"/>
      <c r="AE473" s="7"/>
      <c r="AF473" s="7"/>
      <c r="AG473" s="7"/>
      <c r="AH473" s="7">
        <v>40</v>
      </c>
      <c r="AI473" s="7"/>
      <c r="AJ473" s="7"/>
      <c r="AK473" s="7"/>
      <c r="AL473" s="7"/>
      <c r="AM473" s="7"/>
      <c r="AN473" s="7"/>
      <c r="AO473" s="7"/>
      <c r="AP473" s="7"/>
      <c r="AQ473" s="7"/>
    </row>
    <row r="474" spans="1:43" ht="15" thickBot="1" x14ac:dyDescent="0.25">
      <c r="A474" s="13" t="s">
        <v>2974</v>
      </c>
      <c r="B474" s="3" t="s">
        <v>2843</v>
      </c>
      <c r="C474" s="3" t="s">
        <v>3265</v>
      </c>
      <c r="D474" s="3" t="s">
        <v>2975</v>
      </c>
      <c r="E474" s="3" t="s">
        <v>3266</v>
      </c>
      <c r="F474" s="3"/>
      <c r="G474" s="3"/>
      <c r="H474" s="5">
        <v>52006889228</v>
      </c>
      <c r="I474" s="5">
        <v>4750313216</v>
      </c>
      <c r="J474" s="5" t="s">
        <v>2976</v>
      </c>
      <c r="K474" s="5" t="s">
        <v>2937</v>
      </c>
      <c r="L474" s="3">
        <v>-1.3027</v>
      </c>
      <c r="M474" s="3">
        <v>-1.4374</v>
      </c>
      <c r="N474" s="3">
        <v>3</v>
      </c>
      <c r="O474" s="3">
        <v>2</v>
      </c>
      <c r="P474" s="3">
        <v>3</v>
      </c>
      <c r="Q474" s="3"/>
      <c r="R474" s="3"/>
      <c r="S474" s="3"/>
      <c r="T474" s="3"/>
      <c r="U474" s="3"/>
      <c r="V474" s="4"/>
      <c r="W474" s="4">
        <v>44228</v>
      </c>
      <c r="X474" s="3" t="s">
        <v>2977</v>
      </c>
      <c r="Y474" s="3"/>
      <c r="Z474" s="3">
        <v>1</v>
      </c>
      <c r="AA474" s="3"/>
      <c r="AB474" s="3"/>
      <c r="AC474" s="3"/>
      <c r="AD474" s="3"/>
      <c r="AE474" s="3"/>
      <c r="AF474" s="3"/>
      <c r="AG474" s="3"/>
      <c r="AH474" s="3">
        <v>40</v>
      </c>
      <c r="AI474" s="3"/>
      <c r="AJ474" s="3"/>
      <c r="AK474" s="3"/>
      <c r="AL474" s="3"/>
      <c r="AM474" s="3"/>
      <c r="AN474" s="3"/>
      <c r="AO474" s="3"/>
      <c r="AP474" s="3"/>
      <c r="AQ474" s="3"/>
    </row>
    <row r="475" spans="1:43" ht="15" thickBot="1" x14ac:dyDescent="0.25">
      <c r="A475" s="12" t="s">
        <v>2978</v>
      </c>
      <c r="B475" s="3" t="s">
        <v>2843</v>
      </c>
      <c r="C475" s="3" t="s">
        <v>3265</v>
      </c>
      <c r="D475" s="7" t="s">
        <v>2979</v>
      </c>
      <c r="E475" s="7" t="s">
        <v>3266</v>
      </c>
      <c r="F475" s="7"/>
      <c r="G475" s="7"/>
      <c r="H475" s="9">
        <v>52004232725</v>
      </c>
      <c r="I475" s="9">
        <v>4754632691</v>
      </c>
      <c r="J475" s="9" t="s">
        <v>2976</v>
      </c>
      <c r="K475" s="9" t="s">
        <v>2937</v>
      </c>
      <c r="L475" s="7">
        <v>-1.5783</v>
      </c>
      <c r="M475" s="7">
        <v>-1.7107000000000001</v>
      </c>
      <c r="N475" s="7">
        <v>3</v>
      </c>
      <c r="O475" s="7">
        <v>2</v>
      </c>
      <c r="P475" s="7">
        <v>3</v>
      </c>
      <c r="Q475" s="7"/>
      <c r="R475" s="7"/>
      <c r="S475" s="7"/>
      <c r="T475" s="7"/>
      <c r="U475" s="7"/>
      <c r="V475" s="8"/>
      <c r="W475" s="8">
        <v>44228</v>
      </c>
      <c r="X475" s="7" t="s">
        <v>2980</v>
      </c>
      <c r="Y475" s="7"/>
      <c r="Z475" s="7">
        <v>1</v>
      </c>
      <c r="AA475" s="7"/>
      <c r="AB475" s="7"/>
      <c r="AC475" s="7"/>
      <c r="AD475" s="7"/>
      <c r="AE475" s="7"/>
      <c r="AF475" s="7"/>
      <c r="AG475" s="7"/>
      <c r="AH475" s="7">
        <v>40</v>
      </c>
      <c r="AI475" s="7"/>
      <c r="AJ475" s="7"/>
      <c r="AK475" s="7"/>
      <c r="AL475" s="7"/>
      <c r="AM475" s="7"/>
      <c r="AN475" s="7"/>
      <c r="AO475" s="7"/>
      <c r="AP475" s="7"/>
      <c r="AQ475" s="7"/>
    </row>
    <row r="476" spans="1:43" ht="15" thickBot="1" x14ac:dyDescent="0.25">
      <c r="A476" s="13" t="s">
        <v>2981</v>
      </c>
      <c r="B476" s="3" t="s">
        <v>2843</v>
      </c>
      <c r="C476" s="3" t="s">
        <v>3265</v>
      </c>
      <c r="D476" s="3" t="s">
        <v>2982</v>
      </c>
      <c r="E476" s="3" t="s">
        <v>3266</v>
      </c>
      <c r="F476" s="3"/>
      <c r="G476" s="3"/>
      <c r="H476" s="5">
        <v>52003887629</v>
      </c>
      <c r="I476" s="5">
        <v>4681785434</v>
      </c>
      <c r="J476" s="5" t="s">
        <v>2983</v>
      </c>
      <c r="K476" s="5" t="s">
        <v>2984</v>
      </c>
      <c r="L476" s="3">
        <v>-4.359</v>
      </c>
      <c r="M476" s="3">
        <v>-4.4181999999999997</v>
      </c>
      <c r="N476" s="3">
        <v>3</v>
      </c>
      <c r="O476" s="3">
        <v>2</v>
      </c>
      <c r="P476" s="3">
        <v>3</v>
      </c>
      <c r="Q476" s="3"/>
      <c r="R476" s="3"/>
      <c r="S476" s="3"/>
      <c r="T476" s="3"/>
      <c r="U476" s="3"/>
      <c r="V476" s="4"/>
      <c r="W476" s="4">
        <v>44228</v>
      </c>
      <c r="X476" s="3" t="s">
        <v>2985</v>
      </c>
      <c r="Y476" s="3"/>
      <c r="Z476" s="3">
        <v>1</v>
      </c>
      <c r="AA476" s="3"/>
      <c r="AB476" s="3"/>
      <c r="AC476" s="3"/>
      <c r="AD476" s="3"/>
      <c r="AE476" s="3"/>
      <c r="AF476" s="3"/>
      <c r="AG476" s="3"/>
      <c r="AH476" s="3">
        <v>40</v>
      </c>
      <c r="AI476" s="3"/>
      <c r="AJ476" s="3"/>
      <c r="AK476" s="3"/>
      <c r="AL476" s="3"/>
      <c r="AM476" s="3"/>
      <c r="AN476" s="3"/>
      <c r="AO476" s="3"/>
      <c r="AP476" s="3"/>
      <c r="AQ476" s="3"/>
    </row>
    <row r="477" spans="1:43" ht="15" thickBot="1" x14ac:dyDescent="0.25">
      <c r="A477" s="12" t="s">
        <v>2986</v>
      </c>
      <c r="B477" s="3" t="s">
        <v>2843</v>
      </c>
      <c r="C477" s="3" t="s">
        <v>3265</v>
      </c>
      <c r="D477" s="7" t="s">
        <v>2987</v>
      </c>
      <c r="E477" s="7" t="s">
        <v>3266</v>
      </c>
      <c r="F477" s="7"/>
      <c r="G477" s="7"/>
      <c r="H477" s="9">
        <v>52002010800</v>
      </c>
      <c r="I477" s="9">
        <v>4686593844</v>
      </c>
      <c r="J477" s="9" t="s">
        <v>2983</v>
      </c>
      <c r="K477" s="9" t="s">
        <v>2984</v>
      </c>
      <c r="L477" s="7">
        <v>-4.4555999999999996</v>
      </c>
      <c r="M477" s="7">
        <v>-4.5381</v>
      </c>
      <c r="N477" s="7">
        <v>3</v>
      </c>
      <c r="O477" s="7">
        <v>2</v>
      </c>
      <c r="P477" s="7">
        <v>3</v>
      </c>
      <c r="Q477" s="7"/>
      <c r="R477" s="7"/>
      <c r="S477" s="7"/>
      <c r="T477" s="7"/>
      <c r="U477" s="7"/>
      <c r="V477" s="8"/>
      <c r="W477" s="8">
        <v>44228</v>
      </c>
      <c r="X477" s="7" t="s">
        <v>2988</v>
      </c>
      <c r="Y477" s="7"/>
      <c r="Z477" s="7">
        <v>1</v>
      </c>
      <c r="AA477" s="7"/>
      <c r="AB477" s="7"/>
      <c r="AC477" s="7"/>
      <c r="AD477" s="7"/>
      <c r="AE477" s="7"/>
      <c r="AF477" s="7"/>
      <c r="AG477" s="7"/>
      <c r="AH477" s="7">
        <v>40</v>
      </c>
      <c r="AI477" s="7"/>
      <c r="AJ477" s="7"/>
      <c r="AK477" s="7"/>
      <c r="AL477" s="7"/>
      <c r="AM477" s="7"/>
      <c r="AN477" s="7"/>
      <c r="AO477" s="7"/>
      <c r="AP477" s="7"/>
      <c r="AQ477" s="7"/>
    </row>
    <row r="478" spans="1:43" ht="15" thickBot="1" x14ac:dyDescent="0.25">
      <c r="A478" s="13" t="s">
        <v>2989</v>
      </c>
      <c r="B478" s="3"/>
      <c r="C478" s="3"/>
      <c r="D478" s="3"/>
      <c r="E478" s="3"/>
      <c r="F478" s="3"/>
      <c r="G478" s="3"/>
      <c r="H478" s="5"/>
      <c r="I478" s="5"/>
      <c r="J478" s="5"/>
      <c r="K478" s="5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4"/>
      <c r="W478" s="4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</row>
  </sheetData>
  <autoFilter ref="X1:AQ1" xr:uid="{BC50C01D-902C-41DA-864A-85498F9BD922}"/>
  <hyperlinks>
    <hyperlink ref="A2" r:id="rId1" tooltip="101465-1.024" display="https://gouda.water-munisense.net/web/v5/nl/water/metadata/redirect-to-tube/groups/1/tubes/1307/dashboard" xr:uid="{5DE5B758-D582-4DC9-974F-F68766DC964B}"/>
    <hyperlink ref="A3" r:id="rId2" tooltip="101465-1.025" display="https://gouda.water-munisense.net/web/v5/nl/water/metadata/redirect-to-tube/groups/1/tubes/1309/dashboard" xr:uid="{816326E4-FD70-42D2-BA9B-6E03C7B6E130}"/>
    <hyperlink ref="A4" r:id="rId3" tooltip="101465-1.026" display="https://gouda.water-munisense.net/web/v5/nl/water/metadata/redirect-to-tube/groups/1/tubes/1311/dashboard" xr:uid="{4D8C1BAC-3468-423D-B437-F185CAC868BD}"/>
    <hyperlink ref="A5" r:id="rId4" tooltip="101465-1.027" display="https://gouda.water-munisense.net/web/v5/nl/water/metadata/redirect-to-tube/groups/1/tubes/1313/dashboard" xr:uid="{CABED781-945B-48F8-B438-66FB02388076}"/>
    <hyperlink ref="A6" r:id="rId5" tooltip="101465-1.028" display="https://gouda.water-munisense.net/web/v5/nl/water/metadata/redirect-to-tube/groups/1/tubes/1315/dashboard" xr:uid="{BD55148E-A03F-454E-8F53-92A710EDCAA0}"/>
    <hyperlink ref="A7" r:id="rId6" tooltip="101465-1.029" display="https://gouda.water-munisense.net/web/v5/nl/water/metadata/redirect-to-tube/groups/1/tubes/1317/dashboard" xr:uid="{AF257BB5-75A9-4107-A356-74B24F58A0E9}"/>
    <hyperlink ref="A8" r:id="rId7" tooltip="101465-1.030" display="https://gouda.water-munisense.net/web/v5/nl/water/metadata/redirect-to-tube/groups/1/tubes/1319/dashboard" xr:uid="{1F3964D2-E112-43DE-8320-F34C5BC9A7C1}"/>
    <hyperlink ref="A9" r:id="rId8" tooltip="101465-1.031" display="https://gouda.water-munisense.net/web/v5/nl/water/metadata/redirect-to-tube/groups/1/tubes/1321/dashboard" xr:uid="{B85E4AB6-35A4-4ED4-B4FF-B7C296DD7185}"/>
    <hyperlink ref="A10" r:id="rId9" tooltip="101465-1.032" display="https://gouda.water-munisense.net/web/v5/nl/water/metadata/redirect-to-tube/groups/1/tubes/1323/dashboard" xr:uid="{58723AB8-5D1C-4A9C-B845-BE9B4EE6CCD6}"/>
    <hyperlink ref="A11" r:id="rId10" tooltip="101465-A" display="https://gouda.water-munisense.net/web/v5/nl/water/metadata/redirect-to-tube/groups/1/tubes/1325/dashboard" xr:uid="{64C028C1-0CD6-4DD7-8A15-F19398E6D9EB}"/>
    <hyperlink ref="A12" r:id="rId11" tooltip="101465-B" display="https://gouda.water-munisense.net/web/v5/nl/water/metadata/redirect-to-tube/groups/1/tubes/1327/dashboard" xr:uid="{36FC5C14-CE89-4D54-A4E9-A5B66B493E94}"/>
    <hyperlink ref="A13" r:id="rId12" tooltip="101465-C" display="https://gouda.water-munisense.net/web/v5/nl/water/metadata/redirect-to-tube/groups/1/tubes/1329/dashboard" xr:uid="{121F5563-21E8-4204-B719-E4999851A0BE}"/>
    <hyperlink ref="A14" r:id="rId13" tooltip="101465-D" display="https://gouda.water-munisense.net/web/v5/nl/water/metadata/redirect-to-tube/groups/1/tubes/1331/dashboard" xr:uid="{B3175ADD-BF75-4336-A83D-54310A7C0C64}"/>
    <hyperlink ref="A15" r:id="rId14" tooltip="101465-E" display="https://gouda.water-munisense.net/web/v5/nl/water/metadata/redirect-to-tube/groups/1/tubes/1333/dashboard" xr:uid="{B76CAE1C-6B67-41C7-A218-78582A569259}"/>
    <hyperlink ref="A16" r:id="rId15" tooltip="101465-F" display="https://gouda.water-munisense.net/web/v5/nl/water/metadata/redirect-to-tube/groups/1/tubes/1335/dashboard" xr:uid="{B2DCC791-0A70-447C-8AFF-1ADE8C7B4F2E}"/>
    <hyperlink ref="A17" r:id="rId16" tooltip="101465-G" display="https://gouda.water-munisense.net/web/v5/nl/water/metadata/redirect-to-tube/groups/1/tubes/1337/dashboard" xr:uid="{BFAE5BA6-3C92-4BA3-8B35-7551F15C2304}"/>
    <hyperlink ref="A18" r:id="rId17" tooltip="101465-H" display="https://gouda.water-munisense.net/web/v5/nl/water/metadata/redirect-to-tube/groups/1/tubes/1339/dashboard" xr:uid="{BB285F9D-DD24-4F6F-A0E3-80DEFB8BBF85}"/>
    <hyperlink ref="A19" r:id="rId18" tooltip="101465-I" display="https://gouda.water-munisense.net/web/v5/nl/water/metadata/redirect-to-tube/groups/1/tubes/1341/dashboard" xr:uid="{111F6047-60E1-4B8B-A351-F851304F534C}"/>
    <hyperlink ref="A20" r:id="rId19" tooltip="101465-J" display="https://gouda.water-munisense.net/web/v5/nl/water/metadata/redirect-to-tube/groups/1/tubes/1343/dashboard" xr:uid="{BAF5C4B6-F5C3-44D4-8B4D-765B480BAF4C}"/>
    <hyperlink ref="A21" r:id="rId20" tooltip="101465-K" display="https://gouda.water-munisense.net/web/v5/nl/water/metadata/redirect-to-tube/groups/1/tubes/1345/dashboard" xr:uid="{2034336A-1109-4ADE-A1CB-D257DB220470}"/>
    <hyperlink ref="A22" r:id="rId21" tooltip="101465-L" display="https://gouda.water-munisense.net/web/v5/nl/water/metadata/redirect-to-tube/groups/1/tubes/1347/dashboard" xr:uid="{9EDCE878-0B07-4FEB-9451-A688BF8D8FA0}"/>
    <hyperlink ref="A23" r:id="rId22" tooltip="101465-Pb1" display="https://gouda.water-munisense.net/web/v5/nl/water/metadata/redirect-to-tube/groups/1/tubes/1279/dashboard" xr:uid="{BA7EF7E0-7642-4A48-BDF4-C4DF0DF3F9FA}"/>
    <hyperlink ref="A24" r:id="rId23" tooltip="101465-pb1-dl" display="https://gouda.water-munisense.net/web/v5/nl/water/metadata/redirect-to-tube/groups/1/tubes/1349/dashboard" xr:uid="{22C8A23C-3891-4ED9-AF79-9D9BCF726551}"/>
    <hyperlink ref="A25" r:id="rId24" tooltip="101465-Pb10" display="https://gouda.water-munisense.net/web/v5/nl/water/metadata/redirect-to-tube/groups/1/tubes/1297/dashboard" xr:uid="{6F024869-7274-4DD7-BE10-A14609918CF4}"/>
    <hyperlink ref="A26" r:id="rId25" tooltip="101465-Pb11" display="https://gouda.water-munisense.net/web/v5/nl/water/metadata/redirect-to-tube/groups/1/tubes/1299/dashboard" xr:uid="{8D428B33-2715-439B-8D93-9D2137930697}"/>
    <hyperlink ref="A27" r:id="rId26" tooltip="101465-Pb12" display="https://gouda.water-munisense.net/web/v5/nl/water/metadata/redirect-to-tube/groups/1/tubes/1301/dashboard" xr:uid="{CA607B95-07FD-4637-B048-F44E43063D26}"/>
    <hyperlink ref="A28" r:id="rId27" tooltip="101465-Pb13" display="https://gouda.water-munisense.net/web/v5/nl/water/metadata/redirect-to-tube/groups/1/tubes/1303/dashboard" xr:uid="{1949EAA3-37A6-48E4-95AB-30BBA4D86629}"/>
    <hyperlink ref="A29" r:id="rId28" tooltip="101465-Pb14" display="https://gouda.water-munisense.net/web/v5/nl/water/metadata/redirect-to-tube/groups/1/tubes/1305/dashboard" xr:uid="{2B20EB68-4190-42BB-9124-D39804A8DD93}"/>
    <hyperlink ref="A30" r:id="rId29" tooltip="101465-pb15" display="https://gouda.water-munisense.net/web/v5/nl/water/metadata/redirect-to-tube/groups/1/tubes/25495/dashboard" xr:uid="{B1613FE4-C142-47B5-BC58-FF85DB7E3E11}"/>
    <hyperlink ref="A31" r:id="rId30" tooltip="101465-Pb2" display="https://gouda.water-munisense.net/web/v5/nl/water/metadata/redirect-to-tube/groups/1/tubes/1281/dashboard" xr:uid="{E49ABAB3-A16A-4466-867C-A5F95D681FDA}"/>
    <hyperlink ref="A32" r:id="rId31" tooltip="101465-pb2-dl" display="https://gouda.water-munisense.net/web/v5/nl/water/metadata/redirect-to-tube/groups/1/tubes/1351/dashboard" xr:uid="{5F6188E0-ADE5-4BBC-A758-149D760A644B}"/>
    <hyperlink ref="A33" r:id="rId32" tooltip="101465-Pb3" display="https://gouda.water-munisense.net/web/v5/nl/water/metadata/redirect-to-tube/groups/1/tubes/1283/dashboard" xr:uid="{6C4EEADF-5788-4D42-833B-16ED1BF680EA}"/>
    <hyperlink ref="A34" r:id="rId33" tooltip="101465-Pb4" display="https://gouda.water-munisense.net/web/v5/nl/water/metadata/redirect-to-tube/groups/1/tubes/1285/dashboard" xr:uid="{A6CBD338-1B72-4AE2-B677-E182BC4E2B53}"/>
    <hyperlink ref="A35" r:id="rId34" tooltip="101465-Pb5" display="https://gouda.water-munisense.net/web/v5/nl/water/metadata/redirect-to-tube/groups/1/tubes/1287/dashboard" xr:uid="{433A48CA-DCE6-4727-9FC2-902710144370}"/>
    <hyperlink ref="A36" r:id="rId35" tooltip="101465-Pb6" display="https://gouda.water-munisense.net/web/v5/nl/water/metadata/redirect-to-tube/groups/1/tubes/1289/dashboard" xr:uid="{CD8BB8E0-1FD6-44AD-AE3F-38D35B3CF9EF}"/>
    <hyperlink ref="A37" r:id="rId36" tooltip="101465-Pb7" display="https://gouda.water-munisense.net/web/v5/nl/water/metadata/redirect-to-tube/groups/1/tubes/1291/dashboard" xr:uid="{04BFCD92-252C-44A5-9C4E-4F7B53E00862}"/>
    <hyperlink ref="A38" r:id="rId37" tooltip="101465-Pb8" display="https://gouda.water-munisense.net/web/v5/nl/water/metadata/redirect-to-tube/groups/1/tubes/1293/dashboard" xr:uid="{4CED6647-F333-4D75-A1D0-F66B82C3E8F0}"/>
    <hyperlink ref="A39" r:id="rId38" tooltip="101465-Pb9" display="https://gouda.water-munisense.net/web/v5/nl/water/metadata/redirect-to-tube/groups/1/tubes/1295/dashboard" xr:uid="{A9A0A6E0-FA5E-4C5D-AFBB-323EA124793F}"/>
    <hyperlink ref="A40" r:id="rId39" tooltip="101565-01" display="https://gouda.water-munisense.net/web/v5/nl/water/metadata/redirect-to-tube/groups/1/tubes/925/dashboard" xr:uid="{02D18F17-3FE8-4ABB-9AC8-A47AA01CC247}"/>
    <hyperlink ref="A41" r:id="rId40" tooltip="101565-02" display="https://gouda.water-munisense.net/web/v5/nl/water/metadata/redirect-to-tube/groups/1/tubes/927/dashboard" xr:uid="{C275FC70-B6BE-4A08-BF05-4A00739E2E72}"/>
    <hyperlink ref="A42" r:id="rId41" tooltip="101565-03" display="https://gouda.water-munisense.net/web/v5/nl/water/metadata/redirect-to-tube/groups/1/tubes/929/dashboard" xr:uid="{86D459C2-AC6C-4F1E-9D40-4965C3E96313}"/>
    <hyperlink ref="A43" r:id="rId42" tooltip="101565-04" display="https://gouda.water-munisense.net/web/v5/nl/water/metadata/redirect-to-tube/groups/1/tubes/931/dashboard" xr:uid="{B77BE228-13F8-4740-B717-1A4A8A2B6DF3}"/>
    <hyperlink ref="A44" r:id="rId43" tooltip="101565-05" display="https://gouda.water-munisense.net/web/v5/nl/water/metadata/redirect-to-tube/groups/1/tubes/933/dashboard" xr:uid="{5C74E130-B8D4-46F1-AD55-BE43411A7AFB}"/>
    <hyperlink ref="A45" r:id="rId44" tooltip="101565-06" display="https://gouda.water-munisense.net/web/v5/nl/water/metadata/redirect-to-tube/groups/1/tubes/935/dashboard" xr:uid="{17797348-1849-4C42-85E2-1C4ADC89CAC4}"/>
    <hyperlink ref="A46" r:id="rId45" tooltip="101565-07" display="https://gouda.water-munisense.net/web/v5/nl/water/metadata/redirect-to-tube/groups/1/tubes/937/dashboard" xr:uid="{5BE8982C-7271-4B54-B951-3AA27E6059C1}"/>
    <hyperlink ref="A47" r:id="rId46" tooltip="101565-08" display="https://gouda.water-munisense.net/web/v5/nl/water/metadata/redirect-to-tube/groups/1/tubes/939/dashboard" xr:uid="{F7A79A9B-7D06-46F9-A336-DB171243DA4D}"/>
    <hyperlink ref="A48" r:id="rId47" tooltip="101565-09" display="https://gouda.water-munisense.net/web/v5/nl/water/metadata/redirect-to-tube/groups/1/tubes/941/dashboard" xr:uid="{5B837299-5E3B-463E-ACE6-98BDAE0D6078}"/>
    <hyperlink ref="A49" r:id="rId48" tooltip="101565-10" display="https://gouda.water-munisense.net/web/v5/nl/water/metadata/redirect-to-tube/groups/1/tubes/943/dashboard" xr:uid="{7653ED24-10E5-4BF5-A257-2ECE82E97DB6}"/>
    <hyperlink ref="A50" r:id="rId49" tooltip="101565-11" display="https://gouda.water-munisense.net/web/v5/nl/water/metadata/redirect-to-tube/groups/1/tubes/945/dashboard" xr:uid="{DB66F329-4B05-4445-A8AB-DF080EE0C418}"/>
    <hyperlink ref="A51" r:id="rId50" tooltip="101565-12" display="https://gouda.water-munisense.net/web/v5/nl/water/metadata/redirect-to-tube/groups/1/tubes/947/dashboard" xr:uid="{7A8BBC12-B6A7-4B01-8829-2DE8FE7A80FA}"/>
    <hyperlink ref="A52" r:id="rId51" tooltip="101565-13" display="https://gouda.water-munisense.net/web/v5/nl/water/metadata/redirect-to-tube/groups/1/tubes/949/dashboard" xr:uid="{E6749FB2-2A28-4002-873E-02065D35C209}"/>
    <hyperlink ref="A53" r:id="rId52" tooltip="101565-14" display="https://gouda.water-munisense.net/web/v5/nl/water/metadata/redirect-to-tube/groups/1/tubes/951/dashboard" xr:uid="{0278FC68-4391-4AD3-91D6-E1E61D47F083}"/>
    <hyperlink ref="A54" r:id="rId53" tooltip="101565-15" display="https://gouda.water-munisense.net/web/v5/nl/water/metadata/redirect-to-tube/groups/1/tubes/953/dashboard" xr:uid="{2600B547-E59A-4906-AA40-7898A362F791}"/>
    <hyperlink ref="A55" r:id="rId54" tooltip="101565-16" display="https://gouda.water-munisense.net/web/v5/nl/water/metadata/redirect-to-tube/groups/1/tubes/955/dashboard" xr:uid="{236C811E-9DBF-4C1D-91E7-1752A4F00C4B}"/>
    <hyperlink ref="A56" r:id="rId55" tooltip="101565-17" display="https://gouda.water-munisense.net/web/v5/nl/water/metadata/redirect-to-tube/groups/1/tubes/957/dashboard" xr:uid="{D74DA295-53CB-4D1E-A08F-D6109D45CD06}"/>
    <hyperlink ref="A57" r:id="rId56" tooltip="101565-18" display="https://gouda.water-munisense.net/web/v5/nl/water/metadata/redirect-to-tube/groups/1/tubes/959/dashboard" xr:uid="{9722FE2E-0DF2-442B-8ECE-143CC9ECDD02}"/>
    <hyperlink ref="A58" r:id="rId57" tooltip="101565-19" display="https://gouda.water-munisense.net/web/v5/nl/water/metadata/redirect-to-tube/groups/1/tubes/961/dashboard" xr:uid="{792F43D6-39AE-41E6-9C68-29DF3768044C}"/>
    <hyperlink ref="A59" r:id="rId58" tooltip="101565-21" display="https://gouda.water-munisense.net/web/v5/nl/water/metadata/redirect-to-tube/groups/1/tubes/963/dashboard" xr:uid="{415A1450-2FED-44E2-B677-F263B267EF67}"/>
    <hyperlink ref="A60" r:id="rId59" tooltip="101565-22" display="https://gouda.water-munisense.net/web/v5/nl/water/metadata/redirect-to-tube/groups/1/tubes/965/dashboard" xr:uid="{A23F7145-8889-4F31-9BE1-EB6FD4369988}"/>
    <hyperlink ref="A61" r:id="rId60" tooltip="101565-23" display="https://gouda.water-munisense.net/web/v5/nl/water/metadata/redirect-to-tube/groups/1/tubes/967/dashboard" xr:uid="{1B617046-FB24-4179-A3E7-4E68DE385FFA}"/>
    <hyperlink ref="A62" r:id="rId61" tooltip="101565-24" display="https://gouda.water-munisense.net/web/v5/nl/water/metadata/redirect-to-tube/groups/1/tubes/969/dashboard" xr:uid="{8CDF7067-D9EE-4688-82FF-5118ED13E36F}"/>
    <hyperlink ref="A63" r:id="rId62" tooltip="101565-25" display="https://gouda.water-munisense.net/web/v5/nl/water/metadata/redirect-to-tube/groups/1/tubes/971/dashboard" xr:uid="{F0F7A551-75B6-4F73-9F13-3193FD597C15}"/>
    <hyperlink ref="A64" r:id="rId63" tooltip="101565-26" display="https://gouda.water-munisense.net/web/v5/nl/water/metadata/redirect-to-tube/groups/1/tubes/973/dashboard" xr:uid="{F10BA507-8ADD-4884-AC35-482E9E104A5D}"/>
    <hyperlink ref="A65" r:id="rId64" tooltip="101565-27" display="https://gouda.water-munisense.net/web/v5/nl/water/metadata/redirect-to-tube/groups/1/tubes/975/dashboard" xr:uid="{E01456F7-6A30-42EA-9FA8-31FDC58FC41E}"/>
    <hyperlink ref="A66" r:id="rId65" tooltip="101565-28" display="https://gouda.water-munisense.net/web/v5/nl/water/metadata/redirect-to-tube/groups/1/tubes/977/dashboard" xr:uid="{EA82751E-A7E1-48A1-9EA1-1DEE0E7943C0}"/>
    <hyperlink ref="A67" r:id="rId66" tooltip="101565-29" display="https://gouda.water-munisense.net/web/v5/nl/water/metadata/redirect-to-tube/groups/1/tubes/979/dashboard" xr:uid="{24B21DB7-77EB-4472-8ECE-21C720A8DECD}"/>
    <hyperlink ref="A68" r:id="rId67" tooltip="101565-30" display="https://gouda.water-munisense.net/web/v5/nl/water/metadata/redirect-to-tube/groups/1/tubes/981/dashboard" xr:uid="{3EF39988-F677-46B9-8949-9F21883C086F}"/>
    <hyperlink ref="A69" r:id="rId68" tooltip="101565-31" display="https://gouda.water-munisense.net/web/v5/nl/water/metadata/redirect-to-tube/groups/1/tubes/983/dashboard" xr:uid="{F04071A0-87AE-43A0-8603-ABF47FAE99B9}"/>
    <hyperlink ref="A70" r:id="rId69" tooltip="101565-32" display="https://gouda.water-munisense.net/web/v5/nl/water/metadata/redirect-to-tube/groups/1/tubes/985/dashboard" xr:uid="{7CC991B5-A307-446D-9CD4-44718782E9B9}"/>
    <hyperlink ref="A71" r:id="rId70" tooltip="101565-33" display="https://gouda.water-munisense.net/web/v5/nl/water/metadata/redirect-to-tube/groups/1/tubes/987/dashboard" xr:uid="{5F51BD3F-CBB7-4030-891E-D73AFE6CCF5E}"/>
    <hyperlink ref="A72" r:id="rId71" tooltip="101565-34" display="https://gouda.water-munisense.net/web/v5/nl/water/metadata/redirect-to-tube/groups/1/tubes/989/dashboard" xr:uid="{7E038E79-7479-4239-9867-E37A6D635A8F}"/>
    <hyperlink ref="A73" r:id="rId72" tooltip="101565-35" display="https://gouda.water-munisense.net/web/v5/nl/water/metadata/redirect-to-tube/groups/1/tubes/991/dashboard" xr:uid="{602FD0F1-D89D-4A63-AF56-4BAD6320BED5}"/>
    <hyperlink ref="A74" r:id="rId73" tooltip="101565-36" display="https://gouda.water-munisense.net/web/v5/nl/water/metadata/redirect-to-tube/groups/1/tubes/993/dashboard" xr:uid="{C7739EEE-367F-4E2D-8F2C-1F7E9529482B}"/>
    <hyperlink ref="A75" r:id="rId74" tooltip="101565-37" display="https://gouda.water-munisense.net/web/v5/nl/water/metadata/redirect-to-tube/groups/1/tubes/995/dashboard" xr:uid="{829D3A13-62A2-4BF1-AFBF-2D06DCD087BE}"/>
    <hyperlink ref="A76" r:id="rId75" tooltip="101565-38" display="https://gouda.water-munisense.net/web/v5/nl/water/metadata/redirect-to-tube/groups/1/tubes/997/dashboard" xr:uid="{226AAFE7-4D9D-4E63-B651-0AB36DA13252}"/>
    <hyperlink ref="A77" r:id="rId76" tooltip="101565-39" display="https://gouda.water-munisense.net/web/v5/nl/water/metadata/redirect-to-tube/groups/1/tubes/999/dashboard" xr:uid="{E7C92157-8989-4DAB-BBEA-AD540C0E56AA}"/>
    <hyperlink ref="A78" r:id="rId77" tooltip="101565-40" display="https://gouda.water-munisense.net/web/v5/nl/water/metadata/redirect-to-tube/groups/1/tubes/1001/dashboard" xr:uid="{2A154ADC-0329-441C-BD85-464265E08E1D}"/>
    <hyperlink ref="A79" r:id="rId78" tooltip="101565-41" display="https://gouda.water-munisense.net/web/v5/nl/water/metadata/redirect-to-tube/groups/1/tubes/1003/dashboard" xr:uid="{89C460E4-1D5F-4064-83AA-42706800EC7B}"/>
    <hyperlink ref="A80" r:id="rId79" tooltip="101565-42" display="https://gouda.water-munisense.net/web/v5/nl/water/metadata/redirect-to-tube/groups/1/tubes/1005/dashboard" xr:uid="{8A3E7394-E350-4173-9DB3-FAA0BC9398F5}"/>
    <hyperlink ref="A81" r:id="rId80" tooltip="101565-43" display="https://gouda.water-munisense.net/web/v5/nl/water/metadata/redirect-to-tube/groups/1/tubes/1007/dashboard" xr:uid="{39128918-E7C8-4E46-83A8-55B8C3D0C791}"/>
    <hyperlink ref="A82" r:id="rId81" tooltip="101565-44" display="https://gouda.water-munisense.net/web/v5/nl/water/metadata/redirect-to-tube/groups/1/tubes/1009/dashboard" xr:uid="{E76EE872-A4C9-4B47-A28B-E57E49C05713}"/>
    <hyperlink ref="A83" r:id="rId82" tooltip="101565-45" display="https://gouda.water-munisense.net/web/v5/nl/water/metadata/redirect-to-tube/groups/1/tubes/1011/dashboard" xr:uid="{3302E35B-78AE-41B3-B3E7-1BD2A8319A5F}"/>
    <hyperlink ref="A84" r:id="rId83" tooltip="101565-46" display="https://gouda.water-munisense.net/web/v5/nl/water/metadata/redirect-to-tube/groups/1/tubes/1013/dashboard" xr:uid="{A5A048A2-0BC8-4EA1-9938-14AC8DEDC986}"/>
    <hyperlink ref="A85" r:id="rId84" tooltip="101565-47" display="https://gouda.water-munisense.net/web/v5/nl/water/metadata/redirect-to-tube/groups/1/tubes/1015/dashboard" xr:uid="{A5FEC3E8-812C-4031-A60A-6176D7B1B363}"/>
    <hyperlink ref="A86" r:id="rId85" tooltip="101565-48" display="https://gouda.water-munisense.net/web/v5/nl/water/metadata/redirect-to-tube/groups/1/tubes/1017/dashboard" xr:uid="{50CF1EBD-247A-4A29-95D7-8F2DB3AAFE49}"/>
    <hyperlink ref="A87" r:id="rId86" tooltip="101565-49" display="https://gouda.water-munisense.net/web/v5/nl/water/metadata/redirect-to-tube/groups/1/tubes/1019/dashboard" xr:uid="{104502B6-BE48-42D2-AEDC-0BF83A0A0742}"/>
    <hyperlink ref="A88" r:id="rId87" tooltip="101565-50" display="https://gouda.water-munisense.net/web/v5/nl/water/metadata/redirect-to-tube/groups/1/tubes/1021/dashboard" xr:uid="{330DF1B6-68BE-4387-9831-A953D26EE1B6}"/>
    <hyperlink ref="A89" r:id="rId88" tooltip="101565-51" display="https://gouda.water-munisense.net/web/v5/nl/water/metadata/redirect-to-tube/groups/1/tubes/1023/dashboard" xr:uid="{411AEF42-9BEE-45F2-BEDA-C6A3E4130C84}"/>
    <hyperlink ref="A90" r:id="rId89" tooltip="101565-54" display="https://gouda.water-munisense.net/web/v5/nl/water/metadata/redirect-to-tube/groups/1/tubes/1025/dashboard" xr:uid="{A0C7A1C3-0381-42CE-BB53-CE7107CE4525}"/>
    <hyperlink ref="A91" r:id="rId90" tooltip="101565-55" display="https://gouda.water-munisense.net/web/v5/nl/water/metadata/redirect-to-tube/groups/1/tubes/1027/dashboard" xr:uid="{7E0920CF-8504-404D-9495-34FF87FB3071}"/>
    <hyperlink ref="A92" r:id="rId91" tooltip="101565-56" display="https://gouda.water-munisense.net/web/v5/nl/water/metadata/redirect-to-tube/groups/1/tubes/1029/dashboard" xr:uid="{D7037BBB-436F-4D18-BE67-F781DD90F68C}"/>
    <hyperlink ref="A93" r:id="rId92" tooltip="101565-57" display="https://gouda.water-munisense.net/web/v5/nl/water/metadata/redirect-to-tube/groups/1/tubes/1031/dashboard" xr:uid="{A722F310-A887-48E9-A21A-1678330FA437}"/>
    <hyperlink ref="A94" r:id="rId93" tooltip="101565-58" display="https://gouda.water-munisense.net/web/v5/nl/water/metadata/redirect-to-tube/groups/1/tubes/1033/dashboard" xr:uid="{613B35FA-0802-4EAC-B92F-6379A1713E4D}"/>
    <hyperlink ref="A95" r:id="rId94" tooltip="101565-59" display="https://gouda.water-munisense.net/web/v5/nl/water/metadata/redirect-to-tube/groups/1/tubes/1035/dashboard" xr:uid="{7DC3FDA0-030C-46C3-AFD1-236CF2F9BDBB}"/>
    <hyperlink ref="A96" r:id="rId95" tooltip="101565-60" display="https://gouda.water-munisense.net/web/v5/nl/water/metadata/redirect-to-tube/groups/1/tubes/1037/dashboard" xr:uid="{19646880-6145-440D-B55E-5B5F2C2591D3}"/>
    <hyperlink ref="A97" r:id="rId96" tooltip="101565-61" display="https://gouda.water-munisense.net/web/v5/nl/water/metadata/redirect-to-tube/groups/1/tubes/1039/dashboard" xr:uid="{3F7F810D-6D42-4CE3-A27B-FC915BD6EF5F}"/>
    <hyperlink ref="A98" r:id="rId97" tooltip="101565-62" display="https://gouda.water-munisense.net/web/v5/nl/water/metadata/redirect-to-tube/groups/1/tubes/1041/dashboard" xr:uid="{0C7640FB-1CC4-4716-AD6F-410CD1FC9E74}"/>
    <hyperlink ref="A99" r:id="rId98" tooltip="101565-63" display="https://gouda.water-munisense.net/web/v5/nl/water/metadata/redirect-to-tube/groups/1/tubes/1043/dashboard" xr:uid="{877874C1-03E3-45D2-B1C6-6CA297269D57}"/>
    <hyperlink ref="A100" r:id="rId99" tooltip="101565-64" display="https://gouda.water-munisense.net/web/v5/nl/water/metadata/redirect-to-tube/groups/1/tubes/1045/dashboard" xr:uid="{DA73FF50-A7F5-4359-8DF9-29C5AFD8D331}"/>
    <hyperlink ref="A101" r:id="rId100" tooltip="101565-65" display="https://gouda.water-munisense.net/web/v5/nl/water/metadata/redirect-to-tube/groups/1/tubes/1047/dashboard" xr:uid="{AF743097-1FCA-4D87-8E72-B35EBB5B06FD}"/>
    <hyperlink ref="A102" r:id="rId101" tooltip="101565-66" display="https://gouda.water-munisense.net/web/v5/nl/water/metadata/redirect-to-tube/groups/1/tubes/1049/dashboard" xr:uid="{7E760282-C895-4D2A-BE56-C2AEFE742CB4}"/>
    <hyperlink ref="A103" r:id="rId102" tooltip="101565-67" display="https://gouda.water-munisense.net/web/v5/nl/water/metadata/redirect-to-tube/groups/1/tubes/1051/dashboard" xr:uid="{8BD3D17C-9E78-4682-A1CA-4FD4612C2750}"/>
    <hyperlink ref="A104" r:id="rId103" tooltip="101565-68" display="https://gouda.water-munisense.net/web/v5/nl/water/metadata/redirect-to-tube/groups/1/tubes/1053/dashboard" xr:uid="{4CC2AA76-9173-44B7-B24B-955FF2B1D5E4}"/>
    <hyperlink ref="A105" r:id="rId104" tooltip="101565-70" display="https://gouda.water-munisense.net/web/v5/nl/water/metadata/redirect-to-tube/groups/1/tubes/1055/dashboard" xr:uid="{F1F84F52-C259-4711-B1FF-CF6335DB948C}"/>
    <hyperlink ref="A106" r:id="rId105" tooltip="101565-71" display="https://gouda.water-munisense.net/web/v5/nl/water/metadata/redirect-to-tube/groups/1/tubes/1057/dashboard" xr:uid="{ED836941-0C94-4BBD-BEA7-6CD14F23F103}"/>
    <hyperlink ref="A107" r:id="rId106" tooltip="101565-72" display="https://gouda.water-munisense.net/web/v5/nl/water/metadata/redirect-to-tube/groups/1/tubes/1059/dashboard" xr:uid="{078D80CD-C2F1-4D8F-A042-4A5975155179}"/>
    <hyperlink ref="A108" r:id="rId107" tooltip="101565-73" display="https://gouda.water-munisense.net/web/v5/nl/water/metadata/redirect-to-tube/groups/1/tubes/1061/dashboard" xr:uid="{8CE0AE0C-58DC-49E6-B60A-593ABC908758}"/>
    <hyperlink ref="A109" r:id="rId108" tooltip="101565-74" display="https://gouda.water-munisense.net/web/v5/nl/water/metadata/redirect-to-tube/groups/1/tubes/1063/dashboard" xr:uid="{A4E2D7D6-51BA-4321-9DBB-6E2CCE4C0A38}"/>
    <hyperlink ref="A110" r:id="rId109" tooltip="101565-75" display="https://gouda.water-munisense.net/web/v5/nl/water/metadata/redirect-to-tube/groups/1/tubes/1065/dashboard" xr:uid="{8789A171-0D54-4667-A060-BC8880384049}"/>
    <hyperlink ref="A111" r:id="rId110" tooltip="101565-76" display="https://gouda.water-munisense.net/web/v5/nl/water/metadata/redirect-to-tube/groups/1/tubes/28184/dashboard" xr:uid="{EF928E70-5FAE-4383-89FC-2D301F03AF73}"/>
    <hyperlink ref="A112" r:id="rId111" tooltip="101565-77" display="https://gouda.water-munisense.net/web/v5/nl/water/metadata/redirect-to-tube/groups/1/tubes/28186/dashboard" xr:uid="{EEDBC9C7-7E8B-4202-97FD-D2F69D82F150}"/>
    <hyperlink ref="A113" r:id="rId112" tooltip="101565-78" display="https://gouda.water-munisense.net/web/v5/nl/water/metadata/redirect-to-tube/groups/1/tubes/28188/dashboard" xr:uid="{CDEC133C-992C-4CD5-9D6E-3426061DB5B2}"/>
    <hyperlink ref="A114" r:id="rId113" tooltip="101565-79" display="https://gouda.water-munisense.net/web/v5/nl/water/metadata/redirect-to-tube/groups/1/tubes/28194/dashboard" xr:uid="{349F995F-9205-462F-854F-2987EC53C2C5}"/>
    <hyperlink ref="A115" r:id="rId114" tooltip="101592-362" display="https://gouda.water-munisense.net/web/v5/nl/water/metadata/redirect-to-tube/groups/1/tubes/1173/dashboard" xr:uid="{93DEC17B-29B2-4837-B5B3-04187D0E94C3}"/>
    <hyperlink ref="A116" r:id="rId115" tooltip="101592-363" display="https://gouda.water-munisense.net/web/v5/nl/water/metadata/redirect-to-tube/groups/1/tubes/1175/dashboard" xr:uid="{E97A2B86-CE6F-42E4-9551-FFA3E21353FF}"/>
    <hyperlink ref="A117" r:id="rId116" tooltip="101592-364" display="https://gouda.water-munisense.net/web/v5/nl/water/metadata/redirect-to-tube/groups/1/tubes/1177/dashboard" xr:uid="{60364C62-ED95-44D2-8B59-2726601D649B}"/>
    <hyperlink ref="A118" r:id="rId117" tooltip="101592-365" display="https://gouda.water-munisense.net/web/v5/nl/water/metadata/redirect-to-tube/groups/1/tubes/1179/dashboard" xr:uid="{3791C68A-8887-401C-B91A-868DCE607935}"/>
    <hyperlink ref="A119" r:id="rId118" tooltip="101592-366" display="https://gouda.water-munisense.net/web/v5/nl/water/metadata/redirect-to-tube/groups/1/tubes/1181/dashboard" xr:uid="{CAA34873-CADD-4DD1-BDA1-2019034DBE16}"/>
    <hyperlink ref="A120" r:id="rId119" tooltip="101592-367" display="https://gouda.water-munisense.net/web/v5/nl/water/metadata/redirect-to-tube/groups/1/tubes/1183/dashboard" xr:uid="{FDAAB590-99E7-4D39-8825-9291985288A6}"/>
    <hyperlink ref="A121" r:id="rId120" tooltip="101592-368" display="https://gouda.water-munisense.net/web/v5/nl/water/metadata/redirect-to-tube/groups/1/tubes/1185/dashboard" xr:uid="{C7410A64-C858-4D79-84CE-C5135034BF67}"/>
    <hyperlink ref="A122" r:id="rId121" tooltip="101592-369" display="https://gouda.water-munisense.net/web/v5/nl/water/metadata/redirect-to-tube/groups/1/tubes/1187/dashboard" xr:uid="{7D3D340C-63C3-4D23-83D3-26D6E9CBDFBE}"/>
    <hyperlink ref="A123" r:id="rId122" tooltip="101592-372" display="https://gouda.water-munisense.net/web/v5/nl/water/metadata/redirect-to-tube/groups/1/tubes/1189/dashboard" xr:uid="{2CF45338-D81B-435C-BB06-D55AD1D2B5A9}"/>
    <hyperlink ref="A124" r:id="rId123" tooltip="101592-373" display="https://gouda.water-munisense.net/web/v5/nl/water/metadata/redirect-to-tube/groups/1/tubes/1191/dashboard" xr:uid="{AE3DF4B4-2FD8-4C24-8307-61934C38405D}"/>
    <hyperlink ref="A125" r:id="rId124" tooltip="101592-374" display="https://gouda.water-munisense.net/web/v5/nl/water/metadata/redirect-to-tube/groups/1/tubes/1193/dashboard" xr:uid="{CA62E391-872D-4912-AE78-4DD1FF667BEF}"/>
    <hyperlink ref="A126" r:id="rId125" tooltip="101592-375" display="https://gouda.water-munisense.net/web/v5/nl/water/metadata/redirect-to-tube/groups/1/tubes/1195/dashboard" xr:uid="{68273B60-5C2D-44BC-AF6A-41387B35867E}"/>
    <hyperlink ref="A127" r:id="rId126" tooltip="101592-376" display="https://gouda.water-munisense.net/web/v5/nl/water/metadata/redirect-to-tube/groups/1/tubes/1197/dashboard" xr:uid="{47110758-8556-44A9-81EF-2694641F5ABC}"/>
    <hyperlink ref="A128" r:id="rId127" tooltip="101592-377" display="https://gouda.water-munisense.net/web/v5/nl/water/metadata/redirect-to-tube/groups/1/tubes/1199/dashboard" xr:uid="{8A7DD141-4F22-4FF3-9762-DED19245F03A}"/>
    <hyperlink ref="A129" r:id="rId128" tooltip="101592-378" display="https://gouda.water-munisense.net/web/v5/nl/water/metadata/redirect-to-tube/groups/1/tubes/1201/dashboard" xr:uid="{128CA6A0-406A-4CD7-A64C-0E0A8D29E5F8}"/>
    <hyperlink ref="A130" r:id="rId129" tooltip="101592-379" display="https://gouda.water-munisense.net/web/v5/nl/water/metadata/redirect-to-tube/groups/1/tubes/1203/dashboard" xr:uid="{181B26DD-5237-40E1-854D-2F7796ED7537}"/>
    <hyperlink ref="A131" r:id="rId130" tooltip="101592-380" display="https://gouda.water-munisense.net/web/v5/nl/water/metadata/redirect-to-tube/groups/1/tubes/1205/dashboard" xr:uid="{FBC68A7D-D7F7-4177-8FCC-454104E95008}"/>
    <hyperlink ref="A132" r:id="rId131" tooltip="101592-381" display="https://gouda.water-munisense.net/web/v5/nl/water/metadata/redirect-to-tube/groups/1/tubes/1207/dashboard" xr:uid="{90E07F78-1860-415A-B645-1808E132E88B}"/>
    <hyperlink ref="A133" r:id="rId132" tooltip="101592-382" display="https://gouda.water-munisense.net/web/v5/nl/water/metadata/redirect-to-tube/groups/1/tubes/1209/dashboard" xr:uid="{0B98527C-DFF1-4BD2-A119-2DEE16D89D86}"/>
    <hyperlink ref="A134" r:id="rId133" tooltip="101592-383" display="https://gouda.water-munisense.net/web/v5/nl/water/metadata/redirect-to-tube/groups/1/tubes/1211/dashboard" xr:uid="{E10E4B64-396D-425B-A453-A3DC381CE55E}"/>
    <hyperlink ref="A135" r:id="rId134" tooltip="101592-384" display="https://gouda.water-munisense.net/web/v5/nl/water/metadata/redirect-to-tube/groups/1/tubes/1213/dashboard" xr:uid="{E8672010-C4E2-43BA-BD33-D40E26328A1C}"/>
    <hyperlink ref="A136" r:id="rId135" tooltip="101592-385" display="https://gouda.water-munisense.net/web/v5/nl/water/metadata/redirect-to-tube/groups/1/tubes/1215/dashboard" xr:uid="{656A8FF2-20BA-46B6-95D4-C3246BADF3AF}"/>
    <hyperlink ref="A137" r:id="rId136" tooltip="101592-386" display="https://gouda.water-munisense.net/web/v5/nl/water/metadata/redirect-to-tube/groups/1/tubes/1217/dashboard" xr:uid="{0BF35277-9BA5-4646-97C5-BE074A276FB4}"/>
    <hyperlink ref="A138" r:id="rId137" tooltip="101592-387" display="https://gouda.water-munisense.net/web/v5/nl/water/metadata/redirect-to-tube/groups/1/tubes/1219/dashboard" xr:uid="{9114E5A9-6599-48EE-9EB8-512193C6DD7B}"/>
    <hyperlink ref="A139" r:id="rId138" tooltip="101592-388" display="https://gouda.water-munisense.net/web/v5/nl/water/metadata/redirect-to-tube/groups/1/tubes/1221/dashboard" xr:uid="{782C66DF-9766-40C1-9C88-E84409A3928C}"/>
    <hyperlink ref="A140" r:id="rId139" tooltip="101592-389" display="https://gouda.water-munisense.net/web/v5/nl/water/metadata/redirect-to-tube/groups/1/tubes/1223/dashboard" xr:uid="{232021CA-3600-4032-86F6-26EE43A5A66C}"/>
    <hyperlink ref="A141" r:id="rId140" tooltip="101592-390" display="https://gouda.water-munisense.net/web/v5/nl/water/metadata/redirect-to-tube/groups/1/tubes/1225/dashboard" xr:uid="{9B5D112A-9AEF-41E1-95BB-85A8BB1201F6}"/>
    <hyperlink ref="A142" r:id="rId141" tooltip="101592-391" display="https://gouda.water-munisense.net/web/v5/nl/water/metadata/redirect-to-tube/groups/1/tubes/1227/dashboard" xr:uid="{BBEE6DA9-DF69-4F29-B6C3-88AC92D7EBC2}"/>
    <hyperlink ref="A143" r:id="rId142" tooltip="101592-392" display="https://gouda.water-munisense.net/web/v5/nl/water/metadata/redirect-to-tube/groups/1/tubes/1229/dashboard" xr:uid="{0C6F9AFF-A10D-4C78-A9D5-F6C6C9B7CA6C}"/>
    <hyperlink ref="A144" r:id="rId143" tooltip="101592-393" display="https://gouda.water-munisense.net/web/v5/nl/water/metadata/redirect-to-tube/groups/1/tubes/1231/dashboard" xr:uid="{A8D22E6A-EFB4-497B-85A6-E1BAE0F3B480}"/>
    <hyperlink ref="A145" r:id="rId144" tooltip="101592-394" display="https://gouda.water-munisense.net/web/v5/nl/water/metadata/redirect-to-tube/groups/1/tubes/1233/dashboard" xr:uid="{468EFCF5-3C7C-4577-A23A-A1F79FCBF599}"/>
    <hyperlink ref="A146" r:id="rId145" tooltip="101592-395" display="https://gouda.water-munisense.net/web/v5/nl/water/metadata/redirect-to-tube/groups/1/tubes/1235/dashboard" xr:uid="{FD5EFF37-CC43-4E2A-A00C-0C47B8BB0F35}"/>
    <hyperlink ref="A147" r:id="rId146" tooltip="101592-396" display="https://gouda.water-munisense.net/web/v5/nl/water/metadata/redirect-to-tube/groups/1/tubes/1237/dashboard" xr:uid="{B7663ECC-05E6-49DF-973D-07A228925A9A}"/>
    <hyperlink ref="A148" r:id="rId147" tooltip="101592-397" display="https://gouda.water-munisense.net/web/v5/nl/water/metadata/redirect-to-tube/groups/1/tubes/1239/dashboard" xr:uid="{96C687CF-6B42-46A8-BF15-1A428FC1663D}"/>
    <hyperlink ref="A149" r:id="rId148" tooltip="101592-399" display="https://gouda.water-munisense.net/web/v5/nl/water/metadata/redirect-to-tube/groups/1/tubes/1241/dashboard" xr:uid="{533D5CF2-EDAD-49EE-B640-F9750B6BA5E5}"/>
    <hyperlink ref="A150" r:id="rId149" tooltip="101592-400" display="https://gouda.water-munisense.net/web/v5/nl/water/metadata/redirect-to-tube/groups/1/tubes/22756/dashboard" xr:uid="{51169824-80E1-4209-8D51-D12D8A324598}"/>
    <hyperlink ref="A151" r:id="rId150" tooltip="101592-401" display="https://gouda.water-munisense.net/web/v5/nl/water/metadata/redirect-to-tube/groups/1/tubes/22758/dashboard" xr:uid="{22F334B3-5CD1-4C3B-A8A7-B30F74718393}"/>
    <hyperlink ref="A152" r:id="rId151" tooltip="101592-402" display="https://gouda.water-munisense.net/web/v5/nl/water/metadata/redirect-to-tube/groups/1/tubes/22760/dashboard" xr:uid="{1FA03C66-6AF8-4BAD-A565-30E2E9728141}"/>
    <hyperlink ref="A153" r:id="rId152" tooltip="101592-403" display="https://gouda.water-munisense.net/web/v5/nl/water/metadata/redirect-to-tube/groups/1/tubes/22762/dashboard" xr:uid="{29EE2FF9-6630-4CC7-8EFA-2EC4EED94CEC}"/>
    <hyperlink ref="A154" r:id="rId153" tooltip="101616-pb09" display="https://gouda.water-munisense.net/web/v5/nl/water/metadata/redirect-to-tube/groups/1/tubes/25506/dashboard" xr:uid="{02333AA8-8D8A-4DE3-9A4E-4E1DA0582DF8}"/>
    <hyperlink ref="A155" r:id="rId154" tooltip="101616-pb1" display="https://gouda.water-munisense.net/web/v5/nl/water/metadata/redirect-to-tube/groups/1/tubes/897/dashboard" xr:uid="{DDE018EF-65B8-4E01-9751-B923ED43104D}"/>
    <hyperlink ref="A156" r:id="rId155" tooltip="101616-pb10" display="https://gouda.water-munisense.net/web/v5/nl/water/metadata/redirect-to-tube/groups/1/tubes/25473/dashboard" xr:uid="{89195484-F822-47C7-8C2B-06B62EEC720B}"/>
    <hyperlink ref="A157" r:id="rId156" tooltip="101616-pb11" display="https://gouda.water-munisense.net/web/v5/nl/water/metadata/redirect-to-tube/groups/1/tubes/25475/dashboard" xr:uid="{D3F0DC16-E4BB-4546-8C42-D5C3A874D929}"/>
    <hyperlink ref="A158" r:id="rId157" tooltip="101616-pb12" display="https://gouda.water-munisense.net/web/v5/nl/water/metadata/redirect-to-tube/groups/1/tubes/25477/dashboard" xr:uid="{8C15AB8F-E101-48B7-9EB9-0977BA3AC58E}"/>
    <hyperlink ref="A159" r:id="rId158" tooltip="101616-pb13" display="https://gouda.water-munisense.net/web/v5/nl/water/metadata/redirect-to-tube/groups/1/tubes/25479/dashboard" xr:uid="{4470335B-CD9B-4FB2-A7DF-AAB687D1334D}"/>
    <hyperlink ref="A160" r:id="rId159" tooltip="101616-pb14" display="https://gouda.water-munisense.net/web/v5/nl/water/metadata/redirect-to-tube/groups/1/tubes/26020/dashboard" xr:uid="{849957C0-866B-4290-A738-B461E8C08FF1}"/>
    <hyperlink ref="A161" r:id="rId160" tooltip="101616-pb15" display="https://gouda.water-munisense.net/web/v5/nl/water/metadata/redirect-to-tube/groups/1/tubes/25483/dashboard" xr:uid="{9E1C7C40-A450-4610-AC9D-BCF381765BBB}"/>
    <hyperlink ref="A162" r:id="rId161" tooltip="101616-pb16" display="https://gouda.water-munisense.net/web/v5/nl/water/metadata/redirect-to-tube/groups/1/tubes/26022/dashboard" xr:uid="{38969000-73C2-4FF1-9553-7609B6A879B1}"/>
    <hyperlink ref="A163" r:id="rId162" tooltip="101616-pb17" display="https://gouda.water-munisense.net/web/v5/nl/water/metadata/redirect-to-tube/groups/1/tubes/25485/dashboard" xr:uid="{78B6C57F-86BF-49DB-8184-8B12389BDAD3}"/>
    <hyperlink ref="A164" r:id="rId163" tooltip="101616-pb18" display="https://gouda.water-munisense.net/web/v5/nl/water/metadata/redirect-to-tube/groups/1/tubes/25487/dashboard" xr:uid="{9F6E6DC6-AFA6-4F71-8564-58CB9E32C9B3}"/>
    <hyperlink ref="A165" r:id="rId164" tooltip="101616-pb19" display="https://gouda.water-munisense.net/web/v5/nl/water/metadata/redirect-to-tube/groups/1/tubes/25489/dashboard" xr:uid="{A0517FF3-0DDF-46B3-B477-41A2714E2883}"/>
    <hyperlink ref="A166" r:id="rId165" tooltip="101616-pb2" display="https://gouda.water-munisense.net/web/v5/nl/water/metadata/redirect-to-tube/groups/1/tubes/899/dashboard" xr:uid="{32734ACE-9EC0-4A01-A04E-475E897A2BA8}"/>
    <hyperlink ref="A167" r:id="rId166" tooltip="101616-pb20" display="https://gouda.water-munisense.net/web/v5/nl/water/metadata/redirect-to-tube/groups/1/tubes/25491/dashboard" xr:uid="{97515282-962D-45B4-9CF8-1A1AB60324D2}"/>
    <hyperlink ref="A168" r:id="rId167" tooltip="101616-pb21" display="https://gouda.water-munisense.net/web/v5/nl/water/metadata/redirect-to-tube/groups/1/tubes/25493/dashboard" xr:uid="{0C0F581C-D2E7-4B59-BF93-38B8DA9E4C50}"/>
    <hyperlink ref="A169" r:id="rId168" tooltip="101616-pb22" display="https://gouda.water-munisense.net/web/v5/nl/water/metadata/redirect-to-tube/groups/1/tubes/25498/dashboard" xr:uid="{7E0C3694-504B-4859-B7D1-67E966641B25}"/>
    <hyperlink ref="A170" r:id="rId169" tooltip="101616-pb23" display="https://gouda.water-munisense.net/web/v5/nl/water/metadata/redirect-to-tube/groups/1/tubes/25500/dashboard" xr:uid="{1EE77B11-4BD1-4ADA-B76D-3102E69236FF}"/>
    <hyperlink ref="A171" r:id="rId170" tooltip="101616-pb24" display="https://gouda.water-munisense.net/web/v5/nl/water/metadata/redirect-to-tube/groups/1/tubes/25502/dashboard" xr:uid="{4197721A-5B1E-4E40-9849-F7837247CF7E}"/>
    <hyperlink ref="A172" r:id="rId171" tooltip="101616-pb25" display="https://gouda.water-munisense.net/web/v5/nl/water/metadata/redirect-to-tube/groups/1/tubes/25504/dashboard" xr:uid="{25EBBE9A-A351-4B9C-9DD7-EF5D0BB7FAA0}"/>
    <hyperlink ref="A173" r:id="rId172" tooltip="101616-pb3" display="https://gouda.water-munisense.net/web/v5/nl/water/metadata/redirect-to-tube/groups/1/tubes/901/dashboard" xr:uid="{67982AD9-3043-45FE-B8A8-A9179523BBF5}"/>
    <hyperlink ref="A174" r:id="rId173" tooltip="101616-pb4" display="https://gouda.water-munisense.net/web/v5/nl/water/metadata/redirect-to-tube/groups/1/tubes/903/dashboard" xr:uid="{61120DDE-548A-46D6-86C5-62946936F79B}"/>
    <hyperlink ref="A175" r:id="rId174" tooltip="101616-pb5" display="https://gouda.water-munisense.net/web/v5/nl/water/metadata/redirect-to-tube/groups/1/tubes/905/dashboard" xr:uid="{12674CF6-4CB7-48CA-AE48-F5F31E564622}"/>
    <hyperlink ref="A176" r:id="rId175" tooltip="101616-pb6" display="https://gouda.water-munisense.net/web/v5/nl/water/metadata/redirect-to-tube/groups/1/tubes/907/dashboard" xr:uid="{414DB933-1A19-4872-A955-315CFFE3490F}"/>
    <hyperlink ref="A177" r:id="rId176" tooltip="101616-pb7" display="https://gouda.water-munisense.net/web/v5/nl/water/metadata/redirect-to-tube/groups/1/tubes/909/dashboard" xr:uid="{279AB809-CE8E-4791-A448-A976AF98F244}"/>
    <hyperlink ref="A178" r:id="rId177" tooltip="101616-pb8" display="https://gouda.water-munisense.net/web/v5/nl/water/metadata/redirect-to-tube/groups/1/tubes/911/dashboard" xr:uid="{D51E2F37-6FB3-4CE4-9C16-51E7474911C7}"/>
    <hyperlink ref="A179" r:id="rId178" tooltip="101634-11" display="https://gouda.water-munisense.net/web/v5/nl/water/metadata/redirect-to-tube/groups/1/tubes/1371/dashboard" xr:uid="{1C588AEC-19FE-4CEF-8C06-28EF747F5694}"/>
    <hyperlink ref="A180" r:id="rId179" tooltip="101634-12" display="https://gouda.water-munisense.net/web/v5/nl/water/metadata/redirect-to-tube/groups/1/tubes/1373/dashboard" xr:uid="{39F72C0F-CBBC-4D5F-93A5-19E3E5E4D8EF}"/>
    <hyperlink ref="A181" r:id="rId180" tooltip="101634-13" display="https://gouda.water-munisense.net/web/v5/nl/water/metadata/redirect-to-tube/groups/1/tubes/1375/dashboard" xr:uid="{076CBDA3-8EFE-4BB7-9F6F-FF8F9093049C}"/>
    <hyperlink ref="A182" r:id="rId181" tooltip="101634-14" display="https://gouda.water-munisense.net/web/v5/nl/water/metadata/redirect-to-tube/groups/1/tubes/1377/dashboard" xr:uid="{C6540EF5-59B2-4F08-8BF2-A8FE5072BFC3}"/>
    <hyperlink ref="A183" r:id="rId182" tooltip="101634-15" display="https://gouda.water-munisense.net/web/v5/nl/water/metadata/redirect-to-tube/groups/1/tubes/1379/dashboard" xr:uid="{A647CFC3-95FD-4E26-ADFF-8E17D2ADC4BB}"/>
    <hyperlink ref="A184" r:id="rId183" tooltip="101634-16" display="https://gouda.water-munisense.net/web/v5/nl/water/metadata/redirect-to-tube/groups/1/tubes/1381/dashboard" xr:uid="{59CA33D2-2249-4F72-8D40-D506B18CC13C}"/>
    <hyperlink ref="A185" r:id="rId184" tooltip="101634-17" display="https://gouda.water-munisense.net/web/v5/nl/water/metadata/redirect-to-tube/groups/1/tubes/1383/dashboard" xr:uid="{87C5A5C4-BFD9-4BBC-9842-025E8A904267}"/>
    <hyperlink ref="A186" r:id="rId185" tooltip="101634-18" display="https://gouda.water-munisense.net/web/v5/nl/water/metadata/redirect-to-tube/groups/1/tubes/1385/dashboard" xr:uid="{2B289AF6-32B4-4FCE-BE82-E57F68D18D29}"/>
    <hyperlink ref="A187" r:id="rId186" tooltip="101634-19" display="https://gouda.water-munisense.net/web/v5/nl/water/metadata/redirect-to-tube/groups/1/tubes/1387/dashboard" xr:uid="{6EC3D56E-6ABA-43C0-AD43-DB34D805D94A}"/>
    <hyperlink ref="A188" r:id="rId187" tooltip="101634-20" display="https://gouda.water-munisense.net/web/v5/nl/water/metadata/redirect-to-tube/groups/1/tubes/1389/dashboard" xr:uid="{BD6228F3-9D18-456B-86F3-08EE00F0DF25}"/>
    <hyperlink ref="A189" r:id="rId188" tooltip="101634-21" display="https://gouda.water-munisense.net/web/v5/nl/water/metadata/redirect-to-tube/groups/1/tubes/1391/dashboard" xr:uid="{FAECD2DB-76A6-4A69-9D7A-8BAA087E4501}"/>
    <hyperlink ref="A190" r:id="rId189" tooltip="101634-22" display="https://gouda.water-munisense.net/web/v5/nl/water/metadata/redirect-to-tube/groups/1/tubes/1393/dashboard" xr:uid="{7FBB0205-251B-4A8C-8364-C3A9542BDC53}"/>
    <hyperlink ref="A191" r:id="rId190" tooltip="101634-23" display="https://gouda.water-munisense.net/web/v5/nl/water/metadata/redirect-to-tube/groups/1/tubes/1395/dashboard" xr:uid="{037AFA33-A3EC-4428-A971-360F1B9285C2}"/>
    <hyperlink ref="A192" r:id="rId191" tooltip="101634-24" display="https://gouda.water-munisense.net/web/v5/nl/water/metadata/redirect-to-tube/groups/1/tubes/1397/dashboard" xr:uid="{907AE447-06B9-4738-B492-AA14C5584F30}"/>
    <hyperlink ref="A193" r:id="rId192" tooltip="101634-25" display="https://gouda.water-munisense.net/web/v5/nl/water/metadata/redirect-to-tube/groups/1/tubes/1399/dashboard" xr:uid="{179A1802-9B5F-418A-9DB8-E9D07C88BC91}"/>
    <hyperlink ref="A194" r:id="rId193" tooltip="101634-26" display="https://gouda.water-munisense.net/web/v5/nl/water/metadata/redirect-to-tube/groups/1/tubes/1401/dashboard" xr:uid="{D7929F3B-EFFB-4E3B-A698-CAEE6087C6EA}"/>
    <hyperlink ref="A195" r:id="rId194" tooltip="101634-27" display="https://gouda.water-munisense.net/web/v5/nl/water/metadata/redirect-to-tube/groups/1/tubes/1403/dashboard" xr:uid="{FD5425B7-186C-40B4-8712-47A6F109CFFC}"/>
    <hyperlink ref="A196" r:id="rId195" tooltip="101634-28" display="https://gouda.water-munisense.net/web/v5/nl/water/metadata/redirect-to-tube/groups/1/tubes/1405/dashboard" xr:uid="{DF367E8C-A4D5-4A41-9F00-777A1047DE92}"/>
    <hyperlink ref="A197" r:id="rId196" tooltip="101634-29" display="https://gouda.water-munisense.net/web/v5/nl/water/metadata/redirect-to-tube/groups/1/tubes/1407/dashboard" xr:uid="{F621CE31-A0BF-4DB3-B912-0208DABF44AD}"/>
    <hyperlink ref="A198" r:id="rId197" tooltip="101634-30" display="https://gouda.water-munisense.net/web/v5/nl/water/metadata/redirect-to-tube/groups/1/tubes/1409/dashboard" xr:uid="{0F330034-11DC-494B-AF26-6D3E7C7349B7}"/>
    <hyperlink ref="A199" r:id="rId198" tooltip="101634-31" display="https://gouda.water-munisense.net/web/v5/nl/water/metadata/redirect-to-tube/groups/1/tubes/1411/dashboard" xr:uid="{FA6E8080-333A-4F7A-AD3D-4E137B2D4DF7}"/>
    <hyperlink ref="A200" r:id="rId199" tooltip="101634-32" display="https://gouda.water-munisense.net/web/v5/nl/water/metadata/redirect-to-tube/groups/1/tubes/1413/dashboard" xr:uid="{145592CF-3635-4B1D-9C7B-46FC07489725}"/>
    <hyperlink ref="A201" r:id="rId200" tooltip="101634-33" display="https://gouda.water-munisense.net/web/v5/nl/water/metadata/redirect-to-tube/groups/1/tubes/1415/dashboard" xr:uid="{69DA5190-C3AA-4544-BD41-20AB604F124E}"/>
    <hyperlink ref="A202" r:id="rId201" tooltip="101634-34" display="https://gouda.water-munisense.net/web/v5/nl/water/metadata/redirect-to-tube/groups/1/tubes/1417/dashboard" xr:uid="{0578E314-2EA6-4A62-BD02-774AE69571FC}"/>
    <hyperlink ref="A203" r:id="rId202" tooltip="101634-35" display="https://gouda.water-munisense.net/web/v5/nl/water/metadata/redirect-to-tube/groups/1/tubes/1419/dashboard" xr:uid="{123CA0F2-0B86-4AB8-B923-539C0735268A}"/>
    <hyperlink ref="A204" r:id="rId203" tooltip="101634-36" display="https://gouda.water-munisense.net/web/v5/nl/water/metadata/redirect-to-tube/groups/1/tubes/26413/dashboard" xr:uid="{478446B7-C88E-403E-B55D-A2A1D5B057B3}"/>
    <hyperlink ref="A205" r:id="rId204" tooltip="101634-37" display="https://gouda.water-munisense.net/web/v5/nl/water/metadata/redirect-to-tube/groups/1/tubes/26415/dashboard" xr:uid="{E6AFBC79-A0AC-4DCC-B91E-EC47A6DFD85C}"/>
    <hyperlink ref="A206" r:id="rId205" tooltip="101634-38" display="https://gouda.water-munisense.net/web/v5/nl/water/metadata/redirect-to-tube/groups/1/tubes/26417/dashboard" xr:uid="{14522C5C-1236-4241-A379-2DEFBEEB8AD8}"/>
    <hyperlink ref="A207" r:id="rId206" tooltip="101634-5" display="https://gouda.water-munisense.net/web/v5/nl/water/metadata/redirect-to-tube/groups/1/tubes/1363/dashboard" xr:uid="{032BE41C-F2A4-4131-B3F7-159A6ADA37DE}"/>
    <hyperlink ref="A208" r:id="rId207" tooltip="101634-6" display="https://gouda.water-munisense.net/web/v5/nl/water/metadata/redirect-to-tube/groups/1/tubes/1365/dashboard" xr:uid="{B732360F-FBB0-4CC0-B08A-DFDD7E005405}"/>
    <hyperlink ref="A209" r:id="rId208" tooltip="101634-7" display="https://gouda.water-munisense.net/web/v5/nl/water/metadata/redirect-to-tube/groups/1/tubes/1367/dashboard" xr:uid="{142466CB-2C5A-4529-B123-72B6D2FB0E51}"/>
    <hyperlink ref="A210" r:id="rId209" tooltip="101634-8" display="https://gouda.water-munisense.net/web/v5/nl/water/metadata/redirect-to-tube/groups/1/tubes/1369/dashboard" xr:uid="{1C322B7C-96B3-4581-A518-DE4273400D29}"/>
    <hyperlink ref="A211" r:id="rId210" tooltip="101638-01" display="https://gouda.water-munisense.net/web/v5/nl/water/metadata/redirect-to-tube/groups/1/tubes/21588/dashboard" xr:uid="{6E98A6ED-4C04-46BC-B9FC-0F49CCA810ED}"/>
    <hyperlink ref="A212" r:id="rId211" tooltip="101638-07" display="https://gouda.water-munisense.net/web/v5/nl/water/metadata/redirect-to-tube/groups/1/tubes/21582/dashboard" xr:uid="{67859CDF-3C38-488D-83FD-A9A2455D039A}"/>
    <hyperlink ref="A213" r:id="rId212" tooltip="101638-09" display="https://gouda.water-munisense.net/web/v5/nl/water/metadata/redirect-to-tube/groups/1/tubes/21586/dashboard" xr:uid="{E5324F11-C53C-4411-B777-4B4EB6B65EEB}"/>
    <hyperlink ref="A214" r:id="rId213" tooltip="101638-11" display="https://gouda.water-munisense.net/web/v5/nl/water/metadata/redirect-to-tube/groups/1/tubes/21584/dashboard" xr:uid="{B3A7C665-28A5-4534-925D-AA9E44DAA634}"/>
    <hyperlink ref="A215" r:id="rId214" tooltip="101638-12" display="https://gouda.water-munisense.net/web/v5/nl/water/metadata/redirect-to-tube/groups/1/tubes/21590/dashboard" xr:uid="{4233329B-D91A-46C1-B1EE-BED0F222DCE2}"/>
    <hyperlink ref="A216" r:id="rId215" tooltip="101638-13" display="https://gouda.water-munisense.net/web/v5/nl/water/metadata/redirect-to-tube/groups/1/tubes/25512/dashboard" xr:uid="{512BB81B-A647-4E0C-9320-90CE9B51ACCD}"/>
    <hyperlink ref="A217" r:id="rId216" tooltip="101638-14" display="https://gouda.water-munisense.net/web/v5/nl/water/metadata/redirect-to-tube/groups/1/tubes/25550/dashboard" xr:uid="{0A3B647B-08A4-4FFF-B2EB-462F9E0D2D92}"/>
    <hyperlink ref="A218" r:id="rId217" tooltip="101638-15" display="https://gouda.water-munisense.net/web/v5/nl/water/metadata/redirect-to-tube/groups/1/tubes/25514/dashboard" xr:uid="{03084530-21D2-4951-B85F-08996D9F5A87}"/>
    <hyperlink ref="A219" r:id="rId218" tooltip="101638-16" display="https://gouda.water-munisense.net/web/v5/nl/water/metadata/redirect-to-tube/groups/1/tubes/26056/dashboard" xr:uid="{D4D1AF71-C248-455C-8BF0-C78B5924C494}"/>
    <hyperlink ref="A220" r:id="rId219" tooltip="101638-17" display="https://gouda.water-munisense.net/web/v5/nl/water/metadata/redirect-to-tube/groups/1/tubes/29288/dashboard" xr:uid="{FCA04811-FB92-462E-B765-93C73C7A1247}"/>
    <hyperlink ref="A221" r:id="rId220" tooltip="101638-18" display="https://gouda.water-munisense.net/web/v5/nl/water/metadata/redirect-to-tube/groups/1/tubes/28643/dashboard" xr:uid="{9A930812-C0CD-438B-BB59-A7B806D750D0}"/>
    <hyperlink ref="A222" r:id="rId221" tooltip="101638-19" display="https://gouda.water-munisense.net/web/v5/nl/water/metadata/redirect-to-tube/groups/1/tubes/29290/dashboard" xr:uid="{68897175-0F17-4479-8E15-3B034EB51B2C}"/>
    <hyperlink ref="A223" r:id="rId222" tooltip="101638-CL03" display="https://gouda.water-munisense.net/web/v5/nl/water/metadata/redirect-to-tube/groups/1/tubes/24536/dashboard" xr:uid="{68474EE7-4B53-4983-97C9-2648861A8D49}"/>
    <hyperlink ref="A224" r:id="rId223" tooltip="101638-CL04" display="https://gouda.water-munisense.net/web/v5/nl/water/metadata/redirect-to-tube/groups/1/tubes/24538/dashboard" xr:uid="{4AFBFFAE-8F27-4FF9-A6AB-506FCB84535F}"/>
    <hyperlink ref="A225" r:id="rId224" tooltip="101638-CL05" display="https://gouda.water-munisense.net/web/v5/nl/water/metadata/redirect-to-tube/groups/1/tubes/24540/dashboard" xr:uid="{B6ED58A4-ADE8-45DF-983F-B82DBB77FB5B}"/>
    <hyperlink ref="A226" r:id="rId225" tooltip="101638-PB1" display="https://gouda.water-munisense.net/web/v5/nl/water/metadata/redirect-to-tube/groups/1/tubes/857/dashboard" xr:uid="{35D626AE-E802-4B72-82ED-5C79524B1533}"/>
    <hyperlink ref="A227" r:id="rId226" tooltip="101638-PB2A" display="https://gouda.water-munisense.net/web/v5/nl/water/metadata/redirect-to-tube/groups/1/tubes/859/dashboard" xr:uid="{CE97D0BA-04B2-4C14-B93E-7E53BD7113DC}"/>
    <hyperlink ref="A228" r:id="rId227" tooltip="101638-PB3A" display="https://gouda.water-munisense.net/web/v5/nl/water/metadata/redirect-to-tube/groups/1/tubes/861/dashboard" xr:uid="{3CD2A612-BF67-4DBD-A10B-76399C041FB3}"/>
    <hyperlink ref="A229" r:id="rId228" tooltip="101638-PB4" display="https://gouda.water-munisense.net/web/v5/nl/water/metadata/redirect-to-tube/groups/1/tubes/863/dashboard" xr:uid="{386D35C3-F29F-41D0-9F77-7A2E745A61D9}"/>
    <hyperlink ref="A230" r:id="rId229" tooltip="101638-PB5" display="https://gouda.water-munisense.net/web/v5/nl/water/metadata/redirect-to-tube/groups/1/tubes/865/dashboard" xr:uid="{1CF06B9E-3689-4796-AAB8-148475F48335}"/>
    <hyperlink ref="A231" r:id="rId230" tooltip="101638-PB6" display="https://gouda.water-munisense.net/web/v5/nl/water/metadata/redirect-to-tube/groups/1/tubes/891/dashboard" xr:uid="{47FDAE69-7A1A-4860-91CD-FAF8071A7576}"/>
    <hyperlink ref="A232" r:id="rId231" tooltip="101638-PB7" display="https://gouda.water-munisense.net/web/v5/nl/water/metadata/redirect-to-tube/groups/1/tubes/893/dashboard" xr:uid="{7ABC0EC6-738D-4F77-8F8D-626EA12920AE}"/>
    <hyperlink ref="A233" r:id="rId232" tooltip="101638-PB8" display="https://gouda.water-munisense.net/web/v5/nl/water/metadata/redirect-to-tube/groups/1/tubes/895/dashboard" xr:uid="{353E5687-B7EA-48C4-8D08-1C6220D68BC7}"/>
    <hyperlink ref="A234" r:id="rId233" tooltip="101659-01" display="https://gouda.water-munisense.net/web/v5/nl/water/metadata/redirect-to-tube/groups/1/tubes/18744/dashboard" xr:uid="{9C82554D-8258-4964-A721-8010576B08D8}"/>
    <hyperlink ref="A235" r:id="rId234" tooltip="101659-02" display="https://gouda.water-munisense.net/web/v5/nl/water/metadata/redirect-to-tube/groups/1/tubes/18746/dashboard" xr:uid="{63D8CD54-57C2-479E-839C-44CF8A52A025}"/>
    <hyperlink ref="A236" r:id="rId235" tooltip="101659-03" display="https://gouda.water-munisense.net/web/v5/nl/water/metadata/redirect-to-tube/groups/1/tubes/18748/dashboard" xr:uid="{8558F531-7E58-4F4D-A2F0-3F6D1E2034FA}"/>
    <hyperlink ref="A237" r:id="rId236" tooltip="101659-04" display="https://gouda.water-munisense.net/web/v5/nl/water/metadata/redirect-to-tube/groups/1/tubes/18750/dashboard" xr:uid="{03228499-7979-4E9F-AD42-858430891AFB}"/>
    <hyperlink ref="A238" r:id="rId237" tooltip="101659-05" display="https://gouda.water-munisense.net/web/v5/nl/water/metadata/redirect-to-tube/groups/1/tubes/18752/dashboard" xr:uid="{B1917339-7AFF-4F9B-94FB-42504BC895C1}"/>
    <hyperlink ref="A239" r:id="rId238" tooltip="101659-06" display="https://gouda.water-munisense.net/web/v5/nl/water/metadata/redirect-to-tube/groups/1/tubes/18754/dashboard" xr:uid="{00698731-DB17-4AF0-93F8-DE037580B0AA}"/>
    <hyperlink ref="A240" r:id="rId239" tooltip="101671-950" display="https://gouda.water-munisense.net/web/v5/nl/water/metadata/redirect-to-tube/groups/1/tubes/1353/dashboard" xr:uid="{E01ACD86-5DC8-4211-8277-80C20B3C903F}"/>
    <hyperlink ref="A241" r:id="rId240" tooltip="101671-952" display="https://gouda.water-munisense.net/web/v5/nl/water/metadata/redirect-to-tube/groups/1/tubes/1355/dashboard" xr:uid="{3290CD61-E738-47A6-B28A-096E689DBF03}"/>
    <hyperlink ref="A242" r:id="rId241" tooltip="101671-954" display="https://gouda.water-munisense.net/web/v5/nl/water/metadata/redirect-to-tube/groups/1/tubes/1357/dashboard" xr:uid="{67A2D5BC-659B-4A37-ADA5-DCACAF2D5378}"/>
    <hyperlink ref="A243" r:id="rId242" tooltip="101671-956" display="https://gouda.water-munisense.net/web/v5/nl/water/metadata/redirect-to-tube/groups/1/tubes/1359/dashboard" xr:uid="{BCDD1349-3108-41B4-8CDF-2B808E066DE6}"/>
    <hyperlink ref="A244" r:id="rId243" tooltip="101671-958" display="https://gouda.water-munisense.net/web/v5/nl/water/metadata/redirect-to-tube/groups/1/tubes/1361/dashboard" xr:uid="{10D364F9-19E0-4F41-9FFB-16237A0DB5FA}"/>
    <hyperlink ref="A245" r:id="rId244" tooltip="101675-01" display="https://gouda.water-munisense.net/web/v5/nl/water/metadata/redirect-to-tube/groups/1/tubes/23888/dashboard" xr:uid="{5D12D517-75A9-4197-B6FF-5E9059E7F1EA}"/>
    <hyperlink ref="A246" r:id="rId245" tooltip="101675-02" display="https://gouda.water-munisense.net/web/v5/nl/water/metadata/redirect-to-tube/groups/1/tubes/23890/dashboard" xr:uid="{826433F4-B278-40D9-A6B6-BB88A588A077}"/>
    <hyperlink ref="A247" r:id="rId246" tooltip="101675-03" display="https://gouda.water-munisense.net/web/v5/nl/water/metadata/redirect-to-tube/groups/1/tubes/23896/dashboard" xr:uid="{1401040B-58EA-4144-862F-27E49EE8373F}"/>
    <hyperlink ref="A248" r:id="rId247" tooltip="101675-04" display="https://gouda.water-munisense.net/web/v5/nl/water/metadata/redirect-to-tube/groups/1/tubes/23892/dashboard" xr:uid="{55D3C8F6-380E-4996-A48D-5809668D3E05}"/>
    <hyperlink ref="A249" r:id="rId248" tooltip="101675-05" display="https://gouda.water-munisense.net/web/v5/nl/water/metadata/redirect-to-tube/groups/1/tubes/23894/dashboard" xr:uid="{1B36EFB3-0BEF-4BB3-9228-56CD4E6E8861}"/>
    <hyperlink ref="A250" r:id="rId249" tooltip="101690-PB1" display="https://gouda.water-munisense.net/web/v5/nl/water/metadata/redirect-to-tube/groups/1/tubes/29522/dashboard" xr:uid="{B439AC30-0523-47A6-87F2-440732EF767E}"/>
    <hyperlink ref="A251" r:id="rId250" tooltip="101690-PB2" display="https://gouda.water-munisense.net/web/v5/nl/water/metadata/redirect-to-tube/groups/1/tubes/29524/dashboard" xr:uid="{C040CE9D-65B9-4B51-9196-41EC0162FD72}"/>
    <hyperlink ref="A252" r:id="rId251" tooltip="101690-PB3" display="https://gouda.water-munisense.net/web/v5/nl/water/metadata/redirect-to-tube/groups/1/tubes/29526/dashboard" xr:uid="{37095D18-1C80-46D4-9A53-551FB85E74FE}"/>
    <hyperlink ref="A253" r:id="rId252" tooltip="101690-PB4" display="https://gouda.water-munisense.net/web/v5/nl/water/metadata/redirect-to-tube/groups/1/tubes/29528/dashboard" xr:uid="{385F1457-D0EC-4F09-9F02-189E390373ED}"/>
    <hyperlink ref="A254" r:id="rId253" tooltip="101690-PB5" display="https://gouda.water-munisense.net/web/v5/nl/water/metadata/redirect-to-tube/groups/1/tubes/29530/dashboard" xr:uid="{76A7682C-0ED6-44AF-8271-CFEF0FECCD1B}"/>
    <hyperlink ref="A255" r:id="rId254" tooltip="101711-HB1/2" display="https://gouda.water-munisense.net/web/v5/nl/water/metadata/redirect-to-tube/groups/1/tubes/869/dashboard" xr:uid="{CFD753FD-79F4-424F-8644-53F826E8276C}"/>
    <hyperlink ref="A256" r:id="rId255" tooltip="101711-HB101" display="https://gouda.water-munisense.net/web/v5/nl/water/metadata/redirect-to-tube/groups/1/tubes/867/dashboard" xr:uid="{44145835-7820-47A5-883D-28377DC898A4}"/>
    <hyperlink ref="A257" r:id="rId256" tooltip="101711-HB103" display="https://gouda.water-munisense.net/web/v5/nl/water/metadata/redirect-to-tube/groups/1/tubes/871/dashboard" xr:uid="{335CABB7-8EE4-4E46-AC94-1B7FF9E4AC6A}"/>
    <hyperlink ref="A258" r:id="rId257" tooltip="101711-HB104" display="https://gouda.water-munisense.net/web/v5/nl/water/metadata/redirect-to-tube/groups/1/tubes/873/dashboard" xr:uid="{CACF2BDC-AEC3-4AAD-9AE1-D545F0D353E9}"/>
    <hyperlink ref="A259" r:id="rId258" tooltip="101711-HB105" display="https://gouda.water-munisense.net/web/v5/nl/water/metadata/redirect-to-tube/groups/1/tubes/875/dashboard" xr:uid="{5ECF9269-7FEB-4661-8E44-60AFA0023D74}"/>
    <hyperlink ref="A260" r:id="rId259" tooltip="101711-HB106" display="https://gouda.water-munisense.net/web/v5/nl/water/metadata/redirect-to-tube/groups/1/tubes/877/dashboard" xr:uid="{66C2B819-6303-4363-A304-A320B3E95487}"/>
    <hyperlink ref="A261" r:id="rId260" tooltip="101711-HB107" display="https://gouda.water-munisense.net/web/v5/nl/water/metadata/redirect-to-tube/groups/1/tubes/879/dashboard" xr:uid="{7630E3D7-786C-4B06-AA34-CC3837830715}"/>
    <hyperlink ref="A262" r:id="rId261" tooltip="101711-HB108" display="https://gouda.water-munisense.net/web/v5/nl/water/metadata/redirect-to-tube/groups/1/tubes/881/dashboard" xr:uid="{BC4D6688-4F8E-43DE-AF1B-44FF30C498CE}"/>
    <hyperlink ref="A263" r:id="rId262" tooltip="101711-HB109" display="https://gouda.water-munisense.net/web/v5/nl/water/metadata/redirect-to-tube/groups/1/tubes/883/dashboard" xr:uid="{048D7837-8B2E-4752-84FB-377FF26F3C86}"/>
    <hyperlink ref="A264" r:id="rId263" tooltip="101711-HB110" display="https://gouda.water-munisense.net/web/v5/nl/water/metadata/redirect-to-tube/groups/1/tubes/885/dashboard" xr:uid="{E6061169-FE99-4212-A1F3-84C089CD4DD2}"/>
    <hyperlink ref="A265" r:id="rId264" tooltip="101711-HB111" display="https://gouda.water-munisense.net/web/v5/nl/water/metadata/redirect-to-tube/groups/1/tubes/887/dashboard" xr:uid="{C644FA1D-FEEA-4F2F-8728-2151E55A660F}"/>
    <hyperlink ref="A266" r:id="rId265" tooltip="101711-HB112" display="https://gouda.water-munisense.net/web/v5/nl/water/metadata/redirect-to-tube/groups/1/tubes/889/dashboard" xr:uid="{88481678-18BD-44E6-9E85-34CC753384B1}"/>
    <hyperlink ref="A267" r:id="rId266" tooltip="101711-HB113" display="https://gouda.water-munisense.net/web/v5/nl/water/metadata/redirect-to-tube/groups/1/tubes/18935/dashboard" xr:uid="{890AA5CB-CCF9-4D1C-9AD3-2912D62131EA}"/>
    <hyperlink ref="A268" r:id="rId267" tooltip="101721-162" display="https://gouda.water-munisense.net/web/v5/nl/water/metadata/redirect-to-tube/groups/1/tubes/1067/dashboard" xr:uid="{C9F080E2-3D87-43D4-85AA-03DF3E5C46C9}"/>
    <hyperlink ref="A269" r:id="rId268" tooltip="101721-163" display="https://gouda.water-munisense.net/web/v5/nl/water/metadata/redirect-to-tube/groups/1/tubes/1069/dashboard" xr:uid="{2FFD70EF-0DA0-49B1-BCCF-BDD71A6F157D}"/>
    <hyperlink ref="A270" r:id="rId269" tooltip="101721-305" display="https://gouda.water-munisense.net/web/v5/nl/water/metadata/redirect-to-tube/groups/1/tubes/1071/dashboard" xr:uid="{245577E5-2DD0-4204-A0B9-C992707FC289}"/>
    <hyperlink ref="A271" r:id="rId270" tooltip="101721-306" display="https://gouda.water-munisense.net/web/v5/nl/water/metadata/redirect-to-tube/groups/1/tubes/1073/dashboard" xr:uid="{B57A73D3-395D-4EDA-B4A8-EAE141BE7A4F}"/>
    <hyperlink ref="A272" r:id="rId271" tooltip="101721-307" display="https://gouda.water-munisense.net/web/v5/nl/water/metadata/redirect-to-tube/groups/1/tubes/1075/dashboard" xr:uid="{0BC732BF-514B-4797-9CA5-E6D43324117D}"/>
    <hyperlink ref="A273" r:id="rId272" tooltip="101721-308" display="https://gouda.water-munisense.net/web/v5/nl/water/metadata/redirect-to-tube/groups/1/tubes/1077/dashboard" xr:uid="{6D8702AB-9BFB-46F0-B4FF-A99B26A0A5D4}"/>
    <hyperlink ref="A274" r:id="rId273" tooltip="101721-309" display="https://gouda.water-munisense.net/web/v5/nl/water/metadata/redirect-to-tube/groups/1/tubes/1079/dashboard" xr:uid="{1268F6C1-5944-467F-B7A9-B3A82D9E5DA5}"/>
    <hyperlink ref="A275" r:id="rId274" tooltip="101721-310" display="https://gouda.water-munisense.net/web/v5/nl/water/metadata/redirect-to-tube/groups/1/tubes/1081/dashboard" xr:uid="{C17D7FC5-61FF-4E98-BBCD-6B4FEED476F9}"/>
    <hyperlink ref="A276" r:id="rId275" tooltip="101721-311" display="https://gouda.water-munisense.net/web/v5/nl/water/metadata/redirect-to-tube/groups/1/tubes/1083/dashboard" xr:uid="{EE02B1AC-2E3A-4DE2-A02F-260CF244904C}"/>
    <hyperlink ref="A277" r:id="rId276" tooltip="101721-312" display="https://gouda.water-munisense.net/web/v5/nl/water/metadata/redirect-to-tube/groups/1/tubes/1085/dashboard" xr:uid="{A3B7D234-F20F-49A9-A2B2-4A3DC64E3859}"/>
    <hyperlink ref="A278" r:id="rId277" tooltip="101721-313" display="https://gouda.water-munisense.net/web/v5/nl/water/metadata/redirect-to-tube/groups/1/tubes/1087/dashboard" xr:uid="{DB2132D5-3C56-4B23-AE1D-C80C1F1CEC59}"/>
    <hyperlink ref="A279" r:id="rId278" tooltip="101721-314" display="https://gouda.water-munisense.net/web/v5/nl/water/metadata/redirect-to-tube/groups/1/tubes/1089/dashboard" xr:uid="{A0E87BC4-7F52-4575-A701-5B9399091118}"/>
    <hyperlink ref="A280" r:id="rId279" tooltip="101721-315" display="https://gouda.water-munisense.net/web/v5/nl/water/metadata/redirect-to-tube/groups/1/tubes/1091/dashboard" xr:uid="{1974AE63-8587-4E58-BD08-6BA4B22634E5}"/>
    <hyperlink ref="A281" r:id="rId280" tooltip="101721-316" display="https://gouda.water-munisense.net/web/v5/nl/water/metadata/redirect-to-tube/groups/1/tubes/1093/dashboard" xr:uid="{532835D1-7CAA-49F5-80FD-DB0C2CE7C234}"/>
    <hyperlink ref="A282" r:id="rId281" tooltip="101721-317" display="https://gouda.water-munisense.net/web/v5/nl/water/metadata/redirect-to-tube/groups/1/tubes/1095/dashboard" xr:uid="{7027A7EC-7A98-4B20-982D-D8536591FEB1}"/>
    <hyperlink ref="A283" r:id="rId282" tooltip="101721-318" display="https://gouda.water-munisense.net/web/v5/nl/water/metadata/redirect-to-tube/groups/1/tubes/1097/dashboard" xr:uid="{A033FA6A-0FEE-4909-86E3-351877362342}"/>
    <hyperlink ref="A284" r:id="rId283" tooltip="101721-319" display="https://gouda.water-munisense.net/web/v5/nl/water/metadata/redirect-to-tube/groups/1/tubes/1099/dashboard" xr:uid="{91359E1A-DE9C-4A22-95A1-18387C42BFEF}"/>
    <hyperlink ref="A285" r:id="rId284" tooltip="101721-320" display="https://gouda.water-munisense.net/web/v5/nl/water/metadata/redirect-to-tube/groups/1/tubes/1101/dashboard" xr:uid="{30C1DB85-03F3-404D-B65D-EF4AC5AF3F5D}"/>
    <hyperlink ref="A286" r:id="rId285" tooltip="101721-321" display="https://gouda.water-munisense.net/web/v5/nl/water/metadata/redirect-to-tube/groups/1/tubes/1103/dashboard" xr:uid="{F3ABD6AF-FDC1-4AA3-9302-9DEBCAD67D66}"/>
    <hyperlink ref="A287" r:id="rId286" tooltip="101721-322" display="https://gouda.water-munisense.net/web/v5/nl/water/metadata/redirect-to-tube/groups/1/tubes/1105/dashboard" xr:uid="{D06A81A3-D58C-479A-ABE1-3E5FD87C7325}"/>
    <hyperlink ref="A288" r:id="rId287" tooltip="101721-323" display="https://gouda.water-munisense.net/web/v5/nl/water/metadata/redirect-to-tube/groups/1/tubes/1107/dashboard" xr:uid="{E799489D-6D58-4917-9E08-42ED627B4082}"/>
    <hyperlink ref="A289" r:id="rId288" tooltip="101721-324" display="https://gouda.water-munisense.net/web/v5/nl/water/metadata/redirect-to-tube/groups/1/tubes/1109/dashboard" xr:uid="{7BA3B0F1-7C21-472F-9505-3FA694C1833E}"/>
    <hyperlink ref="A290" r:id="rId289" tooltip="101721-325" display="https://gouda.water-munisense.net/web/v5/nl/water/metadata/redirect-to-tube/groups/1/tubes/1111/dashboard" xr:uid="{66349631-2A67-497D-B7A4-CA62279F7B47}"/>
    <hyperlink ref="A291" r:id="rId290" tooltip="101721-326" display="https://gouda.water-munisense.net/web/v5/nl/water/metadata/redirect-to-tube/groups/1/tubes/1113/dashboard" xr:uid="{25ABAD20-65E6-4997-A486-256CAD1B2FC5}"/>
    <hyperlink ref="A292" r:id="rId291" tooltip="101721-327" display="https://gouda.water-munisense.net/web/v5/nl/water/metadata/redirect-to-tube/groups/1/tubes/1115/dashboard" xr:uid="{1CAF254C-134A-4115-BE77-EA9759A51FE1}"/>
    <hyperlink ref="A293" r:id="rId292" tooltip="101721-328" display="https://gouda.water-munisense.net/web/v5/nl/water/metadata/redirect-to-tube/groups/1/tubes/1117/dashboard" xr:uid="{80D30394-CB07-4E24-A2C7-4D3A3C6FB0AB}"/>
    <hyperlink ref="A294" r:id="rId293" tooltip="101721-329" display="https://gouda.water-munisense.net/web/v5/nl/water/metadata/redirect-to-tube/groups/1/tubes/1119/dashboard" xr:uid="{9E48ED89-A861-4074-A887-5890EAAFFB62}"/>
    <hyperlink ref="A295" r:id="rId294" tooltip="101721-330" display="https://gouda.water-munisense.net/web/v5/nl/water/metadata/redirect-to-tube/groups/1/tubes/1121/dashboard" xr:uid="{68373579-A1D1-4A6B-A9D7-BFA402855309}"/>
    <hyperlink ref="A296" r:id="rId295" tooltip="101721-331" display="https://gouda.water-munisense.net/web/v5/nl/water/metadata/redirect-to-tube/groups/1/tubes/1123/dashboard" xr:uid="{51260CA2-8C39-4794-BCD9-5F36D64A68F5}"/>
    <hyperlink ref="A297" r:id="rId296" tooltip="101721-332" display="https://gouda.water-munisense.net/web/v5/nl/water/metadata/redirect-to-tube/groups/1/tubes/1125/dashboard" xr:uid="{714AC40B-466A-4C51-8BC6-6CAD2CB94C3B}"/>
    <hyperlink ref="A298" r:id="rId297" tooltip="101721-333" display="https://gouda.water-munisense.net/web/v5/nl/water/metadata/redirect-to-tube/groups/1/tubes/1127/dashboard" xr:uid="{29E93F44-7B64-4E12-A335-759A51EA0078}"/>
    <hyperlink ref="A299" r:id="rId298" tooltip="101721-334" display="https://gouda.water-munisense.net/web/v5/nl/water/metadata/redirect-to-tube/groups/1/tubes/1129/dashboard" xr:uid="{A90E3610-BC84-4390-9195-763550D7DD7F}"/>
    <hyperlink ref="A300" r:id="rId299" tooltip="101721-335" display="https://gouda.water-munisense.net/web/v5/nl/water/metadata/redirect-to-tube/groups/1/tubes/1131/dashboard" xr:uid="{36FEEF82-3D93-41EA-B2A2-7208F9EC61BD}"/>
    <hyperlink ref="A301" r:id="rId300" tooltip="101721-336" display="https://gouda.water-munisense.net/web/v5/nl/water/metadata/redirect-to-tube/groups/1/tubes/1133/dashboard" xr:uid="{480BF777-9E26-4E66-AFD4-436F1EBA9F4D}"/>
    <hyperlink ref="A302" r:id="rId301" tooltip="101721-337" display="https://gouda.water-munisense.net/web/v5/nl/water/metadata/redirect-to-tube/groups/1/tubes/1135/dashboard" xr:uid="{8FFF44E2-59C2-465A-A225-5CEC8AFF3833}"/>
    <hyperlink ref="A303" r:id="rId302" tooltip="101721-338" display="https://gouda.water-munisense.net/web/v5/nl/water/metadata/redirect-to-tube/groups/1/tubes/1137/dashboard" xr:uid="{0A443CFA-BB12-4901-84C4-EF3B547107F7}"/>
    <hyperlink ref="A304" r:id="rId303" tooltip="101721-339" display="https://gouda.water-munisense.net/web/v5/nl/water/metadata/redirect-to-tube/groups/1/tubes/1139/dashboard" xr:uid="{4803611E-0928-4F4B-9191-E6DCEE28063A}"/>
    <hyperlink ref="A305" r:id="rId304" tooltip="101721-340" display="https://gouda.water-munisense.net/web/v5/nl/water/metadata/redirect-to-tube/groups/1/tubes/1141/dashboard" xr:uid="{CA51E73F-7679-4895-86A3-5ED90C29F0F5}"/>
    <hyperlink ref="A306" r:id="rId305" tooltip="101721-341" display="https://gouda.water-munisense.net/web/v5/nl/water/metadata/redirect-to-tube/groups/1/tubes/1143/dashboard" xr:uid="{E66329F2-0FF8-497B-A7A4-63616C741D92}"/>
    <hyperlink ref="A307" r:id="rId306" tooltip="101721-342" display="https://gouda.water-munisense.net/web/v5/nl/water/metadata/redirect-to-tube/groups/1/tubes/1145/dashboard" xr:uid="{93239552-F474-4D89-8702-34063BE845FC}"/>
    <hyperlink ref="A308" r:id="rId307" tooltip="101721-343" display="https://gouda.water-munisense.net/web/v5/nl/water/metadata/redirect-to-tube/groups/1/tubes/1147/dashboard" xr:uid="{FBA17B5C-5D76-4846-9C44-8CC83F21ECAD}"/>
    <hyperlink ref="A309" r:id="rId308" tooltip="101721-344" display="https://gouda.water-munisense.net/web/v5/nl/water/metadata/redirect-to-tube/groups/1/tubes/1149/dashboard" xr:uid="{21613F75-0A3C-45F1-99C0-2D8983A2E415}"/>
    <hyperlink ref="A310" r:id="rId309" tooltip="101721-345" display="https://gouda.water-munisense.net/web/v5/nl/water/metadata/redirect-to-tube/groups/1/tubes/1151/dashboard" xr:uid="{60F7AE9C-8CA5-458A-B1D1-9711144DE81A}"/>
    <hyperlink ref="A311" r:id="rId310" tooltip="101721-346" display="https://gouda.water-munisense.net/web/v5/nl/water/metadata/redirect-to-tube/groups/1/tubes/1153/dashboard" xr:uid="{BE0763DF-FC5F-46DA-96EF-848F9002EAC7}"/>
    <hyperlink ref="A312" r:id="rId311" tooltip="101721-347" display="https://gouda.water-munisense.net/web/v5/nl/water/metadata/redirect-to-tube/groups/1/tubes/1155/dashboard" xr:uid="{7FE0C9FD-BD39-45A7-8E5B-410385B5DDFA}"/>
    <hyperlink ref="A313" r:id="rId312" tooltip="101721-349" display="https://gouda.water-munisense.net/web/v5/nl/water/metadata/redirect-to-tube/groups/1/tubes/1157/dashboard" xr:uid="{E87F6A57-24C7-47B5-A0DC-DFEC2B45727C}"/>
    <hyperlink ref="A314" r:id="rId313" tooltip="101721-350" display="https://gouda.water-munisense.net/web/v5/nl/water/metadata/redirect-to-tube/groups/1/tubes/1159/dashboard" xr:uid="{39DA6BA3-FF08-4D80-90DA-C3BA5680C8B5}"/>
    <hyperlink ref="A315" r:id="rId314" tooltip="101721-352" display="https://gouda.water-munisense.net/web/v5/nl/water/metadata/redirect-to-tube/groups/1/tubes/1161/dashboard" xr:uid="{D8E96D80-F06A-4C90-8DA9-A4F55C12E667}"/>
    <hyperlink ref="A316" r:id="rId315" tooltip="101721-353" display="https://gouda.water-munisense.net/web/v5/nl/water/metadata/redirect-to-tube/groups/1/tubes/1163/dashboard" xr:uid="{10C7B2AA-99D1-4C3B-8561-B31667C12269}"/>
    <hyperlink ref="A317" r:id="rId316" tooltip="101721-354" display="https://gouda.water-munisense.net/web/v5/nl/water/metadata/redirect-to-tube/groups/1/tubes/1165/dashboard" xr:uid="{19C5D09D-44D3-4552-9154-37D3A40A8D12}"/>
    <hyperlink ref="A318" r:id="rId317" tooltip="101721-355" display="https://gouda.water-munisense.net/web/v5/nl/water/metadata/redirect-to-tube/groups/1/tubes/1167/dashboard" xr:uid="{F7F27A8F-DF14-40C8-80DD-6F26298F380B}"/>
    <hyperlink ref="A319" r:id="rId318" tooltip="101721-356" display="https://gouda.water-munisense.net/web/v5/nl/water/metadata/redirect-to-tube/groups/1/tubes/1169/dashboard" xr:uid="{6424EC4B-142A-4EC3-981E-46A0B5DFAC34}"/>
    <hyperlink ref="A320" r:id="rId319" tooltip="101721-357" display="https://gouda.water-munisense.net/web/v5/nl/water/metadata/redirect-to-tube/groups/1/tubes/1171/dashboard" xr:uid="{11E24F73-EF2C-43E3-9E1E-40C6FB129076}"/>
    <hyperlink ref="A321" r:id="rId320" tooltip="101721-401" display="https://gouda.water-munisense.net/web/v5/nl/water/metadata/redirect-to-tube/groups/1/tubes/1243/dashboard" xr:uid="{265DD01B-1855-450C-9BA7-C5B9848E7C65}"/>
    <hyperlink ref="A322" r:id="rId321" tooltip="101721-402" display="https://gouda.water-munisense.net/web/v5/nl/water/metadata/redirect-to-tube/groups/1/tubes/1245/dashboard" xr:uid="{AB65F878-22DB-4F9D-BCDB-7097E84A6C2C}"/>
    <hyperlink ref="A323" r:id="rId322" tooltip="101721-403" display="https://gouda.water-munisense.net/web/v5/nl/water/metadata/redirect-to-tube/groups/1/tubes/1247/dashboard" xr:uid="{D1AD5DF4-F692-4107-9558-D64C25971C13}"/>
    <hyperlink ref="A324" r:id="rId323" tooltip="101721-404" display="https://gouda.water-munisense.net/web/v5/nl/water/metadata/redirect-to-tube/groups/1/tubes/1249/dashboard" xr:uid="{ACBAE18B-942A-4D25-A309-3A9C8DF8111D}"/>
    <hyperlink ref="A325" r:id="rId324" tooltip="101721-405" display="https://gouda.water-munisense.net/web/v5/nl/water/metadata/redirect-to-tube/groups/1/tubes/1251/dashboard" xr:uid="{68C457F7-77E4-4D49-BCA7-835710B87045}"/>
    <hyperlink ref="A326" r:id="rId325" tooltip="101721-406" display="https://gouda.water-munisense.net/web/v5/nl/water/metadata/redirect-to-tube/groups/1/tubes/1253/dashboard" xr:uid="{B5379027-5AA6-4B70-829D-6888AD4817DC}"/>
    <hyperlink ref="A327" r:id="rId326" tooltip="101721-407" display="https://gouda.water-munisense.net/web/v5/nl/water/metadata/redirect-to-tube/groups/1/tubes/1255/dashboard" xr:uid="{D47EA982-7BD5-4D09-B52B-1B75EE0F5327}"/>
    <hyperlink ref="A328" r:id="rId327" tooltip="101721-408" display="https://gouda.water-munisense.net/web/v5/nl/water/metadata/redirect-to-tube/groups/1/tubes/1257/dashboard" xr:uid="{9D80B5B0-65BB-426A-AB3B-AE6FB591AB4E}"/>
    <hyperlink ref="A329" r:id="rId328" tooltip="101736-pb2" display="https://gouda.water-munisense.net/web/v5/nl/water/metadata/redirect-to-tube/groups/1/tubes/851/dashboard" xr:uid="{401641C4-7358-4EE7-A0CC-55E9A090B285}"/>
    <hyperlink ref="A330" r:id="rId329" tooltip="101736-pb3" display="https://gouda.water-munisense.net/web/v5/nl/water/metadata/redirect-to-tube/groups/1/tubes/853/dashboard" xr:uid="{1FF7F45D-982A-4A4B-90CC-2EC3562C4EF1}"/>
    <hyperlink ref="A331" r:id="rId330" tooltip="101736-pb4" display="https://gouda.water-munisense.net/web/v5/nl/water/metadata/redirect-to-tube/groups/1/tubes/855/dashboard" xr:uid="{7DB883A6-5692-4269-BDB6-AFD8384B00BC}"/>
    <hyperlink ref="A332" r:id="rId331" tooltip="101739-01" display="https://gouda.water-munisense.net/web/v5/nl/water/metadata/redirect-to-tube/groups/1/tubes/22990/dashboard" xr:uid="{BCB6A4DB-DCF2-4B9E-900B-3A12E771E9B4}"/>
    <hyperlink ref="A333" r:id="rId332" tooltip="101739-02" display="https://gouda.water-munisense.net/web/v5/nl/water/metadata/redirect-to-tube/groups/1/tubes/22992/dashboard" xr:uid="{EB96F95A-8931-4242-A108-B502C39BF14E}"/>
    <hyperlink ref="A334" r:id="rId333" tooltip="101763-B-01" display="https://gouda.water-munisense.net/web/v5/nl/water/metadata/redirect-to-tube/groups/1/tubes/1421/dashboard" xr:uid="{31D0399B-B514-439A-95F1-9A471C24B71D}"/>
    <hyperlink ref="A335" r:id="rId334" tooltip="101778-PB1" display="https://gouda.water-munisense.net/web/v5/nl/water/metadata/redirect-to-tube/groups/1/tubes/1259/dashboard" xr:uid="{835F176B-271C-4C5D-A756-0AFBED0F1939}"/>
    <hyperlink ref="A336" r:id="rId335" tooltip="101778-PB10" display="https://gouda.water-munisense.net/web/v5/nl/water/metadata/redirect-to-tube/groups/1/tubes/1261/dashboard" xr:uid="{E90E0F70-9011-4EA3-BB3D-1AA5180CD3EE}"/>
    <hyperlink ref="A337" r:id="rId336" tooltip="101778-PB11" display="https://gouda.water-munisense.net/web/v5/nl/water/metadata/redirect-to-tube/groups/1/tubes/1263/dashboard" xr:uid="{EA9DA6DC-4A14-425C-B94C-1CF615529C64}"/>
    <hyperlink ref="A338" r:id="rId337" tooltip="101778-PB12" display="https://gouda.water-munisense.net/web/v5/nl/water/metadata/redirect-to-tube/groups/1/tubes/1265/dashboard" xr:uid="{8D1DD16E-FCBF-4F38-B947-7DE7A0345C0A}"/>
    <hyperlink ref="A339" r:id="rId338" tooltip="101778-PB13" display="https://gouda.water-munisense.net/web/v5/nl/water/metadata/redirect-to-tube/groups/1/tubes/1267/dashboard" xr:uid="{D9C7C4AF-E583-488A-8BAD-755920BC6A0A}"/>
    <hyperlink ref="A340" r:id="rId339" tooltip="101778-PB14" display="https://gouda.water-munisense.net/web/v5/nl/water/metadata/redirect-to-tube/groups/1/tubes/26405/dashboard" xr:uid="{645F86ED-C172-4302-89FD-2A1722A169C1}"/>
    <hyperlink ref="A341" r:id="rId340" tooltip="101778-PB15" display="https://gouda.water-munisense.net/web/v5/nl/water/metadata/redirect-to-tube/groups/1/tubes/26407/dashboard" xr:uid="{D251D08B-CD79-4564-878B-503C0EB2D0CE}"/>
    <hyperlink ref="A342" r:id="rId341" tooltip="101778-PB16" display="https://gouda.water-munisense.net/web/v5/nl/water/metadata/redirect-to-tube/groups/1/tubes/26409/dashboard" xr:uid="{59039752-2F4E-43CC-8204-4B7CC4F676D3}"/>
    <hyperlink ref="A343" r:id="rId342" tooltip="101778-PB17" display="https://gouda.water-munisense.net/web/v5/nl/water/metadata/redirect-to-tube/groups/1/tubes/26411/dashboard" xr:uid="{28FFE45E-3608-4B96-99EA-D569C16C3109}"/>
    <hyperlink ref="A344" r:id="rId343" tooltip="101778-PB2" display="https://gouda.water-munisense.net/web/v5/nl/water/metadata/redirect-to-tube/groups/1/tubes/1269/dashboard" xr:uid="{AAA3E4D1-863E-4FE9-801B-C9C02F85EC51}"/>
    <hyperlink ref="A345" r:id="rId344" tooltip="101778-PB3" display="https://gouda.water-munisense.net/web/v5/nl/water/metadata/redirect-to-tube/groups/1/tubes/1271/dashboard" xr:uid="{B7342F31-C0D8-4C73-80E9-A25F04E6F29F}"/>
    <hyperlink ref="A346" r:id="rId345" tooltip="101778-PB4" display="https://gouda.water-munisense.net/web/v5/nl/water/metadata/redirect-to-tube/groups/1/tubes/1273/dashboard" xr:uid="{6A7AE1C7-468A-43DD-9760-2658134D8B12}"/>
    <hyperlink ref="A347" r:id="rId346" tooltip="101778-PB8a" display="https://gouda.water-munisense.net/web/v5/nl/water/metadata/redirect-to-tube/groups/1/tubes/1275/dashboard" xr:uid="{30CD5948-7252-4497-941E-7F39B4D5FA40}"/>
    <hyperlink ref="A348" r:id="rId347" tooltip="101778-PB9" display="https://gouda.water-munisense.net/web/v5/nl/water/metadata/redirect-to-tube/groups/1/tubes/1277/dashboard" xr:uid="{425B8074-70DE-4B34-9A2A-42C13C355742}"/>
    <hyperlink ref="A349" r:id="rId348" tooltip="101786-01" display="https://gouda.water-munisense.net/web/v5/nl/water/metadata/redirect-to-tube/groups/1/tubes/24523/dashboard" xr:uid="{B29AE2E9-A0A8-4A0D-AE57-553DCB841BA1}"/>
    <hyperlink ref="A350" r:id="rId349" tooltip="101786-02" display="https://gouda.water-munisense.net/web/v5/nl/water/metadata/redirect-to-tube/groups/1/tubes/24525/dashboard" xr:uid="{9176A7D1-7AD3-4643-AED2-C5C889C50029}"/>
    <hyperlink ref="A351" r:id="rId350" tooltip="101793-pb01" display="https://gouda.water-munisense.net/web/v5/nl/water/metadata/redirect-to-tube/groups/1/tubes/26024/dashboard" xr:uid="{CD208835-3CBD-49EA-AE94-4ED38005F153}"/>
    <hyperlink ref="A352" r:id="rId351" tooltip="101793-pb02" display="https://gouda.water-munisense.net/web/v5/nl/water/metadata/redirect-to-tube/groups/1/tubes/26026/dashboard" xr:uid="{95FA1308-A17C-4DAE-8E01-9402A002A5CB}"/>
    <hyperlink ref="A353" r:id="rId352" tooltip="101793-pb03" display="https://gouda.water-munisense.net/web/v5/nl/water/metadata/redirect-to-tube/groups/1/tubes/26028/dashboard" xr:uid="{51826C37-3894-4D06-97E4-E11B866F5995}"/>
    <hyperlink ref="A354" r:id="rId353" tooltip="101793-pb05" display="https://gouda.water-munisense.net/web/v5/nl/water/metadata/redirect-to-tube/groups/1/tubes/26032/dashboard" xr:uid="{1CD82ED9-7923-49A6-A454-C1E9B93B07B8}"/>
    <hyperlink ref="A355" r:id="rId354" tooltip="101793-pb06" display="https://gouda.water-munisense.net/web/v5/nl/water/metadata/redirect-to-tube/groups/1/tubes/26034/dashboard" xr:uid="{7C9824AD-74F1-4F9C-9935-CBD1DA99CD96}"/>
    <hyperlink ref="A356" r:id="rId355" tooltip="101799-01" display="https://gouda.water-munisense.net/web/v5/nl/water/metadata/redirect-to-tube/groups/1/tubes/24534/dashboard" xr:uid="{9CCCBCC3-61D5-4501-82DC-0F84BDE8720A}"/>
    <hyperlink ref="A357" r:id="rId356" tooltip="101808-1.01" display="https://gouda.water-munisense.net/web/v5/nl/water/metadata/redirect-to-tube/groups/1/tubes/913/dashboard" xr:uid="{44AC1988-20AD-48BA-8FFC-97A92CBAC732}"/>
    <hyperlink ref="A358" r:id="rId357" tooltip="101808-1.02" display="https://gouda.water-munisense.net/web/v5/nl/water/metadata/redirect-to-tube/groups/1/tubes/915/dashboard" xr:uid="{C30744BE-453B-4E25-ABA1-E99803DA205F}"/>
    <hyperlink ref="A359" r:id="rId358" tooltip="101808-1.03" display="https://gouda.water-munisense.net/web/v5/nl/water/metadata/redirect-to-tube/groups/1/tubes/917/dashboard" xr:uid="{9F38A01A-9CB1-4469-B404-4F7E78976A5F}"/>
    <hyperlink ref="A360" r:id="rId359" tooltip="101808-1.04" display="https://gouda.water-munisense.net/web/v5/nl/water/metadata/redirect-to-tube/groups/1/tubes/919/dashboard" xr:uid="{08D561D7-C8DA-4EA7-8D15-E60895745D95}"/>
    <hyperlink ref="A361" r:id="rId360" tooltip="101808-1.05" display="https://gouda.water-munisense.net/web/v5/nl/water/metadata/redirect-to-tube/groups/1/tubes/921/dashboard" xr:uid="{BEA107B4-B75E-4359-94FA-CEA92843163B}"/>
    <hyperlink ref="A362" r:id="rId361" tooltip="101808-1.06" display="https://gouda.water-munisense.net/web/v5/nl/water/metadata/redirect-to-tube/groups/1/tubes/923/dashboard" xr:uid="{B64773DF-34E8-409E-B0D2-5152AC6A9F81}"/>
    <hyperlink ref="A363" r:id="rId362" tooltip="101808-1.07" display="https://gouda.water-munisense.net/web/v5/nl/water/metadata/redirect-to-tube/groups/1/tubes/16985/dashboard" xr:uid="{03EF1AA2-FC13-4A8F-BAD9-D42669A06F01}"/>
    <hyperlink ref="A364" r:id="rId363" tooltip="101808-1.08" display="https://gouda.water-munisense.net/web/v5/nl/water/metadata/redirect-to-tube/groups/1/tubes/16987/dashboard" xr:uid="{7E0D6F69-0389-4AD2-A509-518B55BA1FB9}"/>
    <hyperlink ref="A365" r:id="rId364" tooltip="101808-1.09" display="https://gouda.water-munisense.net/web/v5/nl/water/metadata/redirect-to-tube/groups/1/tubes/25508/dashboard" xr:uid="{7FB64F6D-68A9-4BD7-8041-DC2BBBDF663C}"/>
    <hyperlink ref="A366" r:id="rId365" tooltip="101808-1.10" display="https://gouda.water-munisense.net/web/v5/nl/water/metadata/redirect-to-tube/groups/1/tubes/25510/dashboard" xr:uid="{EEAC97D0-99F8-4041-9B1E-F77A081DF53A}"/>
    <hyperlink ref="A367" r:id="rId366" tooltip="101808-1.11" display="https://gouda.water-munisense.net/web/v5/nl/water/metadata/redirect-to-tube/groups/1/tubes/28641/dashboard" xr:uid="{D12877DD-7333-4F0C-B701-FA36AB77DF16}"/>
    <hyperlink ref="A368" r:id="rId367" tooltip="101813-01" display="https://gouda.water-munisense.net/web/v5/nl/water/metadata/redirect-to-tube/groups/1/tubes/22994/dashboard" xr:uid="{43487770-84F9-43F5-B6B2-AA4B32F30E48}"/>
    <hyperlink ref="A369" r:id="rId368" tooltip="101839-01" display="https://gouda.water-munisense.net/web/v5/nl/water/metadata/redirect-to-tube/groups/1/tubes/26428/dashboard" xr:uid="{56241579-377F-46F4-B7F1-DF753301F616}"/>
    <hyperlink ref="A370" r:id="rId369" tooltip="101839-02" display="https://gouda.water-munisense.net/web/v5/nl/water/metadata/redirect-to-tube/groups/1/tubes/26430/dashboard" xr:uid="{9C6F32D7-B204-48DA-902A-E02E85C9EDEC}"/>
    <hyperlink ref="A371" r:id="rId370" tooltip="101855-pb01" display="https://gouda.water-munisense.net/web/v5/nl/water/metadata/redirect-to-tube/groups/1/tubes/26387/dashboard" xr:uid="{BFA40C5F-10C9-421F-854E-69D264ACB426}"/>
    <hyperlink ref="A372" r:id="rId371" tooltip="101855-pb02" display="https://gouda.water-munisense.net/web/v5/nl/water/metadata/redirect-to-tube/groups/1/tubes/26389/dashboard" xr:uid="{0441BA4D-76B3-425D-8FF7-63FC6B648A34}"/>
    <hyperlink ref="A373" r:id="rId372" tooltip="101855-pb03" display="https://gouda.water-munisense.net/web/v5/nl/water/metadata/redirect-to-tube/groups/1/tubes/26392/dashboard" xr:uid="{CF749746-7D23-4D0A-A4F3-404BB9F88269}"/>
    <hyperlink ref="A374" r:id="rId373" tooltip="101855-pb04" display="https://gouda.water-munisense.net/web/v5/nl/water/metadata/redirect-to-tube/groups/1/tubes/26395/dashboard" xr:uid="{2AB68E4D-00DF-4C0A-8A7E-20E6E9C39A6F}"/>
    <hyperlink ref="A375" r:id="rId374" tooltip="101855-pb05" display="https://gouda.water-munisense.net/web/v5/nl/water/metadata/redirect-to-tube/groups/1/tubes/26397/dashboard" xr:uid="{FBDED165-6185-4EFF-97E0-8CBDEEE75504}"/>
    <hyperlink ref="A376" r:id="rId375" tooltip="101855-pb06" display="https://gouda.water-munisense.net/web/v5/nl/water/metadata/redirect-to-tube/groups/1/tubes/26399/dashboard" xr:uid="{157DFB80-0F8E-4CE4-8CE3-45A2E1CE2616}"/>
    <hyperlink ref="A377" r:id="rId376" tooltip="101889-01" display="https://gouda.water-munisense.net/web/v5/nl/water/metadata/redirect-to-tube/groups/1/tubes/28419/dashboard" xr:uid="{55F0262C-651C-4759-BB91-47C8D5A46372}"/>
    <hyperlink ref="A378" r:id="rId377" tooltip="101889-02" display="https://gouda.water-munisense.net/web/v5/nl/water/metadata/redirect-to-tube/groups/1/tubes/28421/dashboard" xr:uid="{CAE7ED32-EF9C-4763-A833-9D9C05A29CA6}"/>
    <hyperlink ref="A379" r:id="rId378" tooltip="101889-03" display="https://gouda.water-munisense.net/web/v5/nl/water/metadata/redirect-to-tube/groups/1/tubes/28423/dashboard" xr:uid="{14F8C1C7-AB60-470A-B6BB-832FAB2B31FD}"/>
    <hyperlink ref="A380" r:id="rId379" tooltip="101889-04" display="https://gouda.water-munisense.net/web/v5/nl/water/metadata/redirect-to-tube/groups/1/tubes/28425/dashboard" xr:uid="{6091FA5B-BE42-4ADB-8A4A-10173E2E43E9}"/>
  </hyperlinks>
  <pageMargins left="0.7" right="0.7" top="0.75" bottom="0.75" header="0.3" footer="0.3"/>
  <pageSetup paperSize="8" scale="40" fitToWidth="2" fitToHeight="0" orientation="landscape" r:id="rId3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D7523-B243-4F37-B871-6625543682A7}">
  <dimension ref="A1:O479"/>
  <sheetViews>
    <sheetView workbookViewId="0">
      <selection activeCell="A3" sqref="A3:O479"/>
    </sheetView>
  </sheetViews>
  <sheetFormatPr defaultRowHeight="15" x14ac:dyDescent="0.25"/>
  <cols>
    <col min="1" max="1" width="15.7109375" bestFit="1" customWidth="1"/>
    <col min="2" max="2" width="23.42578125" bestFit="1" customWidth="1"/>
    <col min="3" max="3" width="27.5703125" bestFit="1" customWidth="1"/>
    <col min="4" max="4" width="51.5703125" bestFit="1" customWidth="1"/>
    <col min="5" max="5" width="22" bestFit="1" customWidth="1"/>
    <col min="6" max="6" width="23" bestFit="1" customWidth="1"/>
    <col min="7" max="7" width="17.5703125" bestFit="1" customWidth="1"/>
    <col min="8" max="8" width="12.5703125" bestFit="1" customWidth="1"/>
    <col min="9" max="9" width="18.28515625" bestFit="1" customWidth="1"/>
    <col min="10" max="10" width="14.85546875" bestFit="1" customWidth="1"/>
    <col min="11" max="11" width="13.28515625" bestFit="1" customWidth="1"/>
    <col min="12" max="12" width="12" bestFit="1" customWidth="1"/>
    <col min="13" max="13" width="11" bestFit="1" customWidth="1"/>
    <col min="14" max="14" width="14.42578125" bestFit="1" customWidth="1"/>
    <col min="15" max="15" width="26.5703125" bestFit="1" customWidth="1"/>
  </cols>
  <sheetData>
    <row r="1" spans="1:15" x14ac:dyDescent="0.25">
      <c r="A1" s="16" t="s">
        <v>3409</v>
      </c>
    </row>
    <row r="3" spans="1:15" x14ac:dyDescent="0.25">
      <c r="A3" t="s">
        <v>0</v>
      </c>
      <c r="B3" t="s">
        <v>1</v>
      </c>
      <c r="C3" t="s">
        <v>1701</v>
      </c>
      <c r="D3" t="s">
        <v>2</v>
      </c>
      <c r="E3" t="s">
        <v>2764</v>
      </c>
      <c r="F3" t="s">
        <v>2765</v>
      </c>
      <c r="G3" t="s">
        <v>2838</v>
      </c>
      <c r="H3" t="s">
        <v>2839</v>
      </c>
      <c r="I3" t="s">
        <v>1702</v>
      </c>
      <c r="J3" t="s">
        <v>1703</v>
      </c>
      <c r="K3" t="s">
        <v>1704</v>
      </c>
      <c r="L3" t="s">
        <v>2840</v>
      </c>
      <c r="M3" t="s">
        <v>2841</v>
      </c>
      <c r="N3" t="s">
        <v>3108</v>
      </c>
      <c r="O3" t="s">
        <v>3</v>
      </c>
    </row>
    <row r="4" spans="1:15" x14ac:dyDescent="0.25">
      <c r="A4" t="s">
        <v>2842</v>
      </c>
      <c r="B4" t="s">
        <v>2843</v>
      </c>
      <c r="C4" t="s">
        <v>3265</v>
      </c>
      <c r="D4" t="s">
        <v>2844</v>
      </c>
      <c r="G4" t="s">
        <v>2845</v>
      </c>
      <c r="H4" t="s">
        <v>2846</v>
      </c>
      <c r="I4">
        <v>-1.68</v>
      </c>
      <c r="J4">
        <v>-1.78</v>
      </c>
      <c r="K4">
        <v>2.37</v>
      </c>
      <c r="L4">
        <v>0.65</v>
      </c>
      <c r="M4">
        <v>2.37</v>
      </c>
      <c r="N4" t="s">
        <v>3266</v>
      </c>
    </row>
    <row r="5" spans="1:15" x14ac:dyDescent="0.25">
      <c r="A5" t="s">
        <v>2848</v>
      </c>
      <c r="B5" t="s">
        <v>2843</v>
      </c>
      <c r="C5" t="s">
        <v>3265</v>
      </c>
      <c r="D5" t="s">
        <v>2849</v>
      </c>
      <c r="E5" t="s">
        <v>2850</v>
      </c>
      <c r="F5" t="s">
        <v>2851</v>
      </c>
      <c r="G5" t="s">
        <v>2845</v>
      </c>
      <c r="H5" t="s">
        <v>2846</v>
      </c>
      <c r="I5">
        <v>-2.0699999999999998</v>
      </c>
      <c r="J5">
        <v>-2.1800000000000002</v>
      </c>
      <c r="K5">
        <v>2.38</v>
      </c>
      <c r="L5">
        <v>1.38</v>
      </c>
      <c r="M5">
        <v>2.38</v>
      </c>
      <c r="N5" t="s">
        <v>3266</v>
      </c>
    </row>
    <row r="6" spans="1:15" x14ac:dyDescent="0.25">
      <c r="A6" t="s">
        <v>2853</v>
      </c>
      <c r="B6" t="s">
        <v>2843</v>
      </c>
      <c r="C6" t="s">
        <v>3265</v>
      </c>
      <c r="D6" t="s">
        <v>2854</v>
      </c>
      <c r="E6" t="s">
        <v>2855</v>
      </c>
      <c r="F6" t="s">
        <v>2856</v>
      </c>
      <c r="G6" t="s">
        <v>2857</v>
      </c>
      <c r="H6" t="s">
        <v>2858</v>
      </c>
      <c r="I6">
        <v>-0.36099999999999999</v>
      </c>
      <c r="J6">
        <v>-0.46</v>
      </c>
      <c r="K6">
        <v>2.76</v>
      </c>
      <c r="L6">
        <v>1.76</v>
      </c>
      <c r="M6">
        <v>2.76</v>
      </c>
      <c r="N6" t="s">
        <v>3266</v>
      </c>
    </row>
    <row r="7" spans="1:15" x14ac:dyDescent="0.25">
      <c r="A7" t="s">
        <v>2860</v>
      </c>
      <c r="B7" t="s">
        <v>2843</v>
      </c>
      <c r="C7" t="s">
        <v>3265</v>
      </c>
      <c r="D7" t="s">
        <v>2861</v>
      </c>
      <c r="E7" t="s">
        <v>2862</v>
      </c>
      <c r="F7" t="s">
        <v>2863</v>
      </c>
      <c r="G7" t="s">
        <v>2857</v>
      </c>
      <c r="H7" t="s">
        <v>2858</v>
      </c>
      <c r="I7">
        <v>-1.59</v>
      </c>
      <c r="J7">
        <v>-1.77</v>
      </c>
      <c r="K7">
        <v>1.32</v>
      </c>
      <c r="L7">
        <v>0.32</v>
      </c>
      <c r="M7">
        <v>1.32</v>
      </c>
      <c r="N7" t="s">
        <v>3266</v>
      </c>
    </row>
    <row r="8" spans="1:15" x14ac:dyDescent="0.25">
      <c r="A8" t="s">
        <v>2865</v>
      </c>
      <c r="B8" t="s">
        <v>2843</v>
      </c>
      <c r="C8" t="s">
        <v>3265</v>
      </c>
      <c r="D8" t="s">
        <v>2866</v>
      </c>
      <c r="G8" t="s">
        <v>2867</v>
      </c>
      <c r="H8" t="s">
        <v>2868</v>
      </c>
      <c r="I8">
        <v>-0.37</v>
      </c>
      <c r="J8">
        <v>-0.53</v>
      </c>
      <c r="K8">
        <v>2.5299999999999998</v>
      </c>
      <c r="L8">
        <v>1.53</v>
      </c>
      <c r="M8">
        <v>2.5299999999999998</v>
      </c>
      <c r="N8" t="s">
        <v>3266</v>
      </c>
    </row>
    <row r="9" spans="1:15" x14ac:dyDescent="0.25">
      <c r="A9" t="s">
        <v>2870</v>
      </c>
      <c r="B9" t="s">
        <v>2843</v>
      </c>
      <c r="C9" t="s">
        <v>3265</v>
      </c>
      <c r="D9" t="s">
        <v>2871</v>
      </c>
      <c r="G9" t="s">
        <v>2867</v>
      </c>
      <c r="H9" t="s">
        <v>2868</v>
      </c>
      <c r="I9">
        <v>-0.12</v>
      </c>
      <c r="J9">
        <v>-0.28000000000000003</v>
      </c>
      <c r="K9">
        <v>1.62</v>
      </c>
      <c r="L9">
        <v>0.62</v>
      </c>
      <c r="M9">
        <v>1.62</v>
      </c>
      <c r="N9" t="s">
        <v>3266</v>
      </c>
    </row>
    <row r="10" spans="1:15" x14ac:dyDescent="0.25">
      <c r="A10" t="s">
        <v>2873</v>
      </c>
      <c r="B10" t="s">
        <v>2843</v>
      </c>
      <c r="C10" t="s">
        <v>3265</v>
      </c>
      <c r="D10" t="s">
        <v>2874</v>
      </c>
      <c r="G10" t="s">
        <v>2867</v>
      </c>
      <c r="H10" t="s">
        <v>2868</v>
      </c>
      <c r="I10" t="s">
        <v>2858</v>
      </c>
      <c r="J10">
        <v>-0.2</v>
      </c>
      <c r="K10">
        <v>1.9</v>
      </c>
      <c r="L10">
        <v>0.9</v>
      </c>
      <c r="M10">
        <v>1.9</v>
      </c>
      <c r="N10" t="s">
        <v>3266</v>
      </c>
    </row>
    <row r="11" spans="1:15" x14ac:dyDescent="0.25">
      <c r="A11" t="s">
        <v>2876</v>
      </c>
      <c r="B11" t="s">
        <v>2843</v>
      </c>
      <c r="C11" t="s">
        <v>3265</v>
      </c>
      <c r="D11" t="s">
        <v>2877</v>
      </c>
      <c r="E11" t="s">
        <v>2878</v>
      </c>
      <c r="F11" t="s">
        <v>2879</v>
      </c>
      <c r="G11" t="s">
        <v>2867</v>
      </c>
      <c r="H11" t="s">
        <v>2868</v>
      </c>
      <c r="I11">
        <v>-0.01</v>
      </c>
      <c r="J11">
        <v>-0.13</v>
      </c>
      <c r="K11">
        <v>1.95</v>
      </c>
      <c r="L11">
        <v>0.95</v>
      </c>
      <c r="M11">
        <v>1.95</v>
      </c>
      <c r="N11" t="s">
        <v>3266</v>
      </c>
    </row>
    <row r="12" spans="1:15" x14ac:dyDescent="0.25">
      <c r="A12" t="s">
        <v>2881</v>
      </c>
      <c r="B12" t="s">
        <v>2843</v>
      </c>
      <c r="C12" t="s">
        <v>3265</v>
      </c>
      <c r="D12" t="s">
        <v>2882</v>
      </c>
      <c r="E12" t="s">
        <v>2883</v>
      </c>
      <c r="F12" t="s">
        <v>2884</v>
      </c>
      <c r="G12" t="s">
        <v>2867</v>
      </c>
      <c r="H12" t="s">
        <v>2868</v>
      </c>
      <c r="I12">
        <v>-0.53</v>
      </c>
      <c r="J12">
        <v>-0.69</v>
      </c>
      <c r="K12">
        <v>1.26</v>
      </c>
      <c r="L12">
        <v>0.26</v>
      </c>
      <c r="M12">
        <v>1.26</v>
      </c>
      <c r="N12" t="s">
        <v>3266</v>
      </c>
    </row>
    <row r="13" spans="1:15" x14ac:dyDescent="0.25">
      <c r="A13" t="s">
        <v>2886</v>
      </c>
      <c r="B13" t="s">
        <v>2843</v>
      </c>
      <c r="C13" t="s">
        <v>3265</v>
      </c>
      <c r="D13" t="s">
        <v>2887</v>
      </c>
      <c r="E13" t="s">
        <v>2888</v>
      </c>
      <c r="F13" t="s">
        <v>2889</v>
      </c>
      <c r="G13" t="s">
        <v>2857</v>
      </c>
      <c r="H13" t="s">
        <v>2858</v>
      </c>
      <c r="I13">
        <v>0.14000000000000001</v>
      </c>
      <c r="J13">
        <v>-0.01</v>
      </c>
      <c r="K13">
        <v>1.52</v>
      </c>
      <c r="L13">
        <v>0.52</v>
      </c>
      <c r="M13">
        <v>1.52</v>
      </c>
      <c r="N13" t="s">
        <v>3266</v>
      </c>
    </row>
    <row r="14" spans="1:15" x14ac:dyDescent="0.25">
      <c r="A14" t="s">
        <v>2891</v>
      </c>
      <c r="B14" t="s">
        <v>2843</v>
      </c>
      <c r="C14" t="s">
        <v>3265</v>
      </c>
      <c r="D14" t="s">
        <v>2892</v>
      </c>
      <c r="G14" t="s">
        <v>2867</v>
      </c>
      <c r="H14" t="s">
        <v>2868</v>
      </c>
      <c r="I14">
        <v>-0.26</v>
      </c>
      <c r="J14">
        <v>-0.37</v>
      </c>
      <c r="K14">
        <v>1.66</v>
      </c>
      <c r="L14">
        <v>0.66</v>
      </c>
      <c r="M14">
        <v>1.66</v>
      </c>
      <c r="N14" t="s">
        <v>3266</v>
      </c>
    </row>
    <row r="15" spans="1:15" x14ac:dyDescent="0.25">
      <c r="A15" t="s">
        <v>2894</v>
      </c>
      <c r="B15" t="s">
        <v>2843</v>
      </c>
      <c r="C15" t="s">
        <v>3265</v>
      </c>
      <c r="D15" t="s">
        <v>2895</v>
      </c>
      <c r="G15" t="s">
        <v>2867</v>
      </c>
      <c r="H15" t="s">
        <v>2868</v>
      </c>
      <c r="I15">
        <v>-0.31</v>
      </c>
      <c r="J15">
        <v>-0.43</v>
      </c>
      <c r="K15">
        <v>1.1000000000000001</v>
      </c>
      <c r="L15">
        <v>0.1</v>
      </c>
      <c r="M15">
        <v>1.1000000000000001</v>
      </c>
      <c r="N15" t="s">
        <v>3266</v>
      </c>
    </row>
    <row r="16" spans="1:15" x14ac:dyDescent="0.25">
      <c r="A16" t="s">
        <v>2897</v>
      </c>
      <c r="B16" t="s">
        <v>2843</v>
      </c>
      <c r="C16" t="s">
        <v>3265</v>
      </c>
      <c r="D16" t="s">
        <v>2898</v>
      </c>
      <c r="G16" t="s">
        <v>2857</v>
      </c>
      <c r="H16" t="s">
        <v>2858</v>
      </c>
      <c r="I16">
        <v>0.33</v>
      </c>
      <c r="J16">
        <v>0.16</v>
      </c>
      <c r="K16">
        <v>1.82</v>
      </c>
      <c r="L16">
        <v>0.82</v>
      </c>
      <c r="M16">
        <v>1.82</v>
      </c>
      <c r="N16" t="s">
        <v>3266</v>
      </c>
    </row>
    <row r="17" spans="1:14" x14ac:dyDescent="0.25">
      <c r="A17" t="s">
        <v>2900</v>
      </c>
      <c r="B17" t="s">
        <v>2843</v>
      </c>
      <c r="C17" t="s">
        <v>3265</v>
      </c>
      <c r="D17" t="s">
        <v>2901</v>
      </c>
      <c r="E17" t="s">
        <v>2902</v>
      </c>
      <c r="F17" t="s">
        <v>2903</v>
      </c>
      <c r="G17" t="s">
        <v>2857</v>
      </c>
      <c r="H17" t="s">
        <v>2858</v>
      </c>
      <c r="I17">
        <v>1.49</v>
      </c>
      <c r="J17">
        <v>1.36</v>
      </c>
      <c r="K17">
        <v>2.5099999999999998</v>
      </c>
      <c r="L17">
        <v>1.51</v>
      </c>
      <c r="M17">
        <v>2.5099999999999998</v>
      </c>
      <c r="N17" t="s">
        <v>3266</v>
      </c>
    </row>
    <row r="18" spans="1:14" x14ac:dyDescent="0.25">
      <c r="A18" t="s">
        <v>2992</v>
      </c>
      <c r="B18" t="s">
        <v>2843</v>
      </c>
      <c r="C18" t="s">
        <v>3265</v>
      </c>
      <c r="D18" t="s">
        <v>2993</v>
      </c>
      <c r="N18" t="s">
        <v>3266</v>
      </c>
    </row>
    <row r="19" spans="1:14" x14ac:dyDescent="0.25">
      <c r="A19" t="s">
        <v>2994</v>
      </c>
      <c r="B19" t="s">
        <v>2843</v>
      </c>
      <c r="C19" t="s">
        <v>3265</v>
      </c>
      <c r="D19" t="s">
        <v>2995</v>
      </c>
      <c r="N19" t="s">
        <v>3266</v>
      </c>
    </row>
    <row r="20" spans="1:14" x14ac:dyDescent="0.25">
      <c r="A20" t="s">
        <v>2996</v>
      </c>
      <c r="B20" t="s">
        <v>2843</v>
      </c>
      <c r="C20" t="s">
        <v>3265</v>
      </c>
      <c r="D20" t="s">
        <v>2997</v>
      </c>
      <c r="N20" t="s">
        <v>3266</v>
      </c>
    </row>
    <row r="21" spans="1:14" x14ac:dyDescent="0.25">
      <c r="A21" t="s">
        <v>2998</v>
      </c>
      <c r="B21" t="s">
        <v>2843</v>
      </c>
      <c r="C21" t="s">
        <v>3265</v>
      </c>
      <c r="D21" t="s">
        <v>2991</v>
      </c>
      <c r="N21" t="s">
        <v>3266</v>
      </c>
    </row>
    <row r="22" spans="1:14" x14ac:dyDescent="0.25">
      <c r="A22" t="s">
        <v>2999</v>
      </c>
      <c r="B22" t="s">
        <v>2843</v>
      </c>
      <c r="C22" t="s">
        <v>3265</v>
      </c>
      <c r="D22" t="s">
        <v>2991</v>
      </c>
      <c r="N22" t="s">
        <v>3266</v>
      </c>
    </row>
    <row r="23" spans="1:14" x14ac:dyDescent="0.25">
      <c r="A23" t="s">
        <v>3000</v>
      </c>
      <c r="B23" t="s">
        <v>2843</v>
      </c>
      <c r="C23" t="s">
        <v>3265</v>
      </c>
      <c r="D23" t="s">
        <v>2991</v>
      </c>
      <c r="N23" t="s">
        <v>3266</v>
      </c>
    </row>
    <row r="24" spans="1:14" x14ac:dyDescent="0.25">
      <c r="A24" t="s">
        <v>3001</v>
      </c>
      <c r="B24" t="s">
        <v>2843</v>
      </c>
      <c r="C24" t="s">
        <v>3265</v>
      </c>
      <c r="D24" t="s">
        <v>2990</v>
      </c>
      <c r="N24" t="s">
        <v>3266</v>
      </c>
    </row>
    <row r="25" spans="1:14" x14ac:dyDescent="0.25">
      <c r="A25" t="s">
        <v>3002</v>
      </c>
      <c r="B25" t="s">
        <v>2843</v>
      </c>
      <c r="C25" t="s">
        <v>3265</v>
      </c>
      <c r="D25" t="s">
        <v>3003</v>
      </c>
      <c r="N25" t="s">
        <v>3266</v>
      </c>
    </row>
    <row r="26" spans="1:14" x14ac:dyDescent="0.25">
      <c r="A26" t="s">
        <v>3004</v>
      </c>
      <c r="B26" t="s">
        <v>2843</v>
      </c>
      <c r="C26" t="s">
        <v>3265</v>
      </c>
      <c r="D26" t="s">
        <v>3005</v>
      </c>
      <c r="N26" t="s">
        <v>3266</v>
      </c>
    </row>
    <row r="27" spans="1:14" x14ac:dyDescent="0.25">
      <c r="A27" t="s">
        <v>3006</v>
      </c>
      <c r="B27" t="s">
        <v>2843</v>
      </c>
      <c r="C27" t="s">
        <v>3265</v>
      </c>
      <c r="D27" t="s">
        <v>3007</v>
      </c>
      <c r="N27" t="s">
        <v>3266</v>
      </c>
    </row>
    <row r="28" spans="1:14" x14ac:dyDescent="0.25">
      <c r="A28" t="s">
        <v>3008</v>
      </c>
      <c r="B28" t="s">
        <v>2843</v>
      </c>
      <c r="C28" t="s">
        <v>3265</v>
      </c>
      <c r="D28" t="s">
        <v>3009</v>
      </c>
      <c r="N28" t="s">
        <v>3266</v>
      </c>
    </row>
    <row r="29" spans="1:14" x14ac:dyDescent="0.25">
      <c r="A29" t="s">
        <v>3010</v>
      </c>
      <c r="B29" t="s">
        <v>2843</v>
      </c>
      <c r="C29" t="s">
        <v>3265</v>
      </c>
      <c r="D29" t="s">
        <v>3011</v>
      </c>
      <c r="N29" t="s">
        <v>3266</v>
      </c>
    </row>
    <row r="30" spans="1:14" x14ac:dyDescent="0.25">
      <c r="A30" t="s">
        <v>2905</v>
      </c>
      <c r="B30" t="s">
        <v>2843</v>
      </c>
      <c r="C30" t="s">
        <v>3265</v>
      </c>
      <c r="D30" t="s">
        <v>2906</v>
      </c>
      <c r="G30" t="s">
        <v>2907</v>
      </c>
      <c r="H30" t="s">
        <v>2908</v>
      </c>
      <c r="I30">
        <v>-0.26</v>
      </c>
      <c r="J30">
        <v>-0.37</v>
      </c>
      <c r="K30">
        <v>2.2999999999999998</v>
      </c>
      <c r="L30">
        <v>1.3</v>
      </c>
      <c r="M30">
        <v>2.2999999999999998</v>
      </c>
      <c r="N30" t="s">
        <v>3266</v>
      </c>
    </row>
    <row r="31" spans="1:14" x14ac:dyDescent="0.25">
      <c r="A31" t="s">
        <v>2910</v>
      </c>
      <c r="B31" t="s">
        <v>2843</v>
      </c>
      <c r="C31" t="s">
        <v>3265</v>
      </c>
      <c r="D31" t="s">
        <v>2911</v>
      </c>
      <c r="G31" t="s">
        <v>2912</v>
      </c>
      <c r="H31" t="s">
        <v>2913</v>
      </c>
      <c r="I31">
        <v>-0.37</v>
      </c>
      <c r="J31">
        <v>-0.49</v>
      </c>
      <c r="K31">
        <v>2.85</v>
      </c>
      <c r="L31">
        <v>1.85</v>
      </c>
      <c r="M31">
        <v>2.85</v>
      </c>
      <c r="N31" t="s">
        <v>3266</v>
      </c>
    </row>
    <row r="32" spans="1:14" x14ac:dyDescent="0.25">
      <c r="A32" t="s">
        <v>2915</v>
      </c>
      <c r="B32" t="s">
        <v>2843</v>
      </c>
      <c r="C32" t="s">
        <v>3265</v>
      </c>
      <c r="D32" t="s">
        <v>2916</v>
      </c>
      <c r="E32" t="s">
        <v>2917</v>
      </c>
      <c r="F32" t="s">
        <v>2918</v>
      </c>
      <c r="G32" t="s">
        <v>2912</v>
      </c>
      <c r="H32" t="s">
        <v>2913</v>
      </c>
      <c r="I32">
        <v>-0.24</v>
      </c>
      <c r="J32">
        <v>-0.4</v>
      </c>
      <c r="K32">
        <v>1.66</v>
      </c>
      <c r="L32">
        <v>0.66</v>
      </c>
      <c r="M32">
        <v>1.66</v>
      </c>
      <c r="N32" t="s">
        <v>3266</v>
      </c>
    </row>
    <row r="33" spans="1:14" x14ac:dyDescent="0.25">
      <c r="A33" t="s">
        <v>2920</v>
      </c>
      <c r="B33" t="s">
        <v>2843</v>
      </c>
      <c r="C33" t="s">
        <v>3265</v>
      </c>
      <c r="D33" t="s">
        <v>2921</v>
      </c>
      <c r="G33" t="s">
        <v>2912</v>
      </c>
      <c r="H33" t="s">
        <v>2913</v>
      </c>
      <c r="I33">
        <v>-1.79</v>
      </c>
      <c r="J33">
        <v>-1.93</v>
      </c>
      <c r="K33">
        <v>2.41</v>
      </c>
      <c r="L33">
        <v>1.41</v>
      </c>
      <c r="M33">
        <v>2.41</v>
      </c>
      <c r="N33" t="s">
        <v>3266</v>
      </c>
    </row>
    <row r="34" spans="1:14" x14ac:dyDescent="0.25">
      <c r="A34" t="s">
        <v>3013</v>
      </c>
      <c r="B34" t="s">
        <v>2843</v>
      </c>
      <c r="C34" t="s">
        <v>3265</v>
      </c>
      <c r="D34" t="s">
        <v>3012</v>
      </c>
      <c r="N34" t="s">
        <v>3266</v>
      </c>
    </row>
    <row r="35" spans="1:14" x14ac:dyDescent="0.25">
      <c r="A35" t="s">
        <v>3014</v>
      </c>
      <c r="B35" t="s">
        <v>2843</v>
      </c>
      <c r="C35" t="s">
        <v>3265</v>
      </c>
      <c r="D35" t="s">
        <v>3015</v>
      </c>
      <c r="N35" t="s">
        <v>3266</v>
      </c>
    </row>
    <row r="36" spans="1:14" x14ac:dyDescent="0.25">
      <c r="A36" t="s">
        <v>3016</v>
      </c>
      <c r="B36" t="s">
        <v>2843</v>
      </c>
      <c r="C36" t="s">
        <v>3265</v>
      </c>
      <c r="D36" t="s">
        <v>3017</v>
      </c>
      <c r="N36" t="s">
        <v>3266</v>
      </c>
    </row>
    <row r="37" spans="1:14" x14ac:dyDescent="0.25">
      <c r="A37" t="s">
        <v>3018</v>
      </c>
      <c r="B37" t="s">
        <v>2843</v>
      </c>
      <c r="C37" t="s">
        <v>3265</v>
      </c>
      <c r="D37" t="s">
        <v>3019</v>
      </c>
      <c r="N37" t="s">
        <v>3266</v>
      </c>
    </row>
    <row r="38" spans="1:14" x14ac:dyDescent="0.25">
      <c r="A38" t="s">
        <v>3020</v>
      </c>
      <c r="B38" t="s">
        <v>2843</v>
      </c>
      <c r="C38" t="s">
        <v>3265</v>
      </c>
      <c r="D38" t="s">
        <v>3021</v>
      </c>
      <c r="N38" t="s">
        <v>3266</v>
      </c>
    </row>
    <row r="39" spans="1:14" x14ac:dyDescent="0.25">
      <c r="A39" t="s">
        <v>3022</v>
      </c>
      <c r="B39" t="s">
        <v>2843</v>
      </c>
      <c r="C39" t="s">
        <v>3265</v>
      </c>
      <c r="D39" t="s">
        <v>3023</v>
      </c>
      <c r="N39" t="s">
        <v>3266</v>
      </c>
    </row>
    <row r="40" spans="1:14" x14ac:dyDescent="0.25">
      <c r="A40" t="s">
        <v>3024</v>
      </c>
      <c r="B40" t="s">
        <v>2843</v>
      </c>
      <c r="C40" t="s">
        <v>3265</v>
      </c>
      <c r="D40" t="s">
        <v>3025</v>
      </c>
      <c r="N40" t="s">
        <v>3266</v>
      </c>
    </row>
    <row r="41" spans="1:14" x14ac:dyDescent="0.25">
      <c r="A41" t="s">
        <v>3026</v>
      </c>
      <c r="B41" t="s">
        <v>2843</v>
      </c>
      <c r="C41" t="s">
        <v>3265</v>
      </c>
      <c r="D41" t="s">
        <v>3027</v>
      </c>
      <c r="N41" t="s">
        <v>3266</v>
      </c>
    </row>
    <row r="42" spans="1:14" x14ac:dyDescent="0.25">
      <c r="A42" t="s">
        <v>3028</v>
      </c>
      <c r="B42" t="s">
        <v>2843</v>
      </c>
      <c r="C42" t="s">
        <v>3265</v>
      </c>
      <c r="D42" t="s">
        <v>3029</v>
      </c>
      <c r="N42" t="s">
        <v>3266</v>
      </c>
    </row>
    <row r="43" spans="1:14" x14ac:dyDescent="0.25">
      <c r="A43" t="s">
        <v>3030</v>
      </c>
      <c r="B43" t="s">
        <v>2843</v>
      </c>
      <c r="C43" t="s">
        <v>3265</v>
      </c>
      <c r="D43" t="s">
        <v>3017</v>
      </c>
      <c r="N43" t="s">
        <v>3266</v>
      </c>
    </row>
    <row r="44" spans="1:14" x14ac:dyDescent="0.25">
      <c r="A44" t="s">
        <v>3031</v>
      </c>
      <c r="B44" t="s">
        <v>2843</v>
      </c>
      <c r="C44" t="s">
        <v>3265</v>
      </c>
      <c r="D44" t="s">
        <v>3032</v>
      </c>
      <c r="N44" t="s">
        <v>3266</v>
      </c>
    </row>
    <row r="45" spans="1:14" x14ac:dyDescent="0.25">
      <c r="A45" t="s">
        <v>3033</v>
      </c>
      <c r="B45" t="s">
        <v>2843</v>
      </c>
      <c r="C45" t="s">
        <v>3265</v>
      </c>
      <c r="D45" t="s">
        <v>3034</v>
      </c>
      <c r="N45" t="s">
        <v>3266</v>
      </c>
    </row>
    <row r="46" spans="1:14" x14ac:dyDescent="0.25">
      <c r="A46" t="s">
        <v>3035</v>
      </c>
      <c r="B46" t="s">
        <v>2843</v>
      </c>
      <c r="C46" t="s">
        <v>3265</v>
      </c>
      <c r="D46" t="s">
        <v>3036</v>
      </c>
      <c r="N46" t="s">
        <v>3266</v>
      </c>
    </row>
    <row r="47" spans="1:14" x14ac:dyDescent="0.25">
      <c r="A47" t="s">
        <v>3037</v>
      </c>
      <c r="B47" t="s">
        <v>2843</v>
      </c>
      <c r="C47" t="s">
        <v>3265</v>
      </c>
      <c r="D47" t="s">
        <v>3038</v>
      </c>
      <c r="N47" t="s">
        <v>3266</v>
      </c>
    </row>
    <row r="48" spans="1:14" x14ac:dyDescent="0.25">
      <c r="A48" t="s">
        <v>2923</v>
      </c>
      <c r="B48" t="s">
        <v>2843</v>
      </c>
      <c r="C48" t="s">
        <v>3265</v>
      </c>
      <c r="D48" t="s">
        <v>2924</v>
      </c>
      <c r="G48" t="s">
        <v>2845</v>
      </c>
      <c r="H48" t="s">
        <v>2846</v>
      </c>
      <c r="I48">
        <v>-1.6166</v>
      </c>
      <c r="J48">
        <v>-1.6910000000000001</v>
      </c>
      <c r="K48">
        <v>3</v>
      </c>
      <c r="L48">
        <v>2</v>
      </c>
      <c r="M48">
        <v>3</v>
      </c>
      <c r="N48" t="s">
        <v>3266</v>
      </c>
    </row>
    <row r="49" spans="1:14" x14ac:dyDescent="0.25">
      <c r="A49" t="s">
        <v>2926</v>
      </c>
      <c r="B49" t="s">
        <v>2843</v>
      </c>
      <c r="C49" t="s">
        <v>3265</v>
      </c>
      <c r="D49" t="s">
        <v>2927</v>
      </c>
      <c r="G49" t="s">
        <v>2845</v>
      </c>
      <c r="H49" t="s">
        <v>2846</v>
      </c>
      <c r="I49">
        <v>-1.4694</v>
      </c>
      <c r="J49">
        <v>-1.5367999999999999</v>
      </c>
      <c r="K49">
        <v>3</v>
      </c>
      <c r="L49">
        <v>2</v>
      </c>
      <c r="M49">
        <v>3</v>
      </c>
      <c r="N49" t="s">
        <v>3266</v>
      </c>
    </row>
    <row r="50" spans="1:14" x14ac:dyDescent="0.25">
      <c r="A50" t="s">
        <v>2929</v>
      </c>
      <c r="B50" t="s">
        <v>2843</v>
      </c>
      <c r="C50" t="s">
        <v>3265</v>
      </c>
      <c r="D50" t="s">
        <v>2930</v>
      </c>
      <c r="G50" t="s">
        <v>2845</v>
      </c>
      <c r="H50" t="s">
        <v>2846</v>
      </c>
      <c r="I50">
        <v>-1.8194999999999999</v>
      </c>
      <c r="J50">
        <v>-1.8522000000000001</v>
      </c>
      <c r="K50">
        <v>3</v>
      </c>
      <c r="L50">
        <v>2</v>
      </c>
      <c r="M50">
        <v>3</v>
      </c>
      <c r="N50" t="s">
        <v>3266</v>
      </c>
    </row>
    <row r="51" spans="1:14" x14ac:dyDescent="0.25">
      <c r="A51" t="s">
        <v>3039</v>
      </c>
      <c r="B51" t="s">
        <v>2843</v>
      </c>
      <c r="C51" t="s">
        <v>3265</v>
      </c>
      <c r="D51" t="s">
        <v>3040</v>
      </c>
      <c r="N51" t="s">
        <v>3266</v>
      </c>
    </row>
    <row r="52" spans="1:14" x14ac:dyDescent="0.25">
      <c r="A52" t="s">
        <v>3041</v>
      </c>
      <c r="B52" t="s">
        <v>2843</v>
      </c>
      <c r="C52" t="s">
        <v>3265</v>
      </c>
      <c r="D52" t="s">
        <v>3042</v>
      </c>
      <c r="N52" t="s">
        <v>3266</v>
      </c>
    </row>
    <row r="53" spans="1:14" x14ac:dyDescent="0.25">
      <c r="A53" t="s">
        <v>3043</v>
      </c>
      <c r="B53" t="s">
        <v>2843</v>
      </c>
      <c r="C53" t="s">
        <v>3265</v>
      </c>
      <c r="D53" t="s">
        <v>3044</v>
      </c>
      <c r="N53" t="s">
        <v>3266</v>
      </c>
    </row>
    <row r="54" spans="1:14" x14ac:dyDescent="0.25">
      <c r="A54" t="s">
        <v>3045</v>
      </c>
      <c r="B54" t="s">
        <v>2843</v>
      </c>
      <c r="C54" t="s">
        <v>3265</v>
      </c>
      <c r="D54" t="s">
        <v>3046</v>
      </c>
      <c r="N54" t="s">
        <v>3266</v>
      </c>
    </row>
    <row r="55" spans="1:14" x14ac:dyDescent="0.25">
      <c r="A55" t="s">
        <v>3047</v>
      </c>
      <c r="B55" t="s">
        <v>2843</v>
      </c>
      <c r="C55" t="s">
        <v>3265</v>
      </c>
      <c r="D55" t="s">
        <v>3048</v>
      </c>
      <c r="N55" t="s">
        <v>3266</v>
      </c>
    </row>
    <row r="56" spans="1:14" x14ac:dyDescent="0.25">
      <c r="A56" t="s">
        <v>3049</v>
      </c>
      <c r="B56" t="s">
        <v>2843</v>
      </c>
      <c r="C56" t="s">
        <v>3265</v>
      </c>
      <c r="D56" t="s">
        <v>3050</v>
      </c>
      <c r="N56" t="s">
        <v>3266</v>
      </c>
    </row>
    <row r="57" spans="1:14" x14ac:dyDescent="0.25">
      <c r="A57" t="s">
        <v>3051</v>
      </c>
      <c r="B57" t="s">
        <v>2843</v>
      </c>
      <c r="C57" t="s">
        <v>3265</v>
      </c>
      <c r="D57" t="s">
        <v>3052</v>
      </c>
      <c r="N57" t="s">
        <v>3266</v>
      </c>
    </row>
    <row r="58" spans="1:14" x14ac:dyDescent="0.25">
      <c r="A58" t="s">
        <v>3053</v>
      </c>
      <c r="B58" t="s">
        <v>2843</v>
      </c>
      <c r="C58" t="s">
        <v>3265</v>
      </c>
      <c r="D58" t="s">
        <v>3054</v>
      </c>
      <c r="N58" t="s">
        <v>3266</v>
      </c>
    </row>
    <row r="59" spans="1:14" x14ac:dyDescent="0.25">
      <c r="A59" t="s">
        <v>3055</v>
      </c>
      <c r="B59" t="s">
        <v>2843</v>
      </c>
      <c r="C59" t="s">
        <v>3265</v>
      </c>
      <c r="D59" t="s">
        <v>3056</v>
      </c>
      <c r="N59" t="s">
        <v>3266</v>
      </c>
    </row>
    <row r="60" spans="1:14" x14ac:dyDescent="0.25">
      <c r="A60" t="s">
        <v>3057</v>
      </c>
      <c r="B60" t="s">
        <v>2843</v>
      </c>
      <c r="C60" t="s">
        <v>3265</v>
      </c>
      <c r="D60" t="s">
        <v>3058</v>
      </c>
      <c r="N60" t="s">
        <v>3266</v>
      </c>
    </row>
    <row r="61" spans="1:14" x14ac:dyDescent="0.25">
      <c r="A61" t="s">
        <v>3059</v>
      </c>
      <c r="B61" t="s">
        <v>2843</v>
      </c>
      <c r="C61" t="s">
        <v>3265</v>
      </c>
      <c r="D61" t="s">
        <v>3060</v>
      </c>
      <c r="N61" t="s">
        <v>3266</v>
      </c>
    </row>
    <row r="62" spans="1:14" x14ac:dyDescent="0.25">
      <c r="A62" t="s">
        <v>3061</v>
      </c>
      <c r="B62" t="s">
        <v>2843</v>
      </c>
      <c r="C62" t="s">
        <v>3265</v>
      </c>
      <c r="D62" t="s">
        <v>3062</v>
      </c>
      <c r="N62" t="s">
        <v>3266</v>
      </c>
    </row>
    <row r="63" spans="1:14" x14ac:dyDescent="0.25">
      <c r="A63" t="s">
        <v>3063</v>
      </c>
      <c r="B63" t="s">
        <v>2843</v>
      </c>
      <c r="C63" t="s">
        <v>3265</v>
      </c>
      <c r="D63" t="s">
        <v>3064</v>
      </c>
      <c r="N63" t="s">
        <v>3266</v>
      </c>
    </row>
    <row r="64" spans="1:14" x14ac:dyDescent="0.25">
      <c r="A64" t="s">
        <v>3065</v>
      </c>
      <c r="B64" t="s">
        <v>2843</v>
      </c>
      <c r="C64" t="s">
        <v>3265</v>
      </c>
      <c r="D64" t="s">
        <v>3066</v>
      </c>
      <c r="N64" t="s">
        <v>3266</v>
      </c>
    </row>
    <row r="65" spans="1:14" x14ac:dyDescent="0.25">
      <c r="A65" t="s">
        <v>2932</v>
      </c>
      <c r="B65" t="s">
        <v>2843</v>
      </c>
      <c r="C65" t="s">
        <v>3265</v>
      </c>
      <c r="D65" t="s">
        <v>2933</v>
      </c>
      <c r="E65" t="s">
        <v>2934</v>
      </c>
      <c r="F65" t="s">
        <v>2935</v>
      </c>
      <c r="G65" t="s">
        <v>2936</v>
      </c>
      <c r="H65" t="s">
        <v>2937</v>
      </c>
      <c r="I65">
        <v>-1.57</v>
      </c>
      <c r="J65">
        <v>-1.64</v>
      </c>
      <c r="K65">
        <v>1.35</v>
      </c>
      <c r="L65">
        <v>0.35</v>
      </c>
      <c r="M65">
        <v>1.35</v>
      </c>
      <c r="N65" t="s">
        <v>3266</v>
      </c>
    </row>
    <row r="66" spans="1:14" x14ac:dyDescent="0.25">
      <c r="A66" t="s">
        <v>3067</v>
      </c>
      <c r="B66" t="s">
        <v>2843</v>
      </c>
      <c r="C66" t="s">
        <v>3265</v>
      </c>
      <c r="D66" t="s">
        <v>3068</v>
      </c>
      <c r="N66" t="s">
        <v>3266</v>
      </c>
    </row>
    <row r="67" spans="1:14" x14ac:dyDescent="0.25">
      <c r="A67" t="s">
        <v>2939</v>
      </c>
      <c r="B67" t="s">
        <v>2843</v>
      </c>
      <c r="C67" t="s">
        <v>3265</v>
      </c>
      <c r="D67" t="s">
        <v>2940</v>
      </c>
      <c r="E67" t="s">
        <v>2941</v>
      </c>
      <c r="F67" t="s">
        <v>2942</v>
      </c>
      <c r="G67" t="s">
        <v>2936</v>
      </c>
      <c r="H67" t="s">
        <v>2937</v>
      </c>
      <c r="I67">
        <v>-1.46</v>
      </c>
      <c r="J67">
        <v>-1.5</v>
      </c>
      <c r="K67">
        <v>1.88</v>
      </c>
      <c r="L67">
        <v>0.88</v>
      </c>
      <c r="M67">
        <v>1.88</v>
      </c>
      <c r="N67" t="s">
        <v>3266</v>
      </c>
    </row>
    <row r="68" spans="1:14" x14ac:dyDescent="0.25">
      <c r="A68" t="s">
        <v>2944</v>
      </c>
      <c r="B68" t="s">
        <v>2843</v>
      </c>
      <c r="C68" t="s">
        <v>3265</v>
      </c>
      <c r="D68" t="s">
        <v>2945</v>
      </c>
      <c r="E68" t="s">
        <v>2946</v>
      </c>
      <c r="F68" t="s">
        <v>2947</v>
      </c>
      <c r="G68" t="s">
        <v>2936</v>
      </c>
      <c r="H68" t="s">
        <v>2937</v>
      </c>
      <c r="I68">
        <v>-1.42</v>
      </c>
      <c r="J68">
        <v>-1.49</v>
      </c>
      <c r="K68">
        <v>2.4</v>
      </c>
      <c r="L68">
        <v>1.4</v>
      </c>
      <c r="M68">
        <v>2.4</v>
      </c>
      <c r="N68" t="s">
        <v>3266</v>
      </c>
    </row>
    <row r="69" spans="1:14" x14ac:dyDescent="0.25">
      <c r="A69" t="s">
        <v>3069</v>
      </c>
      <c r="B69" t="s">
        <v>2843</v>
      </c>
      <c r="C69" t="s">
        <v>3265</v>
      </c>
      <c r="D69" t="s">
        <v>3070</v>
      </c>
      <c r="N69" t="s">
        <v>3266</v>
      </c>
    </row>
    <row r="70" spans="1:14" x14ac:dyDescent="0.25">
      <c r="A70" t="s">
        <v>3071</v>
      </c>
      <c r="B70" t="s">
        <v>2843</v>
      </c>
      <c r="C70" t="s">
        <v>3265</v>
      </c>
      <c r="D70" t="s">
        <v>3072</v>
      </c>
      <c r="N70" t="s">
        <v>3266</v>
      </c>
    </row>
    <row r="71" spans="1:14" x14ac:dyDescent="0.25">
      <c r="A71" t="s">
        <v>3073</v>
      </c>
      <c r="B71" t="s">
        <v>2843</v>
      </c>
      <c r="C71" t="s">
        <v>3265</v>
      </c>
      <c r="D71" t="s">
        <v>3074</v>
      </c>
      <c r="N71" t="s">
        <v>3266</v>
      </c>
    </row>
    <row r="72" spans="1:14" x14ac:dyDescent="0.25">
      <c r="A72" t="s">
        <v>3075</v>
      </c>
      <c r="B72" t="s">
        <v>2843</v>
      </c>
      <c r="C72" t="s">
        <v>3265</v>
      </c>
      <c r="D72" t="s">
        <v>3076</v>
      </c>
      <c r="N72" t="s">
        <v>3266</v>
      </c>
    </row>
    <row r="73" spans="1:14" x14ac:dyDescent="0.25">
      <c r="A73" t="s">
        <v>3077</v>
      </c>
      <c r="B73" t="s">
        <v>2843</v>
      </c>
      <c r="C73" t="s">
        <v>3265</v>
      </c>
      <c r="D73" t="s">
        <v>3060</v>
      </c>
      <c r="N73" t="s">
        <v>3266</v>
      </c>
    </row>
    <row r="74" spans="1:14" x14ac:dyDescent="0.25">
      <c r="A74" t="s">
        <v>3078</v>
      </c>
      <c r="B74" t="s">
        <v>2843</v>
      </c>
      <c r="C74" t="s">
        <v>3265</v>
      </c>
      <c r="D74" t="s">
        <v>3060</v>
      </c>
      <c r="N74" t="s">
        <v>3266</v>
      </c>
    </row>
    <row r="75" spans="1:14" x14ac:dyDescent="0.25">
      <c r="A75" t="s">
        <v>3079</v>
      </c>
      <c r="B75" t="s">
        <v>2843</v>
      </c>
      <c r="C75" t="s">
        <v>3265</v>
      </c>
      <c r="D75" t="s">
        <v>3060</v>
      </c>
      <c r="N75" t="s">
        <v>3266</v>
      </c>
    </row>
    <row r="76" spans="1:14" x14ac:dyDescent="0.25">
      <c r="A76" t="s">
        <v>2949</v>
      </c>
      <c r="B76" t="s">
        <v>2843</v>
      </c>
      <c r="C76" t="s">
        <v>3265</v>
      </c>
      <c r="D76" t="s">
        <v>2950</v>
      </c>
      <c r="E76">
        <v>52016465002</v>
      </c>
      <c r="F76">
        <v>4736507962</v>
      </c>
      <c r="G76" t="s">
        <v>2951</v>
      </c>
      <c r="H76" t="s">
        <v>2952</v>
      </c>
      <c r="I76">
        <v>-1.2757000000000001</v>
      </c>
      <c r="J76">
        <v>-1.3436999999999999</v>
      </c>
      <c r="K76">
        <v>3</v>
      </c>
      <c r="L76">
        <v>2</v>
      </c>
      <c r="M76">
        <v>3</v>
      </c>
      <c r="N76" t="s">
        <v>3266</v>
      </c>
    </row>
    <row r="77" spans="1:14" x14ac:dyDescent="0.25">
      <c r="A77" t="s">
        <v>3080</v>
      </c>
      <c r="B77" t="s">
        <v>2843</v>
      </c>
      <c r="C77" t="s">
        <v>3265</v>
      </c>
      <c r="D77" t="s">
        <v>3081</v>
      </c>
      <c r="N77" t="s">
        <v>3266</v>
      </c>
    </row>
    <row r="78" spans="1:14" x14ac:dyDescent="0.25">
      <c r="A78" t="s">
        <v>2954</v>
      </c>
      <c r="B78" t="s">
        <v>2843</v>
      </c>
      <c r="C78" t="s">
        <v>3265</v>
      </c>
      <c r="D78" t="s">
        <v>2955</v>
      </c>
      <c r="G78" t="s">
        <v>2845</v>
      </c>
      <c r="H78" t="s">
        <v>2846</v>
      </c>
      <c r="I78">
        <v>-1.17</v>
      </c>
      <c r="J78">
        <v>-1.2949999999999999</v>
      </c>
      <c r="K78">
        <v>2.86</v>
      </c>
      <c r="L78">
        <v>1.86</v>
      </c>
      <c r="M78">
        <v>2.86</v>
      </c>
      <c r="N78" t="s">
        <v>3266</v>
      </c>
    </row>
    <row r="79" spans="1:14" x14ac:dyDescent="0.25">
      <c r="A79" t="s">
        <v>2957</v>
      </c>
      <c r="B79" t="s">
        <v>2843</v>
      </c>
      <c r="C79" t="s">
        <v>3265</v>
      </c>
      <c r="D79" t="s">
        <v>2958</v>
      </c>
      <c r="G79" t="s">
        <v>2845</v>
      </c>
      <c r="H79" t="s">
        <v>2846</v>
      </c>
      <c r="I79">
        <v>-1.5</v>
      </c>
      <c r="J79">
        <v>-1.62</v>
      </c>
      <c r="K79">
        <v>2.36</v>
      </c>
      <c r="L79">
        <v>1.36</v>
      </c>
      <c r="M79">
        <v>2.36</v>
      </c>
      <c r="N79" t="s">
        <v>3266</v>
      </c>
    </row>
    <row r="80" spans="1:14" x14ac:dyDescent="0.25">
      <c r="A80" t="s">
        <v>2960</v>
      </c>
      <c r="B80" t="s">
        <v>2843</v>
      </c>
      <c r="C80" t="s">
        <v>3265</v>
      </c>
      <c r="D80" t="s">
        <v>2961</v>
      </c>
      <c r="E80" t="s">
        <v>2962</v>
      </c>
      <c r="F80" t="s">
        <v>2963</v>
      </c>
      <c r="G80" t="s">
        <v>2845</v>
      </c>
      <c r="H80" t="s">
        <v>2846</v>
      </c>
      <c r="I80">
        <v>-1.58</v>
      </c>
      <c r="J80">
        <v>-1.6</v>
      </c>
      <c r="K80">
        <v>2.7</v>
      </c>
      <c r="L80">
        <v>1.7</v>
      </c>
      <c r="M80">
        <v>2.7</v>
      </c>
      <c r="N80" t="s">
        <v>3266</v>
      </c>
    </row>
    <row r="81" spans="1:14" x14ac:dyDescent="0.25">
      <c r="A81" t="s">
        <v>3082</v>
      </c>
      <c r="B81" t="s">
        <v>2843</v>
      </c>
      <c r="C81" t="s">
        <v>3265</v>
      </c>
      <c r="D81" t="s">
        <v>3083</v>
      </c>
      <c r="N81" t="s">
        <v>3266</v>
      </c>
    </row>
    <row r="82" spans="1:14" x14ac:dyDescent="0.25">
      <c r="A82" t="s">
        <v>3084</v>
      </c>
      <c r="B82" t="s">
        <v>2843</v>
      </c>
      <c r="C82" t="s">
        <v>3265</v>
      </c>
      <c r="D82" t="s">
        <v>3085</v>
      </c>
      <c r="N82" t="s">
        <v>3266</v>
      </c>
    </row>
    <row r="83" spans="1:14" x14ac:dyDescent="0.25">
      <c r="A83" t="s">
        <v>3086</v>
      </c>
      <c r="B83" t="s">
        <v>2843</v>
      </c>
      <c r="C83" t="s">
        <v>3265</v>
      </c>
      <c r="D83" t="s">
        <v>3087</v>
      </c>
      <c r="N83" t="s">
        <v>3266</v>
      </c>
    </row>
    <row r="84" spans="1:14" x14ac:dyDescent="0.25">
      <c r="A84" t="s">
        <v>3088</v>
      </c>
      <c r="B84" t="s">
        <v>2843</v>
      </c>
      <c r="C84" t="s">
        <v>3265</v>
      </c>
      <c r="D84" t="s">
        <v>3089</v>
      </c>
      <c r="N84" t="s">
        <v>3266</v>
      </c>
    </row>
    <row r="85" spans="1:14" x14ac:dyDescent="0.25">
      <c r="A85" t="s">
        <v>3090</v>
      </c>
      <c r="B85" t="s">
        <v>2843</v>
      </c>
      <c r="C85" t="s">
        <v>3265</v>
      </c>
      <c r="D85" t="s">
        <v>3091</v>
      </c>
      <c r="N85" t="s">
        <v>3266</v>
      </c>
    </row>
    <row r="86" spans="1:14" x14ac:dyDescent="0.25">
      <c r="A86" t="s">
        <v>3092</v>
      </c>
      <c r="B86" t="s">
        <v>2843</v>
      </c>
      <c r="C86" t="s">
        <v>3265</v>
      </c>
      <c r="D86" t="s">
        <v>3093</v>
      </c>
      <c r="N86" t="s">
        <v>3266</v>
      </c>
    </row>
    <row r="87" spans="1:14" x14ac:dyDescent="0.25">
      <c r="A87" t="s">
        <v>3094</v>
      </c>
      <c r="B87" t="s">
        <v>2843</v>
      </c>
      <c r="C87" t="s">
        <v>3265</v>
      </c>
      <c r="D87" t="s">
        <v>3095</v>
      </c>
      <c r="N87" t="s">
        <v>3266</v>
      </c>
    </row>
    <row r="88" spans="1:14" x14ac:dyDescent="0.25">
      <c r="A88" t="s">
        <v>3096</v>
      </c>
      <c r="B88" t="s">
        <v>2843</v>
      </c>
      <c r="C88" t="s">
        <v>3265</v>
      </c>
      <c r="D88" t="s">
        <v>3097</v>
      </c>
      <c r="N88" t="s">
        <v>3266</v>
      </c>
    </row>
    <row r="89" spans="1:14" x14ac:dyDescent="0.25">
      <c r="A89" t="s">
        <v>3098</v>
      </c>
      <c r="B89" t="s">
        <v>2843</v>
      </c>
      <c r="C89" t="s">
        <v>3265</v>
      </c>
      <c r="D89" t="s">
        <v>3097</v>
      </c>
      <c r="N89" t="s">
        <v>3266</v>
      </c>
    </row>
    <row r="90" spans="1:14" x14ac:dyDescent="0.25">
      <c r="A90" t="s">
        <v>3099</v>
      </c>
      <c r="B90" t="s">
        <v>2843</v>
      </c>
      <c r="C90" t="s">
        <v>3265</v>
      </c>
      <c r="D90" t="s">
        <v>3100</v>
      </c>
      <c r="N90" t="s">
        <v>3266</v>
      </c>
    </row>
    <row r="91" spans="1:14" x14ac:dyDescent="0.25">
      <c r="A91" t="s">
        <v>3101</v>
      </c>
      <c r="B91" t="s">
        <v>2843</v>
      </c>
      <c r="C91" t="s">
        <v>3265</v>
      </c>
      <c r="D91" t="s">
        <v>3102</v>
      </c>
      <c r="N91" t="s">
        <v>3266</v>
      </c>
    </row>
    <row r="92" spans="1:14" x14ac:dyDescent="0.25">
      <c r="A92" t="s">
        <v>2965</v>
      </c>
      <c r="B92" t="s">
        <v>2843</v>
      </c>
      <c r="C92" t="s">
        <v>3265</v>
      </c>
      <c r="D92" t="s">
        <v>2966</v>
      </c>
      <c r="G92" t="s">
        <v>2936</v>
      </c>
      <c r="H92" t="s">
        <v>2937</v>
      </c>
      <c r="I92">
        <v>-1.3868</v>
      </c>
      <c r="J92">
        <v>-1.4415</v>
      </c>
      <c r="K92">
        <v>3</v>
      </c>
      <c r="L92">
        <v>2</v>
      </c>
      <c r="M92">
        <v>3</v>
      </c>
      <c r="N92" t="s">
        <v>3266</v>
      </c>
    </row>
    <row r="93" spans="1:14" x14ac:dyDescent="0.25">
      <c r="A93" t="s">
        <v>2968</v>
      </c>
      <c r="B93" t="s">
        <v>2843</v>
      </c>
      <c r="C93" t="s">
        <v>3265</v>
      </c>
      <c r="D93" t="s">
        <v>2969</v>
      </c>
      <c r="G93" t="s">
        <v>2936</v>
      </c>
      <c r="H93" t="s">
        <v>2937</v>
      </c>
      <c r="I93">
        <v>-1.2737000000000001</v>
      </c>
      <c r="J93">
        <v>-1.4111</v>
      </c>
      <c r="K93">
        <v>3</v>
      </c>
      <c r="L93">
        <v>2</v>
      </c>
      <c r="M93">
        <v>3</v>
      </c>
      <c r="N93" t="s">
        <v>3266</v>
      </c>
    </row>
    <row r="94" spans="1:14" x14ac:dyDescent="0.25">
      <c r="A94" t="s">
        <v>3103</v>
      </c>
      <c r="B94" t="s">
        <v>2843</v>
      </c>
      <c r="C94" t="s">
        <v>3265</v>
      </c>
      <c r="D94" t="s">
        <v>3104</v>
      </c>
      <c r="N94" t="s">
        <v>3266</v>
      </c>
    </row>
    <row r="95" spans="1:14" x14ac:dyDescent="0.25">
      <c r="A95" t="s">
        <v>3105</v>
      </c>
      <c r="B95" t="s">
        <v>2843</v>
      </c>
      <c r="C95" t="s">
        <v>3265</v>
      </c>
      <c r="D95" t="s">
        <v>3104</v>
      </c>
      <c r="N95" t="s">
        <v>3266</v>
      </c>
    </row>
    <row r="96" spans="1:14" x14ac:dyDescent="0.25">
      <c r="A96" t="s">
        <v>2971</v>
      </c>
      <c r="B96" t="s">
        <v>2843</v>
      </c>
      <c r="C96" t="s">
        <v>3265</v>
      </c>
      <c r="D96" t="s">
        <v>2972</v>
      </c>
      <c r="E96">
        <v>52009053247</v>
      </c>
      <c r="F96">
        <v>4739208465</v>
      </c>
      <c r="G96" t="s">
        <v>2936</v>
      </c>
      <c r="H96" t="s">
        <v>2937</v>
      </c>
      <c r="I96">
        <v>-1.4474</v>
      </c>
      <c r="J96">
        <v>-1.526</v>
      </c>
      <c r="K96">
        <v>3</v>
      </c>
      <c r="L96">
        <v>2</v>
      </c>
      <c r="M96">
        <v>3</v>
      </c>
      <c r="N96" t="s">
        <v>3266</v>
      </c>
    </row>
    <row r="97" spans="1:15" x14ac:dyDescent="0.25">
      <c r="A97" t="s">
        <v>2974</v>
      </c>
      <c r="B97" t="s">
        <v>2843</v>
      </c>
      <c r="C97" t="s">
        <v>3265</v>
      </c>
      <c r="D97" t="s">
        <v>2975</v>
      </c>
      <c r="E97">
        <v>52006889228</v>
      </c>
      <c r="F97">
        <v>4750313216</v>
      </c>
      <c r="G97" t="s">
        <v>2976</v>
      </c>
      <c r="H97" t="s">
        <v>2937</v>
      </c>
      <c r="I97">
        <v>-1.3027</v>
      </c>
      <c r="J97">
        <v>-1.4374</v>
      </c>
      <c r="K97">
        <v>3</v>
      </c>
      <c r="L97">
        <v>2</v>
      </c>
      <c r="M97">
        <v>3</v>
      </c>
      <c r="N97" t="s">
        <v>3266</v>
      </c>
    </row>
    <row r="98" spans="1:15" x14ac:dyDescent="0.25">
      <c r="A98" t="s">
        <v>2978</v>
      </c>
      <c r="B98" t="s">
        <v>2843</v>
      </c>
      <c r="C98" t="s">
        <v>3265</v>
      </c>
      <c r="D98" t="s">
        <v>2979</v>
      </c>
      <c r="E98">
        <v>52004232725</v>
      </c>
      <c r="F98">
        <v>4754632691</v>
      </c>
      <c r="G98" t="s">
        <v>2976</v>
      </c>
      <c r="H98" t="s">
        <v>2937</v>
      </c>
      <c r="I98">
        <v>-1.5783</v>
      </c>
      <c r="J98">
        <v>-1.7107000000000001</v>
      </c>
      <c r="K98">
        <v>3</v>
      </c>
      <c r="L98">
        <v>2</v>
      </c>
      <c r="M98">
        <v>3</v>
      </c>
      <c r="N98" t="s">
        <v>3266</v>
      </c>
    </row>
    <row r="99" spans="1:15" x14ac:dyDescent="0.25">
      <c r="A99" t="s">
        <v>2981</v>
      </c>
      <c r="B99" t="s">
        <v>2843</v>
      </c>
      <c r="C99" t="s">
        <v>3265</v>
      </c>
      <c r="D99" t="s">
        <v>2982</v>
      </c>
      <c r="E99">
        <v>52003887629</v>
      </c>
      <c r="F99">
        <v>4681785434</v>
      </c>
      <c r="G99" t="s">
        <v>2983</v>
      </c>
      <c r="H99" t="s">
        <v>2984</v>
      </c>
      <c r="I99">
        <v>-4.359</v>
      </c>
      <c r="J99">
        <v>-4.4181999999999997</v>
      </c>
      <c r="K99">
        <v>3</v>
      </c>
      <c r="L99">
        <v>2</v>
      </c>
      <c r="M99">
        <v>3</v>
      </c>
      <c r="N99" t="s">
        <v>3266</v>
      </c>
    </row>
    <row r="100" spans="1:15" x14ac:dyDescent="0.25">
      <c r="A100" t="s">
        <v>2986</v>
      </c>
      <c r="B100" t="s">
        <v>2843</v>
      </c>
      <c r="C100" t="s">
        <v>3265</v>
      </c>
      <c r="D100" t="s">
        <v>2987</v>
      </c>
      <c r="E100">
        <v>52002010800</v>
      </c>
      <c r="F100">
        <v>4686593844</v>
      </c>
      <c r="G100" t="s">
        <v>2983</v>
      </c>
      <c r="H100" t="s">
        <v>2984</v>
      </c>
      <c r="I100">
        <v>-4.4555999999999996</v>
      </c>
      <c r="J100">
        <v>-4.5381</v>
      </c>
      <c r="K100">
        <v>3</v>
      </c>
      <c r="L100">
        <v>2</v>
      </c>
      <c r="M100">
        <v>3</v>
      </c>
      <c r="N100" t="s">
        <v>3266</v>
      </c>
    </row>
    <row r="101" spans="1:15" x14ac:dyDescent="0.25">
      <c r="A101" t="s">
        <v>1165</v>
      </c>
      <c r="B101">
        <v>101690</v>
      </c>
      <c r="C101" t="s">
        <v>2785</v>
      </c>
      <c r="D101" t="s">
        <v>1166</v>
      </c>
      <c r="E101">
        <v>52016946</v>
      </c>
      <c r="F101">
        <v>4726394</v>
      </c>
      <c r="I101" t="s">
        <v>1803</v>
      </c>
      <c r="J101" t="s">
        <v>2022</v>
      </c>
      <c r="K101" t="s">
        <v>2109</v>
      </c>
      <c r="N101" t="s">
        <v>3201</v>
      </c>
    </row>
    <row r="102" spans="1:15" x14ac:dyDescent="0.25">
      <c r="A102" t="s">
        <v>1167</v>
      </c>
      <c r="B102">
        <v>101690</v>
      </c>
      <c r="C102" t="s">
        <v>2785</v>
      </c>
      <c r="D102" t="s">
        <v>2831</v>
      </c>
      <c r="E102">
        <v>52017028</v>
      </c>
      <c r="F102">
        <v>4725174</v>
      </c>
      <c r="I102" t="s">
        <v>2110</v>
      </c>
      <c r="J102" t="s">
        <v>2111</v>
      </c>
      <c r="K102" t="s">
        <v>1881</v>
      </c>
      <c r="N102" t="s">
        <v>3202</v>
      </c>
    </row>
    <row r="103" spans="1:15" x14ac:dyDescent="0.25">
      <c r="A103" t="s">
        <v>1168</v>
      </c>
      <c r="B103">
        <v>101690</v>
      </c>
      <c r="C103" t="s">
        <v>2785</v>
      </c>
      <c r="D103" t="s">
        <v>2830</v>
      </c>
      <c r="E103">
        <v>52017869</v>
      </c>
      <c r="F103">
        <v>4724975</v>
      </c>
      <c r="I103" t="s">
        <v>2112</v>
      </c>
      <c r="J103" t="s">
        <v>2113</v>
      </c>
      <c r="K103" t="s">
        <v>2052</v>
      </c>
      <c r="N103" t="s">
        <v>3203</v>
      </c>
    </row>
    <row r="104" spans="1:15" x14ac:dyDescent="0.25">
      <c r="A104" t="s">
        <v>1169</v>
      </c>
      <c r="B104">
        <v>101690</v>
      </c>
      <c r="C104" t="s">
        <v>2785</v>
      </c>
      <c r="D104" t="s">
        <v>1170</v>
      </c>
      <c r="E104">
        <v>52017897</v>
      </c>
      <c r="F104">
        <v>4725575</v>
      </c>
      <c r="I104" t="s">
        <v>357</v>
      </c>
      <c r="J104" t="s">
        <v>2114</v>
      </c>
      <c r="K104" t="s">
        <v>1877</v>
      </c>
      <c r="N104" t="s">
        <v>3204</v>
      </c>
    </row>
    <row r="105" spans="1:15" x14ac:dyDescent="0.25">
      <c r="A105" t="s">
        <v>1171</v>
      </c>
      <c r="B105">
        <v>101690</v>
      </c>
      <c r="C105" t="s">
        <v>2785</v>
      </c>
      <c r="D105" t="s">
        <v>1172</v>
      </c>
      <c r="E105">
        <v>52017815</v>
      </c>
      <c r="F105">
        <v>4726365</v>
      </c>
      <c r="I105" t="s">
        <v>1858</v>
      </c>
      <c r="J105" t="s">
        <v>2115</v>
      </c>
      <c r="K105" t="s">
        <v>1996</v>
      </c>
      <c r="N105" t="s">
        <v>3205</v>
      </c>
    </row>
    <row r="106" spans="1:15" x14ac:dyDescent="0.25">
      <c r="A106" t="s">
        <v>1621</v>
      </c>
      <c r="B106">
        <v>101808</v>
      </c>
      <c r="C106" t="s">
        <v>2776</v>
      </c>
      <c r="D106" t="s">
        <v>1622</v>
      </c>
      <c r="E106">
        <v>52014950</v>
      </c>
      <c r="F106">
        <v>4710331</v>
      </c>
      <c r="I106" t="s">
        <v>2238</v>
      </c>
      <c r="J106" t="s">
        <v>2239</v>
      </c>
      <c r="K106" t="s">
        <v>2216</v>
      </c>
      <c r="N106" t="s">
        <v>3242</v>
      </c>
      <c r="O106" t="s">
        <v>1623</v>
      </c>
    </row>
    <row r="107" spans="1:15" x14ac:dyDescent="0.25">
      <c r="A107" t="s">
        <v>1626</v>
      </c>
      <c r="B107">
        <v>101808</v>
      </c>
      <c r="C107" t="s">
        <v>2776</v>
      </c>
      <c r="D107" t="s">
        <v>1627</v>
      </c>
      <c r="E107">
        <v>52014672</v>
      </c>
      <c r="F107">
        <v>4710756</v>
      </c>
      <c r="I107" t="s">
        <v>2240</v>
      </c>
      <c r="J107" t="s">
        <v>2241</v>
      </c>
      <c r="K107" t="s">
        <v>1957</v>
      </c>
      <c r="O107" t="s">
        <v>236</v>
      </c>
    </row>
    <row r="108" spans="1:15" x14ac:dyDescent="0.25">
      <c r="A108" t="s">
        <v>1631</v>
      </c>
      <c r="B108">
        <v>101808</v>
      </c>
      <c r="C108" t="s">
        <v>2776</v>
      </c>
      <c r="D108" t="s">
        <v>1632</v>
      </c>
      <c r="E108">
        <v>52014399</v>
      </c>
      <c r="F108">
        <v>4710496</v>
      </c>
      <c r="I108" t="s">
        <v>2242</v>
      </c>
      <c r="J108" t="s">
        <v>2243</v>
      </c>
      <c r="K108" t="s">
        <v>1193</v>
      </c>
      <c r="N108" t="s">
        <v>3243</v>
      </c>
      <c r="O108" t="s">
        <v>348</v>
      </c>
    </row>
    <row r="109" spans="1:15" x14ac:dyDescent="0.25">
      <c r="A109" t="s">
        <v>1637</v>
      </c>
      <c r="B109">
        <v>101808</v>
      </c>
      <c r="C109" t="s">
        <v>2776</v>
      </c>
      <c r="D109" t="s">
        <v>1638</v>
      </c>
      <c r="E109">
        <v>52014600</v>
      </c>
      <c r="F109">
        <v>4711488</v>
      </c>
      <c r="I109" t="s">
        <v>2244</v>
      </c>
      <c r="J109" t="s">
        <v>2245</v>
      </c>
      <c r="K109" t="s">
        <v>1898</v>
      </c>
      <c r="N109" t="s">
        <v>3244</v>
      </c>
      <c r="O109" t="s">
        <v>1378</v>
      </c>
    </row>
    <row r="110" spans="1:15" x14ac:dyDescent="0.25">
      <c r="A110" t="s">
        <v>1643</v>
      </c>
      <c r="B110">
        <v>101808</v>
      </c>
      <c r="C110" t="s">
        <v>2776</v>
      </c>
      <c r="D110" t="s">
        <v>1644</v>
      </c>
      <c r="E110">
        <v>52013880</v>
      </c>
      <c r="F110">
        <v>4710916</v>
      </c>
      <c r="I110" t="s">
        <v>2246</v>
      </c>
      <c r="J110" t="s">
        <v>2247</v>
      </c>
      <c r="K110" t="s">
        <v>1745</v>
      </c>
      <c r="N110" t="s">
        <v>3245</v>
      </c>
      <c r="O110" t="s">
        <v>1645</v>
      </c>
    </row>
    <row r="111" spans="1:15" x14ac:dyDescent="0.25">
      <c r="A111" t="s">
        <v>1650</v>
      </c>
      <c r="B111">
        <v>101808</v>
      </c>
      <c r="C111" t="s">
        <v>2776</v>
      </c>
      <c r="D111" t="s">
        <v>1651</v>
      </c>
      <c r="E111">
        <v>52015209</v>
      </c>
      <c r="F111">
        <v>4709965</v>
      </c>
      <c r="I111" t="s">
        <v>2210</v>
      </c>
      <c r="J111" t="s">
        <v>2248</v>
      </c>
      <c r="K111" t="s">
        <v>2225</v>
      </c>
      <c r="N111" t="s">
        <v>3246</v>
      </c>
      <c r="O111" t="s">
        <v>1652</v>
      </c>
    </row>
    <row r="112" spans="1:15" x14ac:dyDescent="0.25">
      <c r="A112" t="s">
        <v>1655</v>
      </c>
      <c r="B112">
        <v>101808</v>
      </c>
      <c r="C112" t="s">
        <v>2776</v>
      </c>
      <c r="D112" t="s">
        <v>1656</v>
      </c>
      <c r="E112">
        <v>52013517</v>
      </c>
      <c r="F112">
        <v>4711017</v>
      </c>
      <c r="I112" t="s">
        <v>2249</v>
      </c>
      <c r="J112" t="s">
        <v>2250</v>
      </c>
      <c r="K112" t="s">
        <v>1881</v>
      </c>
      <c r="N112" t="s">
        <v>3247</v>
      </c>
      <c r="O112" t="s">
        <v>1657</v>
      </c>
    </row>
    <row r="113" spans="1:15" x14ac:dyDescent="0.25">
      <c r="A113" t="s">
        <v>1662</v>
      </c>
      <c r="B113">
        <v>101808</v>
      </c>
      <c r="C113" t="s">
        <v>2776</v>
      </c>
      <c r="D113" t="s">
        <v>1663</v>
      </c>
      <c r="E113">
        <v>52013446</v>
      </c>
      <c r="F113">
        <v>4710021</v>
      </c>
      <c r="I113" t="s">
        <v>2211</v>
      </c>
      <c r="J113" t="s">
        <v>2212</v>
      </c>
      <c r="K113" t="s">
        <v>61</v>
      </c>
      <c r="N113" t="s">
        <v>3248</v>
      </c>
      <c r="O113" t="s">
        <v>1664</v>
      </c>
    </row>
    <row r="114" spans="1:15" x14ac:dyDescent="0.25">
      <c r="A114" t="s">
        <v>1667</v>
      </c>
      <c r="B114">
        <v>101808</v>
      </c>
      <c r="C114" t="s">
        <v>2776</v>
      </c>
      <c r="D114" t="s">
        <v>1668</v>
      </c>
      <c r="E114">
        <v>52014223</v>
      </c>
      <c r="F114">
        <v>4710857</v>
      </c>
      <c r="I114" t="s">
        <v>2242</v>
      </c>
      <c r="J114" t="s">
        <v>2242</v>
      </c>
      <c r="K114" t="s">
        <v>2251</v>
      </c>
      <c r="N114" t="s">
        <v>3249</v>
      </c>
    </row>
    <row r="115" spans="1:15" x14ac:dyDescent="0.25">
      <c r="A115" t="s">
        <v>1669</v>
      </c>
      <c r="B115">
        <v>101808</v>
      </c>
      <c r="C115" t="s">
        <v>2776</v>
      </c>
      <c r="D115" t="s">
        <v>1670</v>
      </c>
      <c r="E115">
        <v>52015058</v>
      </c>
      <c r="F115">
        <v>4710612</v>
      </c>
      <c r="I115" t="s">
        <v>2252</v>
      </c>
      <c r="J115" t="s">
        <v>2209</v>
      </c>
      <c r="K115" t="s">
        <v>2052</v>
      </c>
      <c r="N115" t="s">
        <v>3250</v>
      </c>
    </row>
    <row r="116" spans="1:15" x14ac:dyDescent="0.25">
      <c r="A116" t="s">
        <v>1671</v>
      </c>
      <c r="B116">
        <v>101808</v>
      </c>
      <c r="C116" t="s">
        <v>2776</v>
      </c>
      <c r="D116" t="s">
        <v>1672</v>
      </c>
      <c r="E116">
        <v>52014869</v>
      </c>
      <c r="F116">
        <v>4710662</v>
      </c>
      <c r="I116" t="s">
        <v>2253</v>
      </c>
      <c r="J116" t="s">
        <v>2254</v>
      </c>
      <c r="K116" t="s">
        <v>2052</v>
      </c>
      <c r="N116" t="s">
        <v>3251</v>
      </c>
    </row>
    <row r="117" spans="1:15" x14ac:dyDescent="0.25">
      <c r="A117" t="s">
        <v>1677</v>
      </c>
      <c r="B117">
        <v>101839</v>
      </c>
      <c r="C117" t="s">
        <v>2779</v>
      </c>
      <c r="D117" t="s">
        <v>1678</v>
      </c>
      <c r="E117">
        <v>52007335</v>
      </c>
      <c r="F117">
        <v>4710768</v>
      </c>
      <c r="I117" t="s">
        <v>2257</v>
      </c>
      <c r="J117" t="s">
        <v>2258</v>
      </c>
      <c r="K117" t="s">
        <v>1729</v>
      </c>
      <c r="N117" t="s">
        <v>3253</v>
      </c>
    </row>
    <row r="118" spans="1:15" x14ac:dyDescent="0.25">
      <c r="A118" t="s">
        <v>1679</v>
      </c>
      <c r="B118">
        <v>101839</v>
      </c>
      <c r="C118" t="s">
        <v>2779</v>
      </c>
      <c r="D118" t="s">
        <v>1680</v>
      </c>
      <c r="E118">
        <v>52007089</v>
      </c>
      <c r="F118">
        <v>4711373</v>
      </c>
      <c r="I118" t="s">
        <v>2259</v>
      </c>
      <c r="J118" t="s">
        <v>2260</v>
      </c>
      <c r="K118" t="s">
        <v>2261</v>
      </c>
      <c r="N118" t="s">
        <v>3254</v>
      </c>
    </row>
    <row r="119" spans="1:15" x14ac:dyDescent="0.25">
      <c r="A119" t="s">
        <v>1126</v>
      </c>
      <c r="B119">
        <v>101671</v>
      </c>
      <c r="C119" t="s">
        <v>2787</v>
      </c>
      <c r="D119" t="s">
        <v>1127</v>
      </c>
      <c r="E119">
        <v>52008677</v>
      </c>
      <c r="F119">
        <v>4747747</v>
      </c>
      <c r="I119" t="s">
        <v>1726</v>
      </c>
      <c r="J119" t="s">
        <v>1715</v>
      </c>
      <c r="K119" t="s">
        <v>1745</v>
      </c>
      <c r="N119" t="s">
        <v>3191</v>
      </c>
      <c r="O119" t="s">
        <v>1128</v>
      </c>
    </row>
    <row r="120" spans="1:15" x14ac:dyDescent="0.25">
      <c r="A120" t="s">
        <v>1132</v>
      </c>
      <c r="B120">
        <v>101671</v>
      </c>
      <c r="C120" t="s">
        <v>2787</v>
      </c>
      <c r="D120" t="s">
        <v>1133</v>
      </c>
      <c r="E120">
        <v>52010017</v>
      </c>
      <c r="F120">
        <v>4749636</v>
      </c>
      <c r="I120" t="s">
        <v>2097</v>
      </c>
      <c r="J120" t="s">
        <v>1549</v>
      </c>
      <c r="K120" t="s">
        <v>2098</v>
      </c>
      <c r="N120" t="s">
        <v>3192</v>
      </c>
      <c r="O120" t="s">
        <v>1134</v>
      </c>
    </row>
    <row r="121" spans="1:15" x14ac:dyDescent="0.25">
      <c r="A121" t="s">
        <v>1138</v>
      </c>
      <c r="B121">
        <v>101671</v>
      </c>
      <c r="C121" t="s">
        <v>2787</v>
      </c>
      <c r="D121" t="s">
        <v>1139</v>
      </c>
      <c r="E121">
        <v>52010161</v>
      </c>
      <c r="F121">
        <v>4749649</v>
      </c>
      <c r="I121" t="s">
        <v>1713</v>
      </c>
      <c r="J121" t="s">
        <v>1761</v>
      </c>
      <c r="K121" t="s">
        <v>1745</v>
      </c>
      <c r="N121" t="s">
        <v>3193</v>
      </c>
      <c r="O121" t="s">
        <v>1140</v>
      </c>
    </row>
    <row r="122" spans="1:15" x14ac:dyDescent="0.25">
      <c r="A122" t="s">
        <v>1144</v>
      </c>
      <c r="B122">
        <v>101671</v>
      </c>
      <c r="C122" t="s">
        <v>2787</v>
      </c>
      <c r="D122" t="s">
        <v>1145</v>
      </c>
      <c r="E122">
        <v>52012631</v>
      </c>
      <c r="F122">
        <v>4749279</v>
      </c>
      <c r="I122" t="s">
        <v>777</v>
      </c>
      <c r="J122" t="s">
        <v>1711</v>
      </c>
      <c r="K122" t="s">
        <v>1745</v>
      </c>
      <c r="N122" t="s">
        <v>3194</v>
      </c>
      <c r="O122" t="s">
        <v>1146</v>
      </c>
    </row>
    <row r="123" spans="1:15" x14ac:dyDescent="0.25">
      <c r="A123" t="s">
        <v>1151</v>
      </c>
      <c r="B123">
        <v>101671</v>
      </c>
      <c r="C123" t="s">
        <v>2787</v>
      </c>
      <c r="D123" t="s">
        <v>1152</v>
      </c>
      <c r="E123">
        <v>52013308</v>
      </c>
      <c r="F123">
        <v>4744841</v>
      </c>
      <c r="I123" t="s">
        <v>2099</v>
      </c>
      <c r="J123" t="s">
        <v>23</v>
      </c>
      <c r="K123" t="s">
        <v>1745</v>
      </c>
      <c r="N123" t="s">
        <v>3195</v>
      </c>
      <c r="O123" t="s">
        <v>942</v>
      </c>
    </row>
    <row r="124" spans="1:15" x14ac:dyDescent="0.25">
      <c r="A124" t="s">
        <v>1512</v>
      </c>
      <c r="B124">
        <v>101736</v>
      </c>
      <c r="C124" t="s">
        <v>2774</v>
      </c>
      <c r="D124" t="s">
        <v>1513</v>
      </c>
      <c r="E124">
        <v>52016075</v>
      </c>
      <c r="F124">
        <v>4706182</v>
      </c>
      <c r="I124" t="s">
        <v>2202</v>
      </c>
      <c r="J124" t="s">
        <v>1862</v>
      </c>
      <c r="K124" t="s">
        <v>1745</v>
      </c>
      <c r="N124" t="s">
        <v>3219</v>
      </c>
      <c r="O124" t="s">
        <v>547</v>
      </c>
    </row>
    <row r="125" spans="1:15" x14ac:dyDescent="0.25">
      <c r="A125" t="s">
        <v>1517</v>
      </c>
      <c r="B125">
        <v>101736</v>
      </c>
      <c r="C125" t="s">
        <v>2774</v>
      </c>
      <c r="D125" t="s">
        <v>1518</v>
      </c>
      <c r="E125">
        <v>52015805</v>
      </c>
      <c r="F125">
        <v>4706186</v>
      </c>
      <c r="I125" t="s">
        <v>2203</v>
      </c>
      <c r="J125" t="s">
        <v>2204</v>
      </c>
      <c r="K125" t="s">
        <v>1745</v>
      </c>
      <c r="N125" t="s">
        <v>3220</v>
      </c>
      <c r="O125" t="s">
        <v>46</v>
      </c>
    </row>
    <row r="126" spans="1:15" x14ac:dyDescent="0.25">
      <c r="A126" t="s">
        <v>1523</v>
      </c>
      <c r="B126">
        <v>101736</v>
      </c>
      <c r="C126" t="s">
        <v>2774</v>
      </c>
      <c r="D126" t="s">
        <v>1524</v>
      </c>
      <c r="E126">
        <v>52015653</v>
      </c>
      <c r="F126">
        <v>4706232</v>
      </c>
      <c r="I126" t="s">
        <v>2205</v>
      </c>
      <c r="J126" t="s">
        <v>2206</v>
      </c>
      <c r="K126" t="s">
        <v>1745</v>
      </c>
      <c r="N126" t="s">
        <v>3221</v>
      </c>
      <c r="O126" t="s">
        <v>1525</v>
      </c>
    </row>
    <row r="127" spans="1:15" x14ac:dyDescent="0.25">
      <c r="A127" t="s">
        <v>1609</v>
      </c>
      <c r="B127" t="s">
        <v>1610</v>
      </c>
      <c r="C127" t="s">
        <v>2781</v>
      </c>
      <c r="D127" t="s">
        <v>1611</v>
      </c>
      <c r="E127">
        <v>52018406</v>
      </c>
      <c r="F127">
        <v>4723873</v>
      </c>
      <c r="I127" t="s">
        <v>1888</v>
      </c>
      <c r="J127" t="s">
        <v>1841</v>
      </c>
      <c r="K127" t="s">
        <v>2232</v>
      </c>
      <c r="N127" t="s">
        <v>3236</v>
      </c>
    </row>
    <row r="128" spans="1:15" x14ac:dyDescent="0.25">
      <c r="A128" t="s">
        <v>1612</v>
      </c>
      <c r="B128" t="s">
        <v>1610</v>
      </c>
      <c r="C128" t="s">
        <v>2781</v>
      </c>
      <c r="D128" t="s">
        <v>1613</v>
      </c>
      <c r="E128">
        <v>52018310</v>
      </c>
      <c r="F128">
        <v>4723437</v>
      </c>
      <c r="I128" t="s">
        <v>538</v>
      </c>
      <c r="J128" t="s">
        <v>156</v>
      </c>
      <c r="K128" t="s">
        <v>1760</v>
      </c>
      <c r="N128" t="s">
        <v>3237</v>
      </c>
    </row>
    <row r="129" spans="1:15" x14ac:dyDescent="0.25">
      <c r="A129" t="s">
        <v>1614</v>
      </c>
      <c r="B129" t="s">
        <v>1610</v>
      </c>
      <c r="C129" t="s">
        <v>2781</v>
      </c>
      <c r="D129" t="s">
        <v>1615</v>
      </c>
      <c r="E129">
        <v>52018512</v>
      </c>
      <c r="F129">
        <v>4723769</v>
      </c>
      <c r="I129" t="s">
        <v>2233</v>
      </c>
      <c r="J129" t="s">
        <v>2234</v>
      </c>
      <c r="K129" t="s">
        <v>1969</v>
      </c>
      <c r="N129" t="s">
        <v>3238</v>
      </c>
    </row>
    <row r="130" spans="1:15" x14ac:dyDescent="0.25">
      <c r="A130" t="s">
        <v>1616</v>
      </c>
      <c r="B130" t="s">
        <v>1610</v>
      </c>
      <c r="C130" t="s">
        <v>2781</v>
      </c>
      <c r="D130" t="s">
        <v>1617</v>
      </c>
      <c r="E130">
        <v>52018436</v>
      </c>
      <c r="F130">
        <v>472269</v>
      </c>
      <c r="I130" t="s">
        <v>2229</v>
      </c>
      <c r="J130" t="s">
        <v>1837</v>
      </c>
      <c r="K130" t="s">
        <v>1716</v>
      </c>
      <c r="N130" t="s">
        <v>3239</v>
      </c>
    </row>
    <row r="131" spans="1:15" x14ac:dyDescent="0.25">
      <c r="A131" t="s">
        <v>1618</v>
      </c>
      <c r="B131" t="s">
        <v>1610</v>
      </c>
      <c r="C131" t="s">
        <v>2781</v>
      </c>
      <c r="D131" t="s">
        <v>1611</v>
      </c>
      <c r="E131">
        <v>52018546</v>
      </c>
      <c r="F131">
        <v>4724036</v>
      </c>
      <c r="I131" t="s">
        <v>2235</v>
      </c>
      <c r="J131" t="s">
        <v>1831</v>
      </c>
      <c r="K131" t="s">
        <v>1229</v>
      </c>
      <c r="N131" t="s">
        <v>3240</v>
      </c>
    </row>
    <row r="132" spans="1:15" x14ac:dyDescent="0.25">
      <c r="A132" t="s">
        <v>1090</v>
      </c>
      <c r="B132">
        <v>101659</v>
      </c>
      <c r="C132" t="s">
        <v>2788</v>
      </c>
      <c r="D132" t="s">
        <v>1091</v>
      </c>
      <c r="E132">
        <v>52007184</v>
      </c>
      <c r="F132">
        <v>4720707</v>
      </c>
      <c r="I132" t="s">
        <v>2084</v>
      </c>
      <c r="J132" t="s">
        <v>1820</v>
      </c>
      <c r="K132" t="s">
        <v>1802</v>
      </c>
      <c r="N132" t="s">
        <v>3185</v>
      </c>
      <c r="O132" t="s">
        <v>1092</v>
      </c>
    </row>
    <row r="133" spans="1:15" x14ac:dyDescent="0.25">
      <c r="A133" t="s">
        <v>1096</v>
      </c>
      <c r="B133">
        <v>101659</v>
      </c>
      <c r="C133" t="s">
        <v>2788</v>
      </c>
      <c r="D133" t="s">
        <v>1091</v>
      </c>
      <c r="E133">
        <v>52007185</v>
      </c>
      <c r="F133">
        <v>4720705</v>
      </c>
      <c r="I133" t="s">
        <v>1046</v>
      </c>
      <c r="J133" t="s">
        <v>1804</v>
      </c>
      <c r="K133" t="s">
        <v>2085</v>
      </c>
      <c r="N133" t="s">
        <v>3186</v>
      </c>
      <c r="O133" t="s">
        <v>1097</v>
      </c>
    </row>
    <row r="134" spans="1:15" x14ac:dyDescent="0.25">
      <c r="A134" t="s">
        <v>1102</v>
      </c>
      <c r="B134">
        <v>101659</v>
      </c>
      <c r="C134" t="s">
        <v>2788</v>
      </c>
      <c r="D134" t="s">
        <v>1091</v>
      </c>
      <c r="E134">
        <v>52007001</v>
      </c>
      <c r="F134">
        <v>4721156</v>
      </c>
      <c r="I134" t="s">
        <v>2086</v>
      </c>
      <c r="J134" t="s">
        <v>2087</v>
      </c>
      <c r="K134" t="s">
        <v>2088</v>
      </c>
      <c r="N134" t="s">
        <v>3187</v>
      </c>
      <c r="O134" t="s">
        <v>1103</v>
      </c>
    </row>
    <row r="135" spans="1:15" x14ac:dyDescent="0.25">
      <c r="A135" t="s">
        <v>1108</v>
      </c>
      <c r="B135">
        <v>101659</v>
      </c>
      <c r="C135" t="s">
        <v>2788</v>
      </c>
      <c r="D135" t="s">
        <v>1091</v>
      </c>
      <c r="E135">
        <v>52006999</v>
      </c>
      <c r="F135">
        <v>472115</v>
      </c>
      <c r="I135" t="s">
        <v>2089</v>
      </c>
      <c r="J135" t="s">
        <v>2090</v>
      </c>
      <c r="K135" t="s">
        <v>2088</v>
      </c>
      <c r="N135" t="s">
        <v>3188</v>
      </c>
      <c r="O135" t="s">
        <v>1109</v>
      </c>
    </row>
    <row r="136" spans="1:15" x14ac:dyDescent="0.25">
      <c r="A136" t="s">
        <v>1114</v>
      </c>
      <c r="B136">
        <v>101659</v>
      </c>
      <c r="C136" t="s">
        <v>2788</v>
      </c>
      <c r="D136" t="s">
        <v>1115</v>
      </c>
      <c r="E136">
        <v>52006947</v>
      </c>
      <c r="F136">
        <v>4720608</v>
      </c>
      <c r="I136" t="s">
        <v>2091</v>
      </c>
      <c r="J136" t="s">
        <v>2092</v>
      </c>
      <c r="K136" t="s">
        <v>2093</v>
      </c>
      <c r="N136" t="s">
        <v>3189</v>
      </c>
      <c r="O136" t="s">
        <v>1116</v>
      </c>
    </row>
    <row r="137" spans="1:15" x14ac:dyDescent="0.25">
      <c r="A137" t="s">
        <v>1121</v>
      </c>
      <c r="B137">
        <v>101659</v>
      </c>
      <c r="C137" t="s">
        <v>2788</v>
      </c>
      <c r="D137" t="s">
        <v>1115</v>
      </c>
      <c r="E137">
        <v>52006949</v>
      </c>
      <c r="F137">
        <v>4720615</v>
      </c>
      <c r="I137" t="s">
        <v>2094</v>
      </c>
      <c r="J137" t="s">
        <v>2095</v>
      </c>
      <c r="K137" t="s">
        <v>2096</v>
      </c>
      <c r="N137" t="s">
        <v>3190</v>
      </c>
      <c r="O137" t="s">
        <v>1122</v>
      </c>
    </row>
    <row r="138" spans="1:15" x14ac:dyDescent="0.25">
      <c r="A138" t="s">
        <v>1605</v>
      </c>
      <c r="B138">
        <v>101786</v>
      </c>
      <c r="C138" t="s">
        <v>2782</v>
      </c>
      <c r="D138" t="s">
        <v>1606</v>
      </c>
      <c r="E138">
        <v>52011148</v>
      </c>
      <c r="F138">
        <v>4712885</v>
      </c>
      <c r="I138" t="s">
        <v>2231</v>
      </c>
      <c r="J138" t="s">
        <v>2059</v>
      </c>
      <c r="K138" t="s">
        <v>1731</v>
      </c>
      <c r="N138" t="s">
        <v>3234</v>
      </c>
    </row>
    <row r="139" spans="1:15" x14ac:dyDescent="0.25">
      <c r="A139" t="s">
        <v>1607</v>
      </c>
      <c r="B139">
        <v>101786</v>
      </c>
      <c r="C139" t="s">
        <v>2782</v>
      </c>
      <c r="D139" t="s">
        <v>1608</v>
      </c>
      <c r="E139">
        <v>52011384</v>
      </c>
      <c r="F139">
        <v>4712796</v>
      </c>
      <c r="I139" t="s">
        <v>2213</v>
      </c>
      <c r="J139" t="s">
        <v>1196</v>
      </c>
      <c r="K139" t="s">
        <v>2142</v>
      </c>
      <c r="N139" t="s">
        <v>3235</v>
      </c>
    </row>
    <row r="140" spans="1:15" x14ac:dyDescent="0.25">
      <c r="A140" t="s">
        <v>10</v>
      </c>
      <c r="B140">
        <v>101465</v>
      </c>
      <c r="C140" t="s">
        <v>2766</v>
      </c>
      <c r="D140" t="s">
        <v>11</v>
      </c>
      <c r="E140">
        <v>5201638</v>
      </c>
      <c r="F140">
        <v>471613</v>
      </c>
      <c r="I140" t="s">
        <v>290</v>
      </c>
      <c r="J140" t="s">
        <v>1705</v>
      </c>
      <c r="K140" t="s">
        <v>1706</v>
      </c>
      <c r="O140" t="s">
        <v>12</v>
      </c>
    </row>
    <row r="141" spans="1:15" x14ac:dyDescent="0.25">
      <c r="A141" t="s">
        <v>17</v>
      </c>
      <c r="B141">
        <v>101465</v>
      </c>
      <c r="C141" t="s">
        <v>2766</v>
      </c>
      <c r="D141" t="s">
        <v>18</v>
      </c>
      <c r="E141">
        <v>52015748</v>
      </c>
      <c r="F141">
        <v>471631</v>
      </c>
      <c r="I141" t="s">
        <v>1707</v>
      </c>
      <c r="J141" t="s">
        <v>1708</v>
      </c>
      <c r="K141" t="s">
        <v>1709</v>
      </c>
      <c r="O141" t="s">
        <v>19</v>
      </c>
    </row>
    <row r="142" spans="1:15" x14ac:dyDescent="0.25">
      <c r="A142" t="s">
        <v>24</v>
      </c>
      <c r="B142">
        <v>101465</v>
      </c>
      <c r="C142" t="s">
        <v>2766</v>
      </c>
      <c r="D142" t="s">
        <v>25</v>
      </c>
      <c r="E142">
        <v>52015369</v>
      </c>
      <c r="F142">
        <v>4715343</v>
      </c>
      <c r="I142" t="s">
        <v>1710</v>
      </c>
      <c r="J142" t="s">
        <v>1711</v>
      </c>
      <c r="K142" t="s">
        <v>1712</v>
      </c>
      <c r="O142" t="s">
        <v>26</v>
      </c>
    </row>
    <row r="143" spans="1:15" x14ac:dyDescent="0.25">
      <c r="A143" t="s">
        <v>31</v>
      </c>
      <c r="B143">
        <v>101465</v>
      </c>
      <c r="C143" t="s">
        <v>2766</v>
      </c>
      <c r="D143" t="s">
        <v>32</v>
      </c>
      <c r="E143">
        <v>52014651</v>
      </c>
      <c r="F143">
        <v>4716382</v>
      </c>
      <c r="I143" t="s">
        <v>1713</v>
      </c>
      <c r="J143" t="s">
        <v>969</v>
      </c>
      <c r="K143" t="s">
        <v>1714</v>
      </c>
      <c r="O143" t="s">
        <v>33</v>
      </c>
    </row>
    <row r="144" spans="1:15" x14ac:dyDescent="0.25">
      <c r="A144" t="s">
        <v>38</v>
      </c>
      <c r="B144">
        <v>101465</v>
      </c>
      <c r="C144" t="s">
        <v>2766</v>
      </c>
      <c r="D144" t="s">
        <v>39</v>
      </c>
      <c r="E144">
        <v>52014727</v>
      </c>
      <c r="F144">
        <v>4717155</v>
      </c>
      <c r="I144" t="s">
        <v>1715</v>
      </c>
      <c r="J144" t="s">
        <v>156</v>
      </c>
      <c r="K144" t="s">
        <v>1716</v>
      </c>
      <c r="O144" t="s">
        <v>40</v>
      </c>
    </row>
    <row r="145" spans="1:15" x14ac:dyDescent="0.25">
      <c r="A145" t="s">
        <v>44</v>
      </c>
      <c r="B145">
        <v>101465</v>
      </c>
      <c r="C145" t="s">
        <v>2766</v>
      </c>
      <c r="D145" t="s">
        <v>45</v>
      </c>
      <c r="E145">
        <v>5201621</v>
      </c>
      <c r="F145">
        <v>4719033</v>
      </c>
      <c r="I145" t="s">
        <v>1717</v>
      </c>
      <c r="J145" t="s">
        <v>591</v>
      </c>
      <c r="K145" t="s">
        <v>1718</v>
      </c>
      <c r="O145" t="s">
        <v>46</v>
      </c>
    </row>
    <row r="146" spans="1:15" x14ac:dyDescent="0.25">
      <c r="A146" t="s">
        <v>51</v>
      </c>
      <c r="B146">
        <v>101465</v>
      </c>
      <c r="C146" t="s">
        <v>2766</v>
      </c>
      <c r="D146" t="s">
        <v>52</v>
      </c>
      <c r="E146">
        <v>52015713</v>
      </c>
      <c r="F146">
        <v>4719157</v>
      </c>
      <c r="I146" t="s">
        <v>251</v>
      </c>
      <c r="J146" t="s">
        <v>1207</v>
      </c>
      <c r="K146" t="s">
        <v>1719</v>
      </c>
      <c r="O146" t="s">
        <v>53</v>
      </c>
    </row>
    <row r="147" spans="1:15" x14ac:dyDescent="0.25">
      <c r="A147" t="s">
        <v>58</v>
      </c>
      <c r="B147">
        <v>101465</v>
      </c>
      <c r="C147" t="s">
        <v>2766</v>
      </c>
      <c r="D147" t="s">
        <v>59</v>
      </c>
      <c r="E147">
        <v>52015348</v>
      </c>
      <c r="F147">
        <v>4721253</v>
      </c>
      <c r="I147" t="s">
        <v>1024</v>
      </c>
      <c r="J147" t="s">
        <v>1720</v>
      </c>
      <c r="K147" t="s">
        <v>1721</v>
      </c>
      <c r="O147" t="s">
        <v>60</v>
      </c>
    </row>
    <row r="148" spans="1:15" x14ac:dyDescent="0.25">
      <c r="A148" t="s">
        <v>65</v>
      </c>
      <c r="B148">
        <v>101465</v>
      </c>
      <c r="C148" t="s">
        <v>2766</v>
      </c>
      <c r="D148" t="s">
        <v>66</v>
      </c>
      <c r="E148">
        <v>52014575</v>
      </c>
      <c r="F148">
        <v>4720156</v>
      </c>
      <c r="I148" t="s">
        <v>1722</v>
      </c>
      <c r="J148" t="s">
        <v>1723</v>
      </c>
      <c r="K148" t="s">
        <v>1718</v>
      </c>
      <c r="O148" t="s">
        <v>67</v>
      </c>
    </row>
    <row r="149" spans="1:15" x14ac:dyDescent="0.25">
      <c r="A149" t="s">
        <v>72</v>
      </c>
      <c r="B149">
        <v>101465</v>
      </c>
      <c r="C149" t="s">
        <v>2766</v>
      </c>
      <c r="D149" t="s">
        <v>73</v>
      </c>
      <c r="E149">
        <v>52014973</v>
      </c>
      <c r="F149">
        <v>4714735</v>
      </c>
      <c r="I149" t="s">
        <v>357</v>
      </c>
      <c r="J149" t="s">
        <v>1724</v>
      </c>
      <c r="K149" t="s">
        <v>1725</v>
      </c>
      <c r="O149" t="s">
        <v>74</v>
      </c>
    </row>
    <row r="150" spans="1:15" x14ac:dyDescent="0.25">
      <c r="A150" t="s">
        <v>79</v>
      </c>
      <c r="B150">
        <v>101465</v>
      </c>
      <c r="C150" t="s">
        <v>2766</v>
      </c>
      <c r="D150" t="s">
        <v>80</v>
      </c>
      <c r="E150">
        <v>52015878</v>
      </c>
      <c r="F150">
        <v>4714234</v>
      </c>
      <c r="I150" t="s">
        <v>1726</v>
      </c>
      <c r="J150" t="s">
        <v>969</v>
      </c>
      <c r="K150" t="s">
        <v>1727</v>
      </c>
      <c r="O150" t="s">
        <v>81</v>
      </c>
    </row>
    <row r="151" spans="1:15" x14ac:dyDescent="0.25">
      <c r="A151" t="s">
        <v>86</v>
      </c>
      <c r="B151">
        <v>101465</v>
      </c>
      <c r="C151" t="s">
        <v>2766</v>
      </c>
      <c r="D151" t="s">
        <v>87</v>
      </c>
      <c r="E151">
        <v>520164</v>
      </c>
      <c r="F151">
        <v>4712469</v>
      </c>
      <c r="I151" t="s">
        <v>1728</v>
      </c>
      <c r="J151" t="s">
        <v>1407</v>
      </c>
      <c r="K151" t="s">
        <v>1729</v>
      </c>
      <c r="O151" t="s">
        <v>88</v>
      </c>
    </row>
    <row r="152" spans="1:15" x14ac:dyDescent="0.25">
      <c r="A152" t="s">
        <v>92</v>
      </c>
      <c r="B152">
        <v>101465</v>
      </c>
      <c r="C152" t="s">
        <v>2766</v>
      </c>
      <c r="D152" t="s">
        <v>93</v>
      </c>
      <c r="E152">
        <v>52016659</v>
      </c>
      <c r="F152">
        <v>4710854</v>
      </c>
      <c r="I152" t="s">
        <v>30</v>
      </c>
      <c r="J152" t="s">
        <v>104</v>
      </c>
      <c r="K152" t="s">
        <v>1730</v>
      </c>
      <c r="O152" t="s">
        <v>94</v>
      </c>
    </row>
    <row r="153" spans="1:15" x14ac:dyDescent="0.25">
      <c r="A153" t="s">
        <v>99</v>
      </c>
      <c r="B153">
        <v>101465</v>
      </c>
      <c r="C153" t="s">
        <v>2766</v>
      </c>
      <c r="D153" t="s">
        <v>100</v>
      </c>
      <c r="E153">
        <v>52016481</v>
      </c>
      <c r="F153">
        <v>4713429</v>
      </c>
      <c r="I153" t="s">
        <v>884</v>
      </c>
      <c r="J153" t="s">
        <v>284</v>
      </c>
      <c r="K153" t="s">
        <v>1731</v>
      </c>
      <c r="O153" t="s">
        <v>74</v>
      </c>
    </row>
    <row r="154" spans="1:15" x14ac:dyDescent="0.25">
      <c r="A154" t="s">
        <v>105</v>
      </c>
      <c r="B154">
        <v>101465</v>
      </c>
      <c r="C154" t="s">
        <v>2766</v>
      </c>
      <c r="D154" t="s">
        <v>106</v>
      </c>
      <c r="E154">
        <v>52013745</v>
      </c>
      <c r="F154">
        <v>4716429</v>
      </c>
      <c r="I154" t="s">
        <v>1732</v>
      </c>
      <c r="J154" t="s">
        <v>144</v>
      </c>
      <c r="K154" t="s">
        <v>1733</v>
      </c>
      <c r="O154" t="s">
        <v>107</v>
      </c>
    </row>
    <row r="155" spans="1:15" x14ac:dyDescent="0.25">
      <c r="A155" t="s">
        <v>112</v>
      </c>
      <c r="B155">
        <v>101465</v>
      </c>
      <c r="C155" t="s">
        <v>2766</v>
      </c>
      <c r="D155" t="s">
        <v>113</v>
      </c>
      <c r="E155">
        <v>52014817</v>
      </c>
      <c r="F155">
        <v>4715728</v>
      </c>
      <c r="I155" t="s">
        <v>144</v>
      </c>
      <c r="J155" t="s">
        <v>1728</v>
      </c>
      <c r="K155" t="s">
        <v>1727</v>
      </c>
      <c r="O155" t="s">
        <v>114</v>
      </c>
    </row>
    <row r="156" spans="1:15" x14ac:dyDescent="0.25">
      <c r="A156" t="s">
        <v>117</v>
      </c>
      <c r="B156">
        <v>101465</v>
      </c>
      <c r="C156" t="s">
        <v>2766</v>
      </c>
      <c r="D156" t="s">
        <v>118</v>
      </c>
      <c r="E156">
        <v>52014426</v>
      </c>
      <c r="F156">
        <v>4715082</v>
      </c>
      <c r="I156" t="s">
        <v>884</v>
      </c>
      <c r="J156" t="s">
        <v>969</v>
      </c>
      <c r="K156" t="s">
        <v>1734</v>
      </c>
      <c r="O156" t="s">
        <v>119</v>
      </c>
    </row>
    <row r="157" spans="1:15" x14ac:dyDescent="0.25">
      <c r="A157" t="s">
        <v>122</v>
      </c>
      <c r="B157">
        <v>101465</v>
      </c>
      <c r="C157" t="s">
        <v>2766</v>
      </c>
      <c r="D157" t="s">
        <v>123</v>
      </c>
      <c r="E157">
        <v>52015891</v>
      </c>
      <c r="F157">
        <v>4710899</v>
      </c>
      <c r="I157" t="s">
        <v>23</v>
      </c>
      <c r="J157" t="s">
        <v>37</v>
      </c>
      <c r="K157" t="s">
        <v>1734</v>
      </c>
      <c r="O157" t="s">
        <v>94</v>
      </c>
    </row>
    <row r="158" spans="1:15" x14ac:dyDescent="0.25">
      <c r="A158" t="s">
        <v>127</v>
      </c>
      <c r="B158">
        <v>101465</v>
      </c>
      <c r="C158" t="s">
        <v>2766</v>
      </c>
      <c r="D158" t="s">
        <v>128</v>
      </c>
      <c r="E158">
        <v>52015082</v>
      </c>
      <c r="F158">
        <v>4712859</v>
      </c>
      <c r="I158" t="s">
        <v>1724</v>
      </c>
      <c r="J158" t="s">
        <v>156</v>
      </c>
      <c r="K158" t="s">
        <v>1734</v>
      </c>
      <c r="O158" t="s">
        <v>107</v>
      </c>
    </row>
    <row r="159" spans="1:15" x14ac:dyDescent="0.25">
      <c r="A159" t="s">
        <v>131</v>
      </c>
      <c r="B159">
        <v>101465</v>
      </c>
      <c r="C159" t="s">
        <v>2766</v>
      </c>
      <c r="D159" t="s">
        <v>132</v>
      </c>
      <c r="E159">
        <v>52014599</v>
      </c>
      <c r="F159">
        <v>4713792</v>
      </c>
      <c r="I159" t="s">
        <v>1735</v>
      </c>
      <c r="J159" t="s">
        <v>1736</v>
      </c>
      <c r="K159" t="s">
        <v>1737</v>
      </c>
      <c r="O159" t="s">
        <v>133</v>
      </c>
    </row>
    <row r="160" spans="1:15" x14ac:dyDescent="0.25">
      <c r="A160" t="s">
        <v>138</v>
      </c>
      <c r="B160">
        <v>101465</v>
      </c>
      <c r="C160" t="s">
        <v>2766</v>
      </c>
      <c r="D160" t="s">
        <v>139</v>
      </c>
      <c r="E160">
        <v>52013196</v>
      </c>
      <c r="F160">
        <v>4715068</v>
      </c>
      <c r="I160" t="s">
        <v>1738</v>
      </c>
      <c r="J160" t="s">
        <v>1739</v>
      </c>
      <c r="K160" t="s">
        <v>1740</v>
      </c>
      <c r="O160" t="s">
        <v>140</v>
      </c>
    </row>
    <row r="161" spans="1:15" x14ac:dyDescent="0.25">
      <c r="A161" t="s">
        <v>145</v>
      </c>
      <c r="B161">
        <v>101465</v>
      </c>
      <c r="C161" t="s">
        <v>2766</v>
      </c>
      <c r="D161" t="s">
        <v>146</v>
      </c>
      <c r="E161">
        <v>52016297</v>
      </c>
      <c r="F161">
        <v>4714946</v>
      </c>
      <c r="I161" t="s">
        <v>1741</v>
      </c>
      <c r="J161" t="s">
        <v>284</v>
      </c>
      <c r="K161" t="s">
        <v>1742</v>
      </c>
      <c r="O161" t="s">
        <v>147</v>
      </c>
    </row>
    <row r="162" spans="1:15" x14ac:dyDescent="0.25">
      <c r="A162" t="s">
        <v>151</v>
      </c>
      <c r="B162">
        <v>101465</v>
      </c>
      <c r="C162" t="s">
        <v>2766</v>
      </c>
      <c r="D162" t="s">
        <v>152</v>
      </c>
      <c r="E162">
        <v>52015946</v>
      </c>
      <c r="F162">
        <v>4716959</v>
      </c>
      <c r="I162" t="s">
        <v>1743</v>
      </c>
      <c r="J162" t="s">
        <v>1744</v>
      </c>
      <c r="K162" t="s">
        <v>1745</v>
      </c>
      <c r="N162" t="s">
        <v>3111</v>
      </c>
      <c r="O162" t="s">
        <v>153</v>
      </c>
    </row>
    <row r="163" spans="1:15" x14ac:dyDescent="0.25">
      <c r="A163" t="s">
        <v>157</v>
      </c>
      <c r="B163">
        <v>101465</v>
      </c>
      <c r="C163" t="s">
        <v>2766</v>
      </c>
      <c r="D163" t="s">
        <v>158</v>
      </c>
      <c r="E163">
        <v>5201628</v>
      </c>
      <c r="F163">
        <v>4718138</v>
      </c>
      <c r="I163" t="s">
        <v>144</v>
      </c>
      <c r="J163" t="s">
        <v>1746</v>
      </c>
      <c r="K163" t="s">
        <v>1747</v>
      </c>
      <c r="O163" t="s">
        <v>75</v>
      </c>
    </row>
    <row r="164" spans="1:15" x14ac:dyDescent="0.25">
      <c r="A164" t="s">
        <v>163</v>
      </c>
      <c r="B164">
        <v>101465</v>
      </c>
      <c r="C164" t="s">
        <v>2766</v>
      </c>
      <c r="D164" t="s">
        <v>164</v>
      </c>
      <c r="E164">
        <v>52014929</v>
      </c>
      <c r="F164">
        <v>4719449</v>
      </c>
      <c r="I164" t="s">
        <v>1207</v>
      </c>
      <c r="J164" t="s">
        <v>1748</v>
      </c>
      <c r="K164" t="s">
        <v>1749</v>
      </c>
      <c r="O164" t="s">
        <v>165</v>
      </c>
    </row>
    <row r="165" spans="1:15" x14ac:dyDescent="0.25">
      <c r="A165" t="s">
        <v>167</v>
      </c>
      <c r="B165">
        <v>101465</v>
      </c>
      <c r="C165" t="s">
        <v>2766</v>
      </c>
      <c r="D165" t="s">
        <v>168</v>
      </c>
      <c r="E165">
        <v>52014516</v>
      </c>
      <c r="F165">
        <v>4718708</v>
      </c>
      <c r="I165" t="s">
        <v>1750</v>
      </c>
      <c r="J165" t="s">
        <v>1751</v>
      </c>
      <c r="K165" t="s">
        <v>1752</v>
      </c>
      <c r="O165" t="s">
        <v>169</v>
      </c>
    </row>
    <row r="166" spans="1:15" x14ac:dyDescent="0.25">
      <c r="A166" t="s">
        <v>174</v>
      </c>
      <c r="B166">
        <v>101465</v>
      </c>
      <c r="C166" t="s">
        <v>2766</v>
      </c>
      <c r="D166" t="s">
        <v>175</v>
      </c>
      <c r="E166">
        <v>52014215</v>
      </c>
      <c r="F166">
        <v>4719307</v>
      </c>
      <c r="I166" t="s">
        <v>1753</v>
      </c>
      <c r="J166" t="s">
        <v>1754</v>
      </c>
      <c r="K166" t="s">
        <v>1755</v>
      </c>
      <c r="O166" t="s">
        <v>176</v>
      </c>
    </row>
    <row r="167" spans="1:15" x14ac:dyDescent="0.25">
      <c r="A167" t="s">
        <v>179</v>
      </c>
      <c r="B167">
        <v>101465</v>
      </c>
      <c r="C167" t="s">
        <v>2766</v>
      </c>
      <c r="D167" t="s">
        <v>180</v>
      </c>
      <c r="E167">
        <v>52015439</v>
      </c>
      <c r="F167">
        <v>4720063</v>
      </c>
      <c r="I167" t="s">
        <v>1756</v>
      </c>
      <c r="J167" t="s">
        <v>1757</v>
      </c>
      <c r="K167" t="s">
        <v>1758</v>
      </c>
      <c r="O167" t="s">
        <v>181</v>
      </c>
    </row>
    <row r="168" spans="1:15" x14ac:dyDescent="0.25">
      <c r="A168" t="s">
        <v>185</v>
      </c>
      <c r="B168">
        <v>101465</v>
      </c>
      <c r="C168" t="s">
        <v>2766</v>
      </c>
      <c r="D168" t="s">
        <v>2790</v>
      </c>
      <c r="E168">
        <v>52015548</v>
      </c>
      <c r="F168">
        <v>4717992</v>
      </c>
      <c r="I168" t="s">
        <v>43</v>
      </c>
      <c r="J168" t="s">
        <v>282</v>
      </c>
      <c r="K168" t="s">
        <v>1759</v>
      </c>
      <c r="N168" t="s">
        <v>3110</v>
      </c>
    </row>
    <row r="169" spans="1:15" x14ac:dyDescent="0.25">
      <c r="A169" t="s">
        <v>186</v>
      </c>
      <c r="B169">
        <v>101465</v>
      </c>
      <c r="C169" t="s">
        <v>2766</v>
      </c>
      <c r="D169" t="s">
        <v>187</v>
      </c>
      <c r="E169">
        <v>52015805</v>
      </c>
      <c r="F169">
        <v>4715158</v>
      </c>
      <c r="I169" t="s">
        <v>1741</v>
      </c>
      <c r="J169" t="s">
        <v>1724</v>
      </c>
      <c r="K169" t="s">
        <v>1760</v>
      </c>
      <c r="O169" t="s">
        <v>188</v>
      </c>
    </row>
    <row r="170" spans="1:15" x14ac:dyDescent="0.25">
      <c r="A170" t="s">
        <v>190</v>
      </c>
      <c r="B170">
        <v>101465</v>
      </c>
      <c r="C170" t="s">
        <v>2766</v>
      </c>
      <c r="D170" t="s">
        <v>191</v>
      </c>
      <c r="E170">
        <v>52016241</v>
      </c>
      <c r="F170">
        <v>4719783</v>
      </c>
      <c r="I170" t="s">
        <v>1761</v>
      </c>
      <c r="J170" t="s">
        <v>1231</v>
      </c>
      <c r="K170" t="s">
        <v>1745</v>
      </c>
      <c r="N170" t="s">
        <v>3112</v>
      </c>
      <c r="O170" t="s">
        <v>46</v>
      </c>
    </row>
    <row r="171" spans="1:15" x14ac:dyDescent="0.25">
      <c r="A171" t="s">
        <v>196</v>
      </c>
      <c r="B171">
        <v>101465</v>
      </c>
      <c r="C171" t="s">
        <v>2766</v>
      </c>
      <c r="D171" t="s">
        <v>197</v>
      </c>
      <c r="E171">
        <v>52015646</v>
      </c>
      <c r="F171">
        <v>4715857</v>
      </c>
      <c r="I171" t="s">
        <v>298</v>
      </c>
      <c r="J171" t="s">
        <v>1188</v>
      </c>
      <c r="K171" t="s">
        <v>1762</v>
      </c>
      <c r="O171" t="s">
        <v>12</v>
      </c>
    </row>
    <row r="172" spans="1:15" x14ac:dyDescent="0.25">
      <c r="A172" t="s">
        <v>202</v>
      </c>
      <c r="B172">
        <v>101465</v>
      </c>
      <c r="C172" t="s">
        <v>2766</v>
      </c>
      <c r="D172" t="s">
        <v>203</v>
      </c>
      <c r="E172">
        <v>52015195</v>
      </c>
      <c r="F172">
        <v>4716029</v>
      </c>
      <c r="I172" t="s">
        <v>1763</v>
      </c>
      <c r="J172" t="s">
        <v>1707</v>
      </c>
      <c r="K172" t="s">
        <v>1729</v>
      </c>
      <c r="O172" t="s">
        <v>204</v>
      </c>
    </row>
    <row r="173" spans="1:15" x14ac:dyDescent="0.25">
      <c r="A173" t="s">
        <v>207</v>
      </c>
      <c r="B173">
        <v>101465</v>
      </c>
      <c r="C173" t="s">
        <v>2766</v>
      </c>
      <c r="D173" t="s">
        <v>208</v>
      </c>
      <c r="E173">
        <v>52015203</v>
      </c>
      <c r="F173">
        <v>4716799</v>
      </c>
      <c r="I173" t="s">
        <v>1188</v>
      </c>
      <c r="J173" t="s">
        <v>1723</v>
      </c>
      <c r="K173" t="s">
        <v>1764</v>
      </c>
      <c r="O173" t="s">
        <v>209</v>
      </c>
    </row>
    <row r="174" spans="1:15" x14ac:dyDescent="0.25">
      <c r="A174" t="s">
        <v>213</v>
      </c>
      <c r="B174">
        <v>101465</v>
      </c>
      <c r="C174" t="s">
        <v>2766</v>
      </c>
      <c r="D174" t="s">
        <v>214</v>
      </c>
      <c r="E174">
        <v>52015384</v>
      </c>
      <c r="F174">
        <v>471722</v>
      </c>
      <c r="I174" t="s">
        <v>1726</v>
      </c>
      <c r="J174" t="s">
        <v>1765</v>
      </c>
      <c r="K174" t="s">
        <v>1766</v>
      </c>
      <c r="O174" t="s">
        <v>120</v>
      </c>
    </row>
    <row r="175" spans="1:15" x14ac:dyDescent="0.25">
      <c r="A175" t="s">
        <v>218</v>
      </c>
      <c r="B175">
        <v>101465</v>
      </c>
      <c r="C175" t="s">
        <v>2766</v>
      </c>
      <c r="D175" t="s">
        <v>219</v>
      </c>
      <c r="E175">
        <v>52016346</v>
      </c>
      <c r="F175">
        <v>4717158</v>
      </c>
      <c r="I175" t="s">
        <v>111</v>
      </c>
      <c r="J175" t="s">
        <v>320</v>
      </c>
      <c r="K175" t="s">
        <v>1749</v>
      </c>
      <c r="O175" t="s">
        <v>119</v>
      </c>
    </row>
    <row r="176" spans="1:15" x14ac:dyDescent="0.25">
      <c r="A176" t="s">
        <v>222</v>
      </c>
      <c r="B176">
        <v>101465</v>
      </c>
      <c r="C176" t="s">
        <v>2766</v>
      </c>
      <c r="D176" t="s">
        <v>223</v>
      </c>
      <c r="E176">
        <v>52015016</v>
      </c>
      <c r="F176">
        <v>4716355</v>
      </c>
      <c r="I176" t="s">
        <v>1713</v>
      </c>
      <c r="J176" t="s">
        <v>1765</v>
      </c>
      <c r="K176" t="s">
        <v>1767</v>
      </c>
      <c r="O176" t="s">
        <v>53</v>
      </c>
    </row>
    <row r="177" spans="1:15" x14ac:dyDescent="0.25">
      <c r="A177" t="s">
        <v>228</v>
      </c>
      <c r="B177">
        <v>101465</v>
      </c>
      <c r="C177" t="s">
        <v>2766</v>
      </c>
      <c r="D177" t="s">
        <v>229</v>
      </c>
      <c r="E177">
        <v>52014079</v>
      </c>
      <c r="F177">
        <v>4716628</v>
      </c>
      <c r="I177" t="s">
        <v>591</v>
      </c>
      <c r="J177" t="s">
        <v>969</v>
      </c>
      <c r="K177" t="s">
        <v>1768</v>
      </c>
      <c r="O177" t="s">
        <v>230</v>
      </c>
    </row>
    <row r="178" spans="1:15" x14ac:dyDescent="0.25">
      <c r="A178" t="s">
        <v>1155</v>
      </c>
      <c r="B178">
        <v>101675</v>
      </c>
      <c r="C178" t="s">
        <v>2786</v>
      </c>
      <c r="D178" t="s">
        <v>1156</v>
      </c>
      <c r="E178">
        <v>52014288</v>
      </c>
      <c r="F178">
        <v>4720578</v>
      </c>
      <c r="I178" t="s">
        <v>2077</v>
      </c>
      <c r="J178" t="s">
        <v>2100</v>
      </c>
      <c r="K178" t="s">
        <v>1712</v>
      </c>
      <c r="N178" t="s">
        <v>3196</v>
      </c>
    </row>
    <row r="179" spans="1:15" x14ac:dyDescent="0.25">
      <c r="A179" t="s">
        <v>1157</v>
      </c>
      <c r="B179">
        <v>101675</v>
      </c>
      <c r="C179" t="s">
        <v>2786</v>
      </c>
      <c r="D179" t="s">
        <v>1158</v>
      </c>
      <c r="E179">
        <v>52014663</v>
      </c>
      <c r="F179">
        <v>4721578</v>
      </c>
      <c r="I179" t="s">
        <v>2101</v>
      </c>
      <c r="J179" t="s">
        <v>2102</v>
      </c>
      <c r="K179" t="s">
        <v>1966</v>
      </c>
      <c r="N179" t="s">
        <v>3197</v>
      </c>
    </row>
    <row r="180" spans="1:15" x14ac:dyDescent="0.25">
      <c r="A180" t="s">
        <v>1159</v>
      </c>
      <c r="B180">
        <v>101675</v>
      </c>
      <c r="C180" t="s">
        <v>2786</v>
      </c>
      <c r="D180" t="s">
        <v>1160</v>
      </c>
      <c r="E180">
        <v>52014538</v>
      </c>
      <c r="F180">
        <v>4722078</v>
      </c>
      <c r="I180" t="s">
        <v>2103</v>
      </c>
      <c r="J180" t="s">
        <v>2104</v>
      </c>
      <c r="K180" t="s">
        <v>1767</v>
      </c>
      <c r="N180" t="s">
        <v>3198</v>
      </c>
    </row>
    <row r="181" spans="1:15" x14ac:dyDescent="0.25">
      <c r="A181" t="s">
        <v>1161</v>
      </c>
      <c r="B181">
        <v>101675</v>
      </c>
      <c r="C181" t="s">
        <v>2786</v>
      </c>
      <c r="D181" t="s">
        <v>1162</v>
      </c>
      <c r="E181">
        <v>52014413</v>
      </c>
      <c r="F181">
        <v>4721609</v>
      </c>
      <c r="I181" t="s">
        <v>2105</v>
      </c>
      <c r="J181" t="s">
        <v>2106</v>
      </c>
      <c r="K181" t="s">
        <v>2008</v>
      </c>
      <c r="N181" t="s">
        <v>3199</v>
      </c>
    </row>
    <row r="182" spans="1:15" x14ac:dyDescent="0.25">
      <c r="A182" t="s">
        <v>1163</v>
      </c>
      <c r="B182">
        <v>101675</v>
      </c>
      <c r="C182" t="s">
        <v>2786</v>
      </c>
      <c r="D182" t="s">
        <v>1164</v>
      </c>
      <c r="E182">
        <v>52014088</v>
      </c>
      <c r="F182">
        <v>4720578</v>
      </c>
      <c r="I182" t="s">
        <v>2107</v>
      </c>
      <c r="J182" t="s">
        <v>2108</v>
      </c>
      <c r="K182" t="s">
        <v>2008</v>
      </c>
      <c r="N182" t="s">
        <v>3200</v>
      </c>
    </row>
    <row r="183" spans="1:15" x14ac:dyDescent="0.25">
      <c r="A183" t="s">
        <v>233</v>
      </c>
      <c r="B183">
        <v>101565</v>
      </c>
      <c r="C183" t="s">
        <v>2767</v>
      </c>
      <c r="D183" t="s">
        <v>234</v>
      </c>
      <c r="E183">
        <v>52012934</v>
      </c>
      <c r="F183">
        <v>4717592</v>
      </c>
      <c r="I183" t="s">
        <v>1769</v>
      </c>
      <c r="J183" t="s">
        <v>1770</v>
      </c>
      <c r="K183" t="s">
        <v>1771</v>
      </c>
      <c r="O183" t="s">
        <v>235</v>
      </c>
    </row>
    <row r="184" spans="1:15" x14ac:dyDescent="0.25">
      <c r="A184" t="s">
        <v>239</v>
      </c>
      <c r="B184">
        <v>101565</v>
      </c>
      <c r="C184" t="s">
        <v>2767</v>
      </c>
      <c r="D184" t="s">
        <v>240</v>
      </c>
      <c r="E184">
        <v>52012528</v>
      </c>
      <c r="F184">
        <v>4717523</v>
      </c>
      <c r="I184" t="s">
        <v>1772</v>
      </c>
      <c r="J184" t="s">
        <v>1773</v>
      </c>
      <c r="K184" t="s">
        <v>1193</v>
      </c>
      <c r="O184" t="s">
        <v>241</v>
      </c>
    </row>
    <row r="185" spans="1:15" x14ac:dyDescent="0.25">
      <c r="A185" t="s">
        <v>245</v>
      </c>
      <c r="B185">
        <v>101565</v>
      </c>
      <c r="C185" t="s">
        <v>2767</v>
      </c>
      <c r="D185" t="s">
        <v>246</v>
      </c>
      <c r="E185">
        <v>5201209</v>
      </c>
      <c r="F185">
        <v>4717856</v>
      </c>
      <c r="I185" t="s">
        <v>1774</v>
      </c>
      <c r="J185" t="s">
        <v>506</v>
      </c>
      <c r="K185" t="s">
        <v>1775</v>
      </c>
      <c r="N185" t="s">
        <v>3113</v>
      </c>
      <c r="O185" t="s">
        <v>247</v>
      </c>
    </row>
    <row r="186" spans="1:15" x14ac:dyDescent="0.25">
      <c r="A186" t="s">
        <v>252</v>
      </c>
      <c r="B186">
        <v>101565</v>
      </c>
      <c r="C186" t="s">
        <v>2767</v>
      </c>
      <c r="D186" t="s">
        <v>253</v>
      </c>
      <c r="E186">
        <v>52011978</v>
      </c>
      <c r="F186">
        <v>4717562</v>
      </c>
      <c r="I186" t="s">
        <v>1776</v>
      </c>
      <c r="J186" t="s">
        <v>1777</v>
      </c>
      <c r="K186" t="s">
        <v>1778</v>
      </c>
      <c r="O186" t="s">
        <v>254</v>
      </c>
    </row>
    <row r="187" spans="1:15" x14ac:dyDescent="0.25">
      <c r="A187" t="s">
        <v>257</v>
      </c>
      <c r="B187">
        <v>101565</v>
      </c>
      <c r="C187" t="s">
        <v>2767</v>
      </c>
      <c r="D187" t="s">
        <v>258</v>
      </c>
      <c r="E187">
        <v>52011858</v>
      </c>
      <c r="F187">
        <v>4716953</v>
      </c>
      <c r="I187" t="s">
        <v>1779</v>
      </c>
      <c r="J187" t="s">
        <v>1780</v>
      </c>
      <c r="K187" t="s">
        <v>210</v>
      </c>
      <c r="O187" t="s">
        <v>259</v>
      </c>
    </row>
    <row r="188" spans="1:15" x14ac:dyDescent="0.25">
      <c r="A188" t="s">
        <v>263</v>
      </c>
      <c r="B188">
        <v>101565</v>
      </c>
      <c r="C188" t="s">
        <v>2767</v>
      </c>
      <c r="D188" t="s">
        <v>264</v>
      </c>
      <c r="E188">
        <v>52011567</v>
      </c>
      <c r="F188">
        <v>4717817</v>
      </c>
      <c r="I188" t="s">
        <v>591</v>
      </c>
      <c r="J188" t="s">
        <v>1781</v>
      </c>
      <c r="K188" t="s">
        <v>1782</v>
      </c>
      <c r="O188" t="s">
        <v>265</v>
      </c>
    </row>
    <row r="189" spans="1:15" x14ac:dyDescent="0.25">
      <c r="A189" t="s">
        <v>267</v>
      </c>
      <c r="B189">
        <v>101565</v>
      </c>
      <c r="C189" t="s">
        <v>2767</v>
      </c>
      <c r="D189" t="s">
        <v>268</v>
      </c>
      <c r="E189">
        <v>52011188</v>
      </c>
      <c r="F189">
        <v>4718117</v>
      </c>
      <c r="I189" t="s">
        <v>1783</v>
      </c>
      <c r="J189" t="s">
        <v>1784</v>
      </c>
      <c r="K189" t="s">
        <v>1193</v>
      </c>
      <c r="O189" t="s">
        <v>269</v>
      </c>
    </row>
    <row r="190" spans="1:15" x14ac:dyDescent="0.25">
      <c r="A190" t="s">
        <v>273</v>
      </c>
      <c r="B190">
        <v>101565</v>
      </c>
      <c r="C190" t="s">
        <v>2767</v>
      </c>
      <c r="D190" t="s">
        <v>274</v>
      </c>
      <c r="E190">
        <v>5201071</v>
      </c>
      <c r="F190">
        <v>4718046</v>
      </c>
      <c r="I190" t="s">
        <v>1785</v>
      </c>
      <c r="J190" t="s">
        <v>1786</v>
      </c>
      <c r="K190" t="s">
        <v>1760</v>
      </c>
      <c r="O190" t="s">
        <v>275</v>
      </c>
    </row>
    <row r="191" spans="1:15" x14ac:dyDescent="0.25">
      <c r="A191" t="s">
        <v>278</v>
      </c>
      <c r="B191">
        <v>101565</v>
      </c>
      <c r="C191" t="s">
        <v>2767</v>
      </c>
      <c r="D191" t="s">
        <v>279</v>
      </c>
      <c r="E191">
        <v>52010106</v>
      </c>
      <c r="F191">
        <v>4718409</v>
      </c>
      <c r="I191" t="s">
        <v>1787</v>
      </c>
      <c r="J191" t="s">
        <v>1781</v>
      </c>
      <c r="K191" t="s">
        <v>1788</v>
      </c>
      <c r="O191" t="s">
        <v>280</v>
      </c>
    </row>
    <row r="192" spans="1:15" x14ac:dyDescent="0.25">
      <c r="A192" t="s">
        <v>285</v>
      </c>
      <c r="B192">
        <v>101565</v>
      </c>
      <c r="C192" t="s">
        <v>2767</v>
      </c>
      <c r="D192" t="s">
        <v>286</v>
      </c>
      <c r="E192">
        <v>52009458</v>
      </c>
      <c r="F192">
        <v>4716166</v>
      </c>
      <c r="I192" t="s">
        <v>1789</v>
      </c>
      <c r="J192" t="s">
        <v>1790</v>
      </c>
      <c r="K192" t="s">
        <v>1791</v>
      </c>
      <c r="O192" t="s">
        <v>287</v>
      </c>
    </row>
    <row r="193" spans="1:15" x14ac:dyDescent="0.25">
      <c r="A193" t="s">
        <v>292</v>
      </c>
      <c r="B193">
        <v>101565</v>
      </c>
      <c r="C193" t="s">
        <v>2767</v>
      </c>
      <c r="D193" t="s">
        <v>293</v>
      </c>
      <c r="E193">
        <v>52009633</v>
      </c>
      <c r="F193">
        <v>471675</v>
      </c>
      <c r="I193" t="s">
        <v>1792</v>
      </c>
      <c r="J193" t="s">
        <v>1793</v>
      </c>
      <c r="K193" t="s">
        <v>1794</v>
      </c>
      <c r="O193" t="s">
        <v>294</v>
      </c>
    </row>
    <row r="194" spans="1:15" x14ac:dyDescent="0.25">
      <c r="A194" t="s">
        <v>299</v>
      </c>
      <c r="B194">
        <v>101565</v>
      </c>
      <c r="C194" t="s">
        <v>2767</v>
      </c>
      <c r="D194" t="s">
        <v>300</v>
      </c>
      <c r="E194">
        <v>52009584</v>
      </c>
      <c r="F194">
        <v>4717339</v>
      </c>
      <c r="I194" t="s">
        <v>1708</v>
      </c>
      <c r="J194" t="s">
        <v>1795</v>
      </c>
      <c r="K194" t="s">
        <v>1745</v>
      </c>
      <c r="N194" t="s">
        <v>3114</v>
      </c>
      <c r="O194" t="s">
        <v>301</v>
      </c>
    </row>
    <row r="195" spans="1:15" x14ac:dyDescent="0.25">
      <c r="A195" t="s">
        <v>306</v>
      </c>
      <c r="B195">
        <v>101565</v>
      </c>
      <c r="C195" t="s">
        <v>2767</v>
      </c>
      <c r="D195" t="s">
        <v>307</v>
      </c>
      <c r="E195">
        <v>52009967</v>
      </c>
      <c r="F195">
        <v>4717726</v>
      </c>
      <c r="I195" t="s">
        <v>1796</v>
      </c>
      <c r="J195" t="s">
        <v>1797</v>
      </c>
      <c r="K195" t="s">
        <v>1798</v>
      </c>
      <c r="O195" t="s">
        <v>308</v>
      </c>
    </row>
    <row r="196" spans="1:15" x14ac:dyDescent="0.25">
      <c r="A196" t="s">
        <v>311</v>
      </c>
      <c r="B196">
        <v>101565</v>
      </c>
      <c r="C196" t="s">
        <v>2767</v>
      </c>
      <c r="D196" t="s">
        <v>312</v>
      </c>
      <c r="E196">
        <v>52009689</v>
      </c>
      <c r="F196">
        <v>4718131</v>
      </c>
      <c r="I196" t="s">
        <v>1799</v>
      </c>
      <c r="J196" t="s">
        <v>23</v>
      </c>
      <c r="K196" t="s">
        <v>1768</v>
      </c>
      <c r="O196" t="s">
        <v>313</v>
      </c>
    </row>
    <row r="197" spans="1:15" x14ac:dyDescent="0.25">
      <c r="A197" t="s">
        <v>316</v>
      </c>
      <c r="B197">
        <v>101565</v>
      </c>
      <c r="C197" t="s">
        <v>2767</v>
      </c>
      <c r="D197" t="s">
        <v>317</v>
      </c>
      <c r="E197">
        <v>52009514</v>
      </c>
      <c r="F197">
        <v>4718552</v>
      </c>
      <c r="I197" t="s">
        <v>1800</v>
      </c>
      <c r="J197" t="s">
        <v>1801</v>
      </c>
      <c r="K197" t="s">
        <v>1802</v>
      </c>
      <c r="O197" t="s">
        <v>318</v>
      </c>
    </row>
    <row r="198" spans="1:15" x14ac:dyDescent="0.25">
      <c r="A198" t="s">
        <v>321</v>
      </c>
      <c r="B198">
        <v>101565</v>
      </c>
      <c r="C198" t="s">
        <v>2767</v>
      </c>
      <c r="D198" t="s">
        <v>322</v>
      </c>
      <c r="E198">
        <v>52009262</v>
      </c>
      <c r="F198">
        <v>4718654</v>
      </c>
      <c r="I198" t="s">
        <v>1803</v>
      </c>
      <c r="J198" t="s">
        <v>1804</v>
      </c>
      <c r="K198" t="s">
        <v>1805</v>
      </c>
      <c r="O198" t="s">
        <v>323</v>
      </c>
    </row>
    <row r="199" spans="1:15" x14ac:dyDescent="0.25">
      <c r="A199" t="s">
        <v>327</v>
      </c>
      <c r="B199">
        <v>101565</v>
      </c>
      <c r="C199" t="s">
        <v>2767</v>
      </c>
      <c r="D199" t="s">
        <v>328</v>
      </c>
      <c r="E199">
        <v>52008633</v>
      </c>
      <c r="F199">
        <v>4718821</v>
      </c>
      <c r="I199" t="s">
        <v>1806</v>
      </c>
      <c r="J199" t="s">
        <v>1807</v>
      </c>
      <c r="K199" t="s">
        <v>1808</v>
      </c>
      <c r="N199" t="s">
        <v>3115</v>
      </c>
      <c r="O199" t="s">
        <v>254</v>
      </c>
    </row>
    <row r="200" spans="1:15" x14ac:dyDescent="0.25">
      <c r="A200" t="s">
        <v>333</v>
      </c>
      <c r="B200">
        <v>101565</v>
      </c>
      <c r="C200" t="s">
        <v>2767</v>
      </c>
      <c r="D200" t="s">
        <v>334</v>
      </c>
      <c r="E200">
        <v>5200832</v>
      </c>
      <c r="F200">
        <v>4719176</v>
      </c>
      <c r="I200" t="s">
        <v>1809</v>
      </c>
      <c r="J200" t="s">
        <v>1804</v>
      </c>
      <c r="K200" t="s">
        <v>1788</v>
      </c>
      <c r="O200" t="s">
        <v>335</v>
      </c>
    </row>
    <row r="201" spans="1:15" x14ac:dyDescent="0.25">
      <c r="A201" t="s">
        <v>340</v>
      </c>
      <c r="B201">
        <v>101565</v>
      </c>
      <c r="C201" t="s">
        <v>2767</v>
      </c>
      <c r="D201" t="s">
        <v>341</v>
      </c>
      <c r="E201">
        <v>52008243</v>
      </c>
      <c r="F201">
        <v>4719788</v>
      </c>
      <c r="I201" t="s">
        <v>1810</v>
      </c>
      <c r="J201" t="s">
        <v>1811</v>
      </c>
      <c r="K201" t="s">
        <v>1193</v>
      </c>
      <c r="O201" t="s">
        <v>342</v>
      </c>
    </row>
    <row r="202" spans="1:15" x14ac:dyDescent="0.25">
      <c r="A202" t="s">
        <v>346</v>
      </c>
      <c r="B202">
        <v>101565</v>
      </c>
      <c r="C202" t="s">
        <v>2767</v>
      </c>
      <c r="D202" t="s">
        <v>347</v>
      </c>
      <c r="E202">
        <v>52008423</v>
      </c>
      <c r="F202">
        <v>4719902</v>
      </c>
      <c r="I202" t="s">
        <v>1812</v>
      </c>
      <c r="J202" t="s">
        <v>1809</v>
      </c>
      <c r="K202" t="s">
        <v>1199</v>
      </c>
      <c r="O202" t="s">
        <v>348</v>
      </c>
    </row>
    <row r="203" spans="1:15" x14ac:dyDescent="0.25">
      <c r="A203" t="s">
        <v>351</v>
      </c>
      <c r="B203">
        <v>101565</v>
      </c>
      <c r="C203" t="s">
        <v>2767</v>
      </c>
      <c r="D203" t="s">
        <v>352</v>
      </c>
      <c r="E203">
        <v>52008806</v>
      </c>
      <c r="F203">
        <v>4719813</v>
      </c>
      <c r="I203" t="s">
        <v>1813</v>
      </c>
      <c r="J203" t="s">
        <v>1814</v>
      </c>
      <c r="K203" t="s">
        <v>1745</v>
      </c>
      <c r="O203" t="s">
        <v>353</v>
      </c>
    </row>
    <row r="204" spans="1:15" x14ac:dyDescent="0.25">
      <c r="A204" t="s">
        <v>358</v>
      </c>
      <c r="B204">
        <v>101565</v>
      </c>
      <c r="C204" t="s">
        <v>2767</v>
      </c>
      <c r="D204" t="s">
        <v>359</v>
      </c>
      <c r="E204">
        <v>52009249</v>
      </c>
      <c r="F204">
        <v>4719683</v>
      </c>
      <c r="I204" t="s">
        <v>1815</v>
      </c>
      <c r="J204" t="s">
        <v>1816</v>
      </c>
      <c r="K204" t="s">
        <v>60</v>
      </c>
      <c r="O204" t="s">
        <v>26</v>
      </c>
    </row>
    <row r="205" spans="1:15" x14ac:dyDescent="0.25">
      <c r="A205" t="s">
        <v>364</v>
      </c>
      <c r="B205">
        <v>101565</v>
      </c>
      <c r="C205" t="s">
        <v>2767</v>
      </c>
      <c r="D205" t="s">
        <v>365</v>
      </c>
      <c r="E205">
        <v>52009648</v>
      </c>
      <c r="F205">
        <v>4719562</v>
      </c>
      <c r="I205" t="s">
        <v>1708</v>
      </c>
      <c r="J205" t="s">
        <v>1817</v>
      </c>
      <c r="K205" t="s">
        <v>1775</v>
      </c>
      <c r="O205" t="s">
        <v>366</v>
      </c>
    </row>
    <row r="206" spans="1:15" x14ac:dyDescent="0.25">
      <c r="A206" t="s">
        <v>369</v>
      </c>
      <c r="B206">
        <v>101565</v>
      </c>
      <c r="C206" t="s">
        <v>2767</v>
      </c>
      <c r="D206" t="s">
        <v>370</v>
      </c>
      <c r="E206">
        <v>52009765</v>
      </c>
      <c r="F206">
        <v>4718646</v>
      </c>
      <c r="I206" t="s">
        <v>1195</v>
      </c>
      <c r="J206" t="s">
        <v>1818</v>
      </c>
      <c r="K206" t="s">
        <v>1762</v>
      </c>
      <c r="O206" t="s">
        <v>81</v>
      </c>
    </row>
    <row r="207" spans="1:15" x14ac:dyDescent="0.25">
      <c r="A207" t="s">
        <v>371</v>
      </c>
      <c r="B207">
        <v>101565</v>
      </c>
      <c r="C207" t="s">
        <v>2767</v>
      </c>
      <c r="D207" t="s">
        <v>372</v>
      </c>
      <c r="E207">
        <v>52009849</v>
      </c>
      <c r="F207">
        <v>4719255</v>
      </c>
      <c r="I207" t="s">
        <v>1819</v>
      </c>
      <c r="J207" t="s">
        <v>1820</v>
      </c>
      <c r="K207" t="s">
        <v>1716</v>
      </c>
      <c r="O207" t="s">
        <v>373</v>
      </c>
    </row>
    <row r="208" spans="1:15" x14ac:dyDescent="0.25">
      <c r="A208" t="s">
        <v>377</v>
      </c>
      <c r="B208">
        <v>101565</v>
      </c>
      <c r="C208" t="s">
        <v>2767</v>
      </c>
      <c r="D208" t="s">
        <v>378</v>
      </c>
      <c r="E208">
        <v>52009952</v>
      </c>
      <c r="F208">
        <v>4719853</v>
      </c>
      <c r="I208" t="s">
        <v>1821</v>
      </c>
      <c r="J208" t="s">
        <v>1822</v>
      </c>
      <c r="K208" t="s">
        <v>1758</v>
      </c>
      <c r="O208" t="s">
        <v>379</v>
      </c>
    </row>
    <row r="209" spans="1:15" x14ac:dyDescent="0.25">
      <c r="A209" t="s">
        <v>381</v>
      </c>
      <c r="B209">
        <v>101565</v>
      </c>
      <c r="C209" t="s">
        <v>2767</v>
      </c>
      <c r="D209" t="s">
        <v>382</v>
      </c>
      <c r="E209">
        <v>52009745</v>
      </c>
      <c r="F209">
        <v>4720436</v>
      </c>
      <c r="I209" t="s">
        <v>1823</v>
      </c>
      <c r="J209" t="s">
        <v>1824</v>
      </c>
      <c r="K209" t="s">
        <v>1745</v>
      </c>
      <c r="O209" t="s">
        <v>383</v>
      </c>
    </row>
    <row r="210" spans="1:15" x14ac:dyDescent="0.25">
      <c r="A210" t="s">
        <v>385</v>
      </c>
      <c r="B210">
        <v>101565</v>
      </c>
      <c r="C210" t="s">
        <v>2767</v>
      </c>
      <c r="D210" t="s">
        <v>386</v>
      </c>
      <c r="E210">
        <v>52009287</v>
      </c>
      <c r="F210">
        <v>4720295</v>
      </c>
      <c r="I210" t="s">
        <v>1825</v>
      </c>
      <c r="J210" t="s">
        <v>1826</v>
      </c>
      <c r="K210" t="s">
        <v>1745</v>
      </c>
      <c r="O210" t="s">
        <v>387</v>
      </c>
    </row>
    <row r="211" spans="1:15" x14ac:dyDescent="0.25">
      <c r="A211" t="s">
        <v>390</v>
      </c>
      <c r="B211">
        <v>101565</v>
      </c>
      <c r="C211" t="s">
        <v>2767</v>
      </c>
      <c r="D211" t="s">
        <v>391</v>
      </c>
      <c r="E211">
        <v>52008923</v>
      </c>
      <c r="F211">
        <v>4720397</v>
      </c>
      <c r="I211" t="s">
        <v>1827</v>
      </c>
      <c r="J211" t="s">
        <v>1828</v>
      </c>
      <c r="K211" t="s">
        <v>1829</v>
      </c>
      <c r="O211" t="s">
        <v>392</v>
      </c>
    </row>
    <row r="212" spans="1:15" x14ac:dyDescent="0.25">
      <c r="A212" t="s">
        <v>397</v>
      </c>
      <c r="B212">
        <v>101565</v>
      </c>
      <c r="C212" t="s">
        <v>2767</v>
      </c>
      <c r="D212" t="s">
        <v>398</v>
      </c>
      <c r="E212">
        <v>52008425</v>
      </c>
      <c r="F212">
        <v>4720523</v>
      </c>
      <c r="I212" t="s">
        <v>1830</v>
      </c>
      <c r="J212" t="s">
        <v>1831</v>
      </c>
      <c r="K212" t="s">
        <v>1718</v>
      </c>
      <c r="O212" t="s">
        <v>399</v>
      </c>
    </row>
    <row r="213" spans="1:15" x14ac:dyDescent="0.25">
      <c r="A213" t="s">
        <v>401</v>
      </c>
      <c r="B213">
        <v>101565</v>
      </c>
      <c r="C213" t="s">
        <v>2767</v>
      </c>
      <c r="D213" t="s">
        <v>402</v>
      </c>
      <c r="E213">
        <v>52008326</v>
      </c>
      <c r="F213">
        <v>4720379</v>
      </c>
      <c r="I213" t="s">
        <v>1832</v>
      </c>
      <c r="J213" t="s">
        <v>1833</v>
      </c>
      <c r="K213" t="s">
        <v>1834</v>
      </c>
      <c r="O213" t="s">
        <v>403</v>
      </c>
    </row>
    <row r="214" spans="1:15" x14ac:dyDescent="0.25">
      <c r="A214" t="s">
        <v>408</v>
      </c>
      <c r="B214">
        <v>101565</v>
      </c>
      <c r="C214" t="s">
        <v>2767</v>
      </c>
      <c r="D214" t="s">
        <v>409</v>
      </c>
      <c r="E214">
        <v>52008356</v>
      </c>
      <c r="F214">
        <v>4721077</v>
      </c>
      <c r="I214" t="s">
        <v>1835</v>
      </c>
      <c r="J214" t="s">
        <v>1537</v>
      </c>
      <c r="K214" t="s">
        <v>1742</v>
      </c>
      <c r="O214" t="s">
        <v>410</v>
      </c>
    </row>
    <row r="215" spans="1:15" x14ac:dyDescent="0.25">
      <c r="A215" t="s">
        <v>414</v>
      </c>
      <c r="B215">
        <v>101565</v>
      </c>
      <c r="C215" t="s">
        <v>2767</v>
      </c>
      <c r="D215" t="s">
        <v>415</v>
      </c>
      <c r="E215">
        <v>5200788</v>
      </c>
      <c r="F215">
        <v>4720475</v>
      </c>
      <c r="I215" t="s">
        <v>1836</v>
      </c>
      <c r="J215" t="s">
        <v>1837</v>
      </c>
      <c r="K215" t="s">
        <v>1758</v>
      </c>
      <c r="O215" t="s">
        <v>416</v>
      </c>
    </row>
    <row r="216" spans="1:15" x14ac:dyDescent="0.25">
      <c r="A216" t="s">
        <v>420</v>
      </c>
      <c r="B216">
        <v>101565</v>
      </c>
      <c r="C216" t="s">
        <v>2767</v>
      </c>
      <c r="D216" t="s">
        <v>421</v>
      </c>
      <c r="E216">
        <v>52007971</v>
      </c>
      <c r="F216">
        <v>4721179</v>
      </c>
      <c r="I216" t="s">
        <v>1838</v>
      </c>
      <c r="J216" t="s">
        <v>1839</v>
      </c>
      <c r="K216" t="s">
        <v>1840</v>
      </c>
      <c r="O216" t="s">
        <v>165</v>
      </c>
    </row>
    <row r="217" spans="1:15" x14ac:dyDescent="0.25">
      <c r="A217" t="s">
        <v>424</v>
      </c>
      <c r="B217">
        <v>101565</v>
      </c>
      <c r="C217" t="s">
        <v>2767</v>
      </c>
      <c r="D217" t="s">
        <v>425</v>
      </c>
      <c r="E217">
        <v>52008157</v>
      </c>
      <c r="F217">
        <v>4721395</v>
      </c>
      <c r="I217" t="s">
        <v>1841</v>
      </c>
      <c r="J217" t="s">
        <v>1842</v>
      </c>
      <c r="K217" t="s">
        <v>1745</v>
      </c>
      <c r="O217" t="s">
        <v>426</v>
      </c>
    </row>
    <row r="218" spans="1:15" x14ac:dyDescent="0.25">
      <c r="A218" t="s">
        <v>429</v>
      </c>
      <c r="B218">
        <v>101565</v>
      </c>
      <c r="C218" t="s">
        <v>2767</v>
      </c>
      <c r="D218" t="s">
        <v>430</v>
      </c>
      <c r="E218">
        <v>52007662</v>
      </c>
      <c r="F218">
        <v>4721429</v>
      </c>
      <c r="I218" t="s">
        <v>1843</v>
      </c>
      <c r="J218" t="s">
        <v>1844</v>
      </c>
      <c r="K218" t="s">
        <v>1845</v>
      </c>
      <c r="O218" t="s">
        <v>431</v>
      </c>
    </row>
    <row r="219" spans="1:15" x14ac:dyDescent="0.25">
      <c r="A219" t="s">
        <v>434</v>
      </c>
      <c r="B219">
        <v>101565</v>
      </c>
      <c r="C219" t="s">
        <v>2767</v>
      </c>
      <c r="D219" t="s">
        <v>435</v>
      </c>
      <c r="E219">
        <v>52007512</v>
      </c>
      <c r="F219">
        <v>4721712</v>
      </c>
      <c r="I219" t="s">
        <v>1846</v>
      </c>
      <c r="J219" t="s">
        <v>1847</v>
      </c>
      <c r="K219" t="s">
        <v>1848</v>
      </c>
      <c r="O219" t="s">
        <v>436</v>
      </c>
    </row>
    <row r="220" spans="1:15" x14ac:dyDescent="0.25">
      <c r="A220" t="s">
        <v>440</v>
      </c>
      <c r="B220">
        <v>101565</v>
      </c>
      <c r="C220" t="s">
        <v>2767</v>
      </c>
      <c r="D220" t="s">
        <v>441</v>
      </c>
      <c r="E220">
        <v>5200775</v>
      </c>
      <c r="F220">
        <v>4722036</v>
      </c>
      <c r="I220" t="s">
        <v>1835</v>
      </c>
      <c r="J220" t="s">
        <v>1849</v>
      </c>
      <c r="K220" t="s">
        <v>1850</v>
      </c>
      <c r="O220" t="s">
        <v>442</v>
      </c>
    </row>
    <row r="221" spans="1:15" x14ac:dyDescent="0.25">
      <c r="A221" t="s">
        <v>444</v>
      </c>
      <c r="B221">
        <v>101565</v>
      </c>
      <c r="C221" t="s">
        <v>2767</v>
      </c>
      <c r="D221" t="s">
        <v>445</v>
      </c>
      <c r="E221">
        <v>52008189</v>
      </c>
      <c r="F221">
        <v>4721915</v>
      </c>
      <c r="I221" t="s">
        <v>1851</v>
      </c>
      <c r="J221" t="s">
        <v>1852</v>
      </c>
      <c r="K221" t="s">
        <v>1745</v>
      </c>
      <c r="O221" t="s">
        <v>446</v>
      </c>
    </row>
    <row r="222" spans="1:15" x14ac:dyDescent="0.25">
      <c r="A222" t="s">
        <v>448</v>
      </c>
      <c r="B222">
        <v>101565</v>
      </c>
      <c r="C222" t="s">
        <v>2767</v>
      </c>
      <c r="D222" t="s">
        <v>449</v>
      </c>
      <c r="E222">
        <v>5200863</v>
      </c>
      <c r="F222">
        <v>4721795</v>
      </c>
      <c r="I222" t="s">
        <v>1023</v>
      </c>
      <c r="J222" t="s">
        <v>1853</v>
      </c>
      <c r="K222" t="s">
        <v>1760</v>
      </c>
      <c r="O222" t="s">
        <v>450</v>
      </c>
    </row>
    <row r="223" spans="1:15" x14ac:dyDescent="0.25">
      <c r="A223" t="s">
        <v>452</v>
      </c>
      <c r="B223">
        <v>101565</v>
      </c>
      <c r="C223" t="s">
        <v>2767</v>
      </c>
      <c r="D223" t="s">
        <v>453</v>
      </c>
      <c r="E223">
        <v>52009367</v>
      </c>
      <c r="F223">
        <v>4721505</v>
      </c>
      <c r="I223" t="s">
        <v>1854</v>
      </c>
      <c r="J223" t="s">
        <v>1855</v>
      </c>
      <c r="K223" t="s">
        <v>1840</v>
      </c>
      <c r="O223" t="s">
        <v>392</v>
      </c>
    </row>
    <row r="224" spans="1:15" x14ac:dyDescent="0.25">
      <c r="A224" t="s">
        <v>458</v>
      </c>
      <c r="B224">
        <v>101565</v>
      </c>
      <c r="C224" t="s">
        <v>2767</v>
      </c>
      <c r="D224" t="s">
        <v>459</v>
      </c>
      <c r="E224">
        <v>52008636</v>
      </c>
      <c r="F224">
        <v>4721132</v>
      </c>
      <c r="I224" t="s">
        <v>1856</v>
      </c>
      <c r="J224" t="s">
        <v>1857</v>
      </c>
      <c r="K224" t="s">
        <v>1840</v>
      </c>
      <c r="O224" t="s">
        <v>460</v>
      </c>
    </row>
    <row r="225" spans="1:15" x14ac:dyDescent="0.25">
      <c r="A225" t="s">
        <v>463</v>
      </c>
      <c r="B225">
        <v>101565</v>
      </c>
      <c r="C225" t="s">
        <v>2767</v>
      </c>
      <c r="D225" t="s">
        <v>464</v>
      </c>
      <c r="E225">
        <v>52009</v>
      </c>
      <c r="F225">
        <v>4721045</v>
      </c>
      <c r="I225" t="s">
        <v>1713</v>
      </c>
      <c r="J225" t="s">
        <v>1858</v>
      </c>
      <c r="K225" t="s">
        <v>1834</v>
      </c>
      <c r="O225" t="s">
        <v>465</v>
      </c>
    </row>
    <row r="226" spans="1:15" x14ac:dyDescent="0.25">
      <c r="A226" t="s">
        <v>467</v>
      </c>
      <c r="B226">
        <v>101565</v>
      </c>
      <c r="C226" t="s">
        <v>2767</v>
      </c>
      <c r="D226" t="s">
        <v>468</v>
      </c>
      <c r="E226">
        <v>52009176</v>
      </c>
      <c r="F226">
        <v>4720694</v>
      </c>
      <c r="I226" t="s">
        <v>1859</v>
      </c>
      <c r="J226" t="s">
        <v>1004</v>
      </c>
      <c r="K226" t="s">
        <v>1745</v>
      </c>
      <c r="N226" t="s">
        <v>3116</v>
      </c>
      <c r="O226" t="s">
        <v>469</v>
      </c>
    </row>
    <row r="227" spans="1:15" x14ac:dyDescent="0.25">
      <c r="A227" t="s">
        <v>474</v>
      </c>
      <c r="B227">
        <v>101565</v>
      </c>
      <c r="C227" t="s">
        <v>2767</v>
      </c>
      <c r="D227" t="s">
        <v>475</v>
      </c>
      <c r="E227">
        <v>52009466</v>
      </c>
      <c r="F227">
        <v>4720813</v>
      </c>
      <c r="I227" t="s">
        <v>1855</v>
      </c>
      <c r="J227" t="s">
        <v>1783</v>
      </c>
      <c r="K227" t="s">
        <v>1745</v>
      </c>
      <c r="O227" t="s">
        <v>476</v>
      </c>
    </row>
    <row r="228" spans="1:15" x14ac:dyDescent="0.25">
      <c r="A228" t="s">
        <v>481</v>
      </c>
      <c r="B228">
        <v>101565</v>
      </c>
      <c r="C228" t="s">
        <v>2767</v>
      </c>
      <c r="D228" t="s">
        <v>482</v>
      </c>
      <c r="E228">
        <v>52009362</v>
      </c>
      <c r="F228">
        <v>4721294</v>
      </c>
      <c r="I228" t="s">
        <v>284</v>
      </c>
      <c r="J228" t="s">
        <v>1081</v>
      </c>
      <c r="K228" t="s">
        <v>1745</v>
      </c>
      <c r="O228" t="s">
        <v>483</v>
      </c>
    </row>
    <row r="229" spans="1:15" x14ac:dyDescent="0.25">
      <c r="A229" t="s">
        <v>485</v>
      </c>
      <c r="B229">
        <v>101565</v>
      </c>
      <c r="C229" t="s">
        <v>2767</v>
      </c>
      <c r="D229" t="s">
        <v>486</v>
      </c>
      <c r="E229">
        <v>52009261</v>
      </c>
      <c r="F229">
        <v>4721608</v>
      </c>
      <c r="I229" t="s">
        <v>1860</v>
      </c>
      <c r="J229" t="s">
        <v>43</v>
      </c>
      <c r="K229" t="s">
        <v>1767</v>
      </c>
      <c r="O229" t="s">
        <v>487</v>
      </c>
    </row>
    <row r="230" spans="1:15" x14ac:dyDescent="0.25">
      <c r="A230" t="s">
        <v>490</v>
      </c>
      <c r="B230">
        <v>101565</v>
      </c>
      <c r="C230" t="s">
        <v>2767</v>
      </c>
      <c r="D230" t="s">
        <v>491</v>
      </c>
      <c r="E230">
        <v>52008901</v>
      </c>
      <c r="F230">
        <v>4721667</v>
      </c>
      <c r="I230" t="s">
        <v>1861</v>
      </c>
      <c r="J230" t="s">
        <v>1862</v>
      </c>
      <c r="K230" t="s">
        <v>1863</v>
      </c>
      <c r="O230" t="s">
        <v>492</v>
      </c>
    </row>
    <row r="231" spans="1:15" x14ac:dyDescent="0.25">
      <c r="A231" t="s">
        <v>495</v>
      </c>
      <c r="B231">
        <v>101565</v>
      </c>
      <c r="C231" t="s">
        <v>2767</v>
      </c>
      <c r="D231" t="s">
        <v>496</v>
      </c>
      <c r="E231">
        <v>5200945</v>
      </c>
      <c r="F231">
        <v>4721902</v>
      </c>
      <c r="I231" t="s">
        <v>1849</v>
      </c>
      <c r="J231" t="s">
        <v>1864</v>
      </c>
      <c r="K231" t="s">
        <v>1865</v>
      </c>
      <c r="O231" t="s">
        <v>497</v>
      </c>
    </row>
    <row r="232" spans="1:15" x14ac:dyDescent="0.25">
      <c r="A232" t="s">
        <v>501</v>
      </c>
      <c r="B232">
        <v>101565</v>
      </c>
      <c r="C232" t="s">
        <v>2767</v>
      </c>
      <c r="D232" t="s">
        <v>502</v>
      </c>
      <c r="E232">
        <v>52009526</v>
      </c>
      <c r="F232">
        <v>4723062</v>
      </c>
      <c r="I232" t="s">
        <v>1866</v>
      </c>
      <c r="J232" t="s">
        <v>1867</v>
      </c>
      <c r="K232" t="s">
        <v>1868</v>
      </c>
      <c r="O232" t="s">
        <v>503</v>
      </c>
    </row>
    <row r="233" spans="1:15" x14ac:dyDescent="0.25">
      <c r="A233" t="s">
        <v>507</v>
      </c>
      <c r="B233">
        <v>101565</v>
      </c>
      <c r="C233" t="s">
        <v>2767</v>
      </c>
      <c r="D233" t="s">
        <v>508</v>
      </c>
      <c r="E233">
        <v>52009782</v>
      </c>
      <c r="F233">
        <v>4722442</v>
      </c>
      <c r="I233" t="s">
        <v>1584</v>
      </c>
      <c r="J233" t="s">
        <v>1869</v>
      </c>
      <c r="K233" t="s">
        <v>1870</v>
      </c>
      <c r="O233" t="s">
        <v>509</v>
      </c>
    </row>
    <row r="234" spans="1:15" x14ac:dyDescent="0.25">
      <c r="A234" t="s">
        <v>512</v>
      </c>
      <c r="B234">
        <v>101565</v>
      </c>
      <c r="C234" t="s">
        <v>2767</v>
      </c>
      <c r="D234" t="s">
        <v>513</v>
      </c>
      <c r="E234">
        <v>52010005</v>
      </c>
      <c r="F234">
        <v>4721716</v>
      </c>
      <c r="I234" t="s">
        <v>1871</v>
      </c>
      <c r="J234" t="s">
        <v>1872</v>
      </c>
      <c r="K234" t="s">
        <v>1733</v>
      </c>
      <c r="O234" t="s">
        <v>323</v>
      </c>
    </row>
    <row r="235" spans="1:15" x14ac:dyDescent="0.25">
      <c r="A235" t="s">
        <v>517</v>
      </c>
      <c r="B235">
        <v>101565</v>
      </c>
      <c r="C235" t="s">
        <v>2767</v>
      </c>
      <c r="D235" t="s">
        <v>518</v>
      </c>
      <c r="E235">
        <v>5201018</v>
      </c>
      <c r="F235">
        <v>4720522</v>
      </c>
      <c r="I235" t="s">
        <v>1873</v>
      </c>
      <c r="J235" t="s">
        <v>1874</v>
      </c>
      <c r="K235" t="s">
        <v>1782</v>
      </c>
      <c r="O235" t="s">
        <v>519</v>
      </c>
    </row>
    <row r="236" spans="1:15" x14ac:dyDescent="0.25">
      <c r="A236" t="s">
        <v>523</v>
      </c>
      <c r="B236">
        <v>101565</v>
      </c>
      <c r="C236" t="s">
        <v>2767</v>
      </c>
      <c r="D236" t="s">
        <v>524</v>
      </c>
      <c r="E236">
        <v>52010523</v>
      </c>
      <c r="F236">
        <v>4721107</v>
      </c>
      <c r="I236" t="s">
        <v>1875</v>
      </c>
      <c r="J236" t="s">
        <v>1876</v>
      </c>
      <c r="K236" t="s">
        <v>1877</v>
      </c>
      <c r="O236" t="s">
        <v>525</v>
      </c>
    </row>
    <row r="237" spans="1:15" x14ac:dyDescent="0.25">
      <c r="A237" t="s">
        <v>527</v>
      </c>
      <c r="B237">
        <v>101565</v>
      </c>
      <c r="C237" t="s">
        <v>2767</v>
      </c>
      <c r="D237" t="s">
        <v>528</v>
      </c>
      <c r="E237">
        <v>52010537</v>
      </c>
      <c r="F237">
        <v>4721502</v>
      </c>
      <c r="I237" t="s">
        <v>1715</v>
      </c>
      <c r="J237" t="s">
        <v>1878</v>
      </c>
      <c r="K237" t="s">
        <v>1877</v>
      </c>
    </row>
    <row r="238" spans="1:15" x14ac:dyDescent="0.25">
      <c r="A238" t="s">
        <v>529</v>
      </c>
      <c r="B238">
        <v>101565</v>
      </c>
      <c r="C238" t="s">
        <v>2767</v>
      </c>
      <c r="D238" t="s">
        <v>530</v>
      </c>
      <c r="E238">
        <v>52010292</v>
      </c>
      <c r="F238">
        <v>4722233</v>
      </c>
      <c r="I238" t="s">
        <v>1779</v>
      </c>
      <c r="J238" t="s">
        <v>1774</v>
      </c>
      <c r="K238" t="s">
        <v>1745</v>
      </c>
      <c r="N238" t="s">
        <v>3117</v>
      </c>
      <c r="O238" t="s">
        <v>531</v>
      </c>
    </row>
    <row r="239" spans="1:15" x14ac:dyDescent="0.25">
      <c r="A239" t="s">
        <v>534</v>
      </c>
      <c r="B239">
        <v>101565</v>
      </c>
      <c r="C239" t="s">
        <v>2767</v>
      </c>
      <c r="D239" t="s">
        <v>535</v>
      </c>
      <c r="E239">
        <v>52010854</v>
      </c>
      <c r="F239">
        <v>4721484</v>
      </c>
      <c r="I239" t="s">
        <v>591</v>
      </c>
      <c r="J239" t="s">
        <v>1879</v>
      </c>
      <c r="K239" t="s">
        <v>1877</v>
      </c>
      <c r="O239" t="s">
        <v>536</v>
      </c>
    </row>
    <row r="240" spans="1:15" x14ac:dyDescent="0.25">
      <c r="A240" t="s">
        <v>539</v>
      </c>
      <c r="B240">
        <v>101565</v>
      </c>
      <c r="C240" t="s">
        <v>2767</v>
      </c>
      <c r="D240" t="s">
        <v>540</v>
      </c>
      <c r="E240">
        <v>52011262</v>
      </c>
      <c r="F240">
        <v>4721772</v>
      </c>
      <c r="I240" t="s">
        <v>1851</v>
      </c>
      <c r="J240" t="s">
        <v>1880</v>
      </c>
      <c r="K240" t="s">
        <v>1881</v>
      </c>
      <c r="O240" t="s">
        <v>541</v>
      </c>
    </row>
    <row r="241" spans="1:15" x14ac:dyDescent="0.25">
      <c r="A241" t="s">
        <v>545</v>
      </c>
      <c r="B241">
        <v>101565</v>
      </c>
      <c r="C241" t="s">
        <v>2767</v>
      </c>
      <c r="D241" t="s">
        <v>546</v>
      </c>
      <c r="E241">
        <v>52011506</v>
      </c>
      <c r="F241">
        <v>4722347</v>
      </c>
      <c r="I241" t="s">
        <v>1882</v>
      </c>
      <c r="J241" t="s">
        <v>1715</v>
      </c>
      <c r="K241" t="s">
        <v>1883</v>
      </c>
      <c r="O241" t="s">
        <v>547</v>
      </c>
    </row>
    <row r="242" spans="1:15" x14ac:dyDescent="0.25">
      <c r="A242" t="s">
        <v>550</v>
      </c>
      <c r="B242">
        <v>101565</v>
      </c>
      <c r="C242" t="s">
        <v>2767</v>
      </c>
      <c r="D242" t="s">
        <v>551</v>
      </c>
      <c r="E242">
        <v>5201172</v>
      </c>
      <c r="F242">
        <v>4723328</v>
      </c>
      <c r="I242" t="s">
        <v>1884</v>
      </c>
      <c r="J242" t="s">
        <v>1885</v>
      </c>
      <c r="K242" t="s">
        <v>1886</v>
      </c>
      <c r="O242" t="s">
        <v>411</v>
      </c>
    </row>
    <row r="243" spans="1:15" x14ac:dyDescent="0.25">
      <c r="A243" t="s">
        <v>553</v>
      </c>
      <c r="B243">
        <v>101565</v>
      </c>
      <c r="C243" t="s">
        <v>2767</v>
      </c>
      <c r="D243" t="s">
        <v>554</v>
      </c>
      <c r="E243">
        <v>52011517</v>
      </c>
      <c r="F243">
        <v>4722962</v>
      </c>
      <c r="I243" t="s">
        <v>1887</v>
      </c>
      <c r="J243" t="s">
        <v>1888</v>
      </c>
      <c r="K243" t="s">
        <v>1889</v>
      </c>
      <c r="O243" t="s">
        <v>555</v>
      </c>
    </row>
    <row r="244" spans="1:15" x14ac:dyDescent="0.25">
      <c r="A244" t="s">
        <v>557</v>
      </c>
      <c r="B244">
        <v>101565</v>
      </c>
      <c r="C244" t="s">
        <v>2767</v>
      </c>
      <c r="D244" t="s">
        <v>558</v>
      </c>
      <c r="E244">
        <v>52010902</v>
      </c>
      <c r="F244">
        <v>4723095</v>
      </c>
      <c r="I244" t="s">
        <v>212</v>
      </c>
      <c r="J244" t="s">
        <v>473</v>
      </c>
      <c r="K244" t="s">
        <v>1890</v>
      </c>
      <c r="O244" t="s">
        <v>559</v>
      </c>
    </row>
    <row r="245" spans="1:15" x14ac:dyDescent="0.25">
      <c r="A245" t="s">
        <v>562</v>
      </c>
      <c r="B245">
        <v>101565</v>
      </c>
      <c r="C245" t="s">
        <v>2767</v>
      </c>
      <c r="D245" t="s">
        <v>563</v>
      </c>
      <c r="E245">
        <v>52010387</v>
      </c>
      <c r="F245">
        <v>4723228</v>
      </c>
      <c r="I245" t="s">
        <v>462</v>
      </c>
      <c r="J245" t="s">
        <v>244</v>
      </c>
      <c r="K245" t="s">
        <v>1845</v>
      </c>
      <c r="O245" t="s">
        <v>564</v>
      </c>
    </row>
    <row r="246" spans="1:15" x14ac:dyDescent="0.25">
      <c r="A246" t="s">
        <v>565</v>
      </c>
      <c r="B246">
        <v>101565</v>
      </c>
      <c r="C246" t="s">
        <v>2767</v>
      </c>
      <c r="D246" t="s">
        <v>566</v>
      </c>
      <c r="E246">
        <v>52009938</v>
      </c>
      <c r="F246">
        <v>4723356</v>
      </c>
      <c r="I246" t="s">
        <v>1891</v>
      </c>
      <c r="J246" t="s">
        <v>1859</v>
      </c>
      <c r="K246" t="s">
        <v>1892</v>
      </c>
      <c r="O246" t="s">
        <v>567</v>
      </c>
    </row>
    <row r="247" spans="1:15" x14ac:dyDescent="0.25">
      <c r="A247" t="s">
        <v>570</v>
      </c>
      <c r="B247">
        <v>101565</v>
      </c>
      <c r="C247" t="s">
        <v>2767</v>
      </c>
      <c r="D247" t="s">
        <v>571</v>
      </c>
      <c r="E247">
        <v>52007855</v>
      </c>
      <c r="F247">
        <v>4720095</v>
      </c>
      <c r="I247" t="s">
        <v>1893</v>
      </c>
      <c r="J247" t="s">
        <v>1894</v>
      </c>
      <c r="K247" t="s">
        <v>1895</v>
      </c>
      <c r="O247" t="s">
        <v>572</v>
      </c>
    </row>
    <row r="248" spans="1:15" x14ac:dyDescent="0.25">
      <c r="A248" t="s">
        <v>575</v>
      </c>
      <c r="B248">
        <v>101565</v>
      </c>
      <c r="C248" t="s">
        <v>2767</v>
      </c>
      <c r="D248" t="s">
        <v>576</v>
      </c>
      <c r="E248">
        <v>52011813</v>
      </c>
      <c r="F248">
        <v>4721922</v>
      </c>
      <c r="I248" t="s">
        <v>1711</v>
      </c>
      <c r="J248" t="s">
        <v>1715</v>
      </c>
      <c r="K248" t="s">
        <v>1896</v>
      </c>
      <c r="O248" t="s">
        <v>465</v>
      </c>
    </row>
    <row r="249" spans="1:15" x14ac:dyDescent="0.25">
      <c r="A249" t="s">
        <v>579</v>
      </c>
      <c r="B249">
        <v>101565</v>
      </c>
      <c r="C249" t="s">
        <v>2767</v>
      </c>
      <c r="D249" t="s">
        <v>580</v>
      </c>
      <c r="E249">
        <v>52012546</v>
      </c>
      <c r="F249">
        <v>4721796</v>
      </c>
      <c r="I249" t="s">
        <v>1786</v>
      </c>
      <c r="J249" t="s">
        <v>1897</v>
      </c>
      <c r="K249" t="s">
        <v>1898</v>
      </c>
      <c r="O249" t="s">
        <v>567</v>
      </c>
    </row>
    <row r="250" spans="1:15" x14ac:dyDescent="0.25">
      <c r="A250" t="s">
        <v>583</v>
      </c>
      <c r="B250">
        <v>101565</v>
      </c>
      <c r="C250" t="s">
        <v>2767</v>
      </c>
      <c r="D250" t="s">
        <v>2791</v>
      </c>
      <c r="E250">
        <v>52013185</v>
      </c>
      <c r="F250">
        <v>4721638</v>
      </c>
      <c r="I250" t="s">
        <v>1899</v>
      </c>
      <c r="J250" t="s">
        <v>1724</v>
      </c>
      <c r="K250" t="s">
        <v>1900</v>
      </c>
      <c r="O250" t="s">
        <v>165</v>
      </c>
    </row>
    <row r="251" spans="1:15" x14ac:dyDescent="0.25">
      <c r="A251" t="s">
        <v>586</v>
      </c>
      <c r="B251">
        <v>101565</v>
      </c>
      <c r="C251" t="s">
        <v>2767</v>
      </c>
      <c r="D251" t="s">
        <v>587</v>
      </c>
      <c r="E251">
        <v>52013757</v>
      </c>
      <c r="F251">
        <v>4721438</v>
      </c>
      <c r="I251" t="s">
        <v>1899</v>
      </c>
      <c r="J251" t="s">
        <v>1724</v>
      </c>
      <c r="K251" t="s">
        <v>1745</v>
      </c>
      <c r="O251" t="s">
        <v>588</v>
      </c>
    </row>
    <row r="252" spans="1:15" x14ac:dyDescent="0.25">
      <c r="A252" t="s">
        <v>592</v>
      </c>
      <c r="B252">
        <v>101565</v>
      </c>
      <c r="C252" t="s">
        <v>2767</v>
      </c>
      <c r="D252" t="s">
        <v>593</v>
      </c>
      <c r="E252">
        <v>52009575</v>
      </c>
      <c r="F252">
        <v>4724214</v>
      </c>
      <c r="I252" t="s">
        <v>1893</v>
      </c>
      <c r="J252" t="s">
        <v>1893</v>
      </c>
      <c r="K252" t="s">
        <v>1745</v>
      </c>
      <c r="O252" t="s">
        <v>594</v>
      </c>
    </row>
    <row r="253" spans="1:15" x14ac:dyDescent="0.25">
      <c r="A253" t="s">
        <v>597</v>
      </c>
      <c r="B253">
        <v>101565</v>
      </c>
      <c r="C253" t="s">
        <v>2767</v>
      </c>
      <c r="D253" t="s">
        <v>598</v>
      </c>
      <c r="E253">
        <v>52009778</v>
      </c>
      <c r="F253">
        <v>4724635</v>
      </c>
      <c r="I253" t="s">
        <v>298</v>
      </c>
      <c r="J253" t="s">
        <v>1901</v>
      </c>
      <c r="K253" t="s">
        <v>1895</v>
      </c>
      <c r="O253" t="s">
        <v>599</v>
      </c>
    </row>
    <row r="254" spans="1:15" x14ac:dyDescent="0.25">
      <c r="A254" t="s">
        <v>601</v>
      </c>
      <c r="B254">
        <v>101565</v>
      </c>
      <c r="C254" t="s">
        <v>2767</v>
      </c>
      <c r="D254" t="s">
        <v>2792</v>
      </c>
      <c r="E254">
        <v>52009339</v>
      </c>
      <c r="F254">
        <v>4716042</v>
      </c>
      <c r="I254" t="s">
        <v>1902</v>
      </c>
      <c r="J254" t="s">
        <v>1902</v>
      </c>
      <c r="K254" t="s">
        <v>1745</v>
      </c>
    </row>
    <row r="255" spans="1:15" x14ac:dyDescent="0.25">
      <c r="A255" t="s">
        <v>602</v>
      </c>
      <c r="B255">
        <v>101565</v>
      </c>
      <c r="C255" t="s">
        <v>2767</v>
      </c>
      <c r="D255" t="s">
        <v>2793</v>
      </c>
      <c r="E255">
        <v>52009347</v>
      </c>
      <c r="F255">
        <v>4716305</v>
      </c>
      <c r="I255" t="s">
        <v>1903</v>
      </c>
      <c r="J255" t="s">
        <v>1904</v>
      </c>
      <c r="K255" t="s">
        <v>1905</v>
      </c>
      <c r="N255" t="s">
        <v>3118</v>
      </c>
    </row>
    <row r="256" spans="1:15" x14ac:dyDescent="0.25">
      <c r="A256" t="s">
        <v>603</v>
      </c>
      <c r="B256">
        <v>101565</v>
      </c>
      <c r="C256" t="s">
        <v>2767</v>
      </c>
      <c r="D256" t="s">
        <v>2794</v>
      </c>
      <c r="E256">
        <v>52009184</v>
      </c>
      <c r="F256">
        <v>4716177</v>
      </c>
      <c r="I256" t="s">
        <v>1906</v>
      </c>
      <c r="J256" t="s">
        <v>1907</v>
      </c>
      <c r="K256" t="s">
        <v>1908</v>
      </c>
      <c r="N256" t="s">
        <v>3119</v>
      </c>
    </row>
    <row r="257" spans="1:15" x14ac:dyDescent="0.25">
      <c r="A257" t="s">
        <v>604</v>
      </c>
      <c r="B257">
        <v>101565</v>
      </c>
      <c r="C257" t="s">
        <v>2767</v>
      </c>
      <c r="D257" t="s">
        <v>2793</v>
      </c>
      <c r="E257">
        <v>52009302</v>
      </c>
      <c r="F257">
        <v>4716408</v>
      </c>
      <c r="I257" t="s">
        <v>1909</v>
      </c>
      <c r="J257" t="s">
        <v>1910</v>
      </c>
      <c r="K257" t="s">
        <v>1840</v>
      </c>
      <c r="N257" t="s">
        <v>3120</v>
      </c>
    </row>
    <row r="258" spans="1:15" x14ac:dyDescent="0.25">
      <c r="A258" t="s">
        <v>1251</v>
      </c>
      <c r="B258">
        <v>101721</v>
      </c>
      <c r="C258" t="s">
        <v>2773</v>
      </c>
      <c r="D258" t="s">
        <v>1252</v>
      </c>
      <c r="E258">
        <v>52005087</v>
      </c>
      <c r="F258">
        <v>4703754</v>
      </c>
      <c r="I258" t="s">
        <v>2114</v>
      </c>
      <c r="J258" t="s">
        <v>1779</v>
      </c>
      <c r="K258" t="s">
        <v>1998</v>
      </c>
      <c r="O258" t="s">
        <v>1253</v>
      </c>
    </row>
    <row r="259" spans="1:15" x14ac:dyDescent="0.25">
      <c r="A259" t="s">
        <v>1255</v>
      </c>
      <c r="B259">
        <v>101721</v>
      </c>
      <c r="C259" t="s">
        <v>2773</v>
      </c>
      <c r="D259" t="s">
        <v>1256</v>
      </c>
      <c r="E259">
        <v>52005406</v>
      </c>
      <c r="F259">
        <v>4704138</v>
      </c>
      <c r="I259" t="s">
        <v>1899</v>
      </c>
      <c r="J259" t="s">
        <v>2141</v>
      </c>
      <c r="K259" t="s">
        <v>2142</v>
      </c>
      <c r="O259" t="s">
        <v>107</v>
      </c>
    </row>
    <row r="260" spans="1:15" x14ac:dyDescent="0.25">
      <c r="A260" t="s">
        <v>1258</v>
      </c>
      <c r="B260">
        <v>101721</v>
      </c>
      <c r="C260" t="s">
        <v>2773</v>
      </c>
      <c r="D260" t="s">
        <v>1259</v>
      </c>
      <c r="E260">
        <v>52005674</v>
      </c>
      <c r="F260">
        <v>4702783</v>
      </c>
      <c r="I260" t="s">
        <v>1874</v>
      </c>
      <c r="J260" t="s">
        <v>1960</v>
      </c>
      <c r="K260" t="s">
        <v>1745</v>
      </c>
      <c r="N260" t="s">
        <v>3211</v>
      </c>
      <c r="O260" t="s">
        <v>1075</v>
      </c>
    </row>
    <row r="261" spans="1:15" x14ac:dyDescent="0.25">
      <c r="A261" t="s">
        <v>1264</v>
      </c>
      <c r="B261">
        <v>101721</v>
      </c>
      <c r="C261" t="s">
        <v>2773</v>
      </c>
      <c r="D261" t="s">
        <v>1265</v>
      </c>
      <c r="E261">
        <v>52005458</v>
      </c>
      <c r="F261">
        <v>4703588</v>
      </c>
      <c r="I261" t="s">
        <v>1876</v>
      </c>
      <c r="J261" t="s">
        <v>1584</v>
      </c>
      <c r="K261" t="s">
        <v>1764</v>
      </c>
      <c r="O261" t="s">
        <v>1266</v>
      </c>
    </row>
    <row r="262" spans="1:15" x14ac:dyDescent="0.25">
      <c r="A262" t="s">
        <v>1270</v>
      </c>
      <c r="B262">
        <v>101721</v>
      </c>
      <c r="C262" t="s">
        <v>2773</v>
      </c>
      <c r="D262" t="s">
        <v>1271</v>
      </c>
      <c r="E262">
        <v>52005675</v>
      </c>
      <c r="F262">
        <v>4704424</v>
      </c>
      <c r="I262" t="s">
        <v>2143</v>
      </c>
      <c r="J262" t="s">
        <v>1772</v>
      </c>
      <c r="K262" t="s">
        <v>1712</v>
      </c>
      <c r="O262" t="s">
        <v>276</v>
      </c>
    </row>
    <row r="263" spans="1:15" x14ac:dyDescent="0.25">
      <c r="A263" t="s">
        <v>1274</v>
      </c>
      <c r="B263">
        <v>101721</v>
      </c>
      <c r="C263" t="s">
        <v>2773</v>
      </c>
      <c r="D263" t="s">
        <v>1275</v>
      </c>
      <c r="E263">
        <v>5200613</v>
      </c>
      <c r="F263">
        <v>4705272</v>
      </c>
      <c r="I263" t="s">
        <v>1867</v>
      </c>
      <c r="J263" t="s">
        <v>2144</v>
      </c>
      <c r="K263" t="s">
        <v>1840</v>
      </c>
      <c r="O263" t="s">
        <v>1276</v>
      </c>
    </row>
    <row r="264" spans="1:15" x14ac:dyDescent="0.25">
      <c r="A264" t="s">
        <v>1279</v>
      </c>
      <c r="B264">
        <v>101721</v>
      </c>
      <c r="C264" t="s">
        <v>2773</v>
      </c>
      <c r="D264" t="s">
        <v>1280</v>
      </c>
      <c r="E264">
        <v>52006884</v>
      </c>
      <c r="F264">
        <v>4705363</v>
      </c>
      <c r="I264" t="s">
        <v>2145</v>
      </c>
      <c r="J264" t="s">
        <v>2146</v>
      </c>
      <c r="K264" t="s">
        <v>1863</v>
      </c>
      <c r="O264" t="s">
        <v>1281</v>
      </c>
    </row>
    <row r="265" spans="1:15" x14ac:dyDescent="0.25">
      <c r="A265" t="s">
        <v>1284</v>
      </c>
      <c r="B265">
        <v>101721</v>
      </c>
      <c r="C265" t="s">
        <v>2773</v>
      </c>
      <c r="D265" t="s">
        <v>1285</v>
      </c>
      <c r="E265">
        <v>52006404</v>
      </c>
      <c r="F265">
        <v>470448</v>
      </c>
      <c r="I265" t="s">
        <v>1784</v>
      </c>
      <c r="J265" t="s">
        <v>1093</v>
      </c>
      <c r="K265" t="s">
        <v>2142</v>
      </c>
      <c r="O265" t="s">
        <v>373</v>
      </c>
    </row>
    <row r="266" spans="1:15" x14ac:dyDescent="0.25">
      <c r="A266" t="s">
        <v>1290</v>
      </c>
      <c r="B266">
        <v>101721</v>
      </c>
      <c r="C266" t="s">
        <v>2773</v>
      </c>
      <c r="D266" t="s">
        <v>1291</v>
      </c>
      <c r="E266">
        <v>52005769</v>
      </c>
      <c r="F266">
        <v>4703458</v>
      </c>
      <c r="I266" t="s">
        <v>2147</v>
      </c>
      <c r="J266" t="s">
        <v>2148</v>
      </c>
      <c r="K266" t="s">
        <v>1718</v>
      </c>
      <c r="O266" t="s">
        <v>1292</v>
      </c>
    </row>
    <row r="267" spans="1:15" x14ac:dyDescent="0.25">
      <c r="A267" t="s">
        <v>1296</v>
      </c>
      <c r="B267">
        <v>101721</v>
      </c>
      <c r="C267" t="s">
        <v>2773</v>
      </c>
      <c r="D267" t="s">
        <v>1297</v>
      </c>
      <c r="E267">
        <v>52006119</v>
      </c>
      <c r="F267">
        <v>4702948</v>
      </c>
      <c r="I267" t="s">
        <v>2149</v>
      </c>
      <c r="J267" t="s">
        <v>544</v>
      </c>
      <c r="K267" t="s">
        <v>1749</v>
      </c>
      <c r="O267" t="s">
        <v>1298</v>
      </c>
    </row>
    <row r="268" spans="1:15" x14ac:dyDescent="0.25">
      <c r="A268" t="s">
        <v>1300</v>
      </c>
      <c r="B268">
        <v>101721</v>
      </c>
      <c r="C268" t="s">
        <v>2773</v>
      </c>
      <c r="D268" t="s">
        <v>1301</v>
      </c>
      <c r="E268">
        <v>52006508</v>
      </c>
      <c r="F268">
        <v>4703598</v>
      </c>
      <c r="I268" t="s">
        <v>2150</v>
      </c>
      <c r="J268" t="s">
        <v>924</v>
      </c>
      <c r="K268" t="s">
        <v>1778</v>
      </c>
      <c r="O268" t="s">
        <v>1302</v>
      </c>
    </row>
    <row r="269" spans="1:15" x14ac:dyDescent="0.25">
      <c r="A269" t="s">
        <v>1304</v>
      </c>
      <c r="B269">
        <v>101721</v>
      </c>
      <c r="C269" t="s">
        <v>2773</v>
      </c>
      <c r="D269" t="s">
        <v>1305</v>
      </c>
      <c r="E269">
        <v>52006369</v>
      </c>
      <c r="F269">
        <v>470249</v>
      </c>
      <c r="I269" t="s">
        <v>1921</v>
      </c>
      <c r="J269" t="s">
        <v>2151</v>
      </c>
      <c r="K269" t="s">
        <v>1747</v>
      </c>
      <c r="O269" t="s">
        <v>1306</v>
      </c>
    </row>
    <row r="270" spans="1:15" x14ac:dyDescent="0.25">
      <c r="A270" t="s">
        <v>1309</v>
      </c>
      <c r="B270">
        <v>101721</v>
      </c>
      <c r="C270" t="s">
        <v>2773</v>
      </c>
      <c r="D270" t="s">
        <v>1310</v>
      </c>
      <c r="E270">
        <v>52007109</v>
      </c>
      <c r="F270">
        <v>4703705</v>
      </c>
      <c r="I270" t="s">
        <v>1835</v>
      </c>
      <c r="J270" t="s">
        <v>2152</v>
      </c>
      <c r="K270" t="s">
        <v>1719</v>
      </c>
      <c r="O270" t="s">
        <v>1286</v>
      </c>
    </row>
    <row r="271" spans="1:15" x14ac:dyDescent="0.25">
      <c r="A271" t="s">
        <v>1313</v>
      </c>
      <c r="B271">
        <v>101721</v>
      </c>
      <c r="C271" t="s">
        <v>2773</v>
      </c>
      <c r="D271" t="s">
        <v>2833</v>
      </c>
      <c r="E271">
        <v>52006863</v>
      </c>
      <c r="F271">
        <v>4704502</v>
      </c>
      <c r="I271" t="s">
        <v>2153</v>
      </c>
      <c r="J271" t="s">
        <v>2154</v>
      </c>
      <c r="K271" t="s">
        <v>1730</v>
      </c>
      <c r="N271" t="s">
        <v>3212</v>
      </c>
      <c r="O271" t="s">
        <v>1314</v>
      </c>
    </row>
    <row r="272" spans="1:15" x14ac:dyDescent="0.25">
      <c r="A272" t="s">
        <v>1318</v>
      </c>
      <c r="B272">
        <v>101721</v>
      </c>
      <c r="C272" t="s">
        <v>2773</v>
      </c>
      <c r="D272" t="s">
        <v>1319</v>
      </c>
      <c r="E272">
        <v>5200704</v>
      </c>
      <c r="F272">
        <v>4704745</v>
      </c>
      <c r="I272" t="s">
        <v>2155</v>
      </c>
      <c r="J272" t="s">
        <v>1529</v>
      </c>
      <c r="K272" t="s">
        <v>1745</v>
      </c>
      <c r="N272" t="s">
        <v>3213</v>
      </c>
      <c r="O272" t="s">
        <v>1320</v>
      </c>
    </row>
    <row r="273" spans="1:15" x14ac:dyDescent="0.25">
      <c r="A273" t="s">
        <v>1324</v>
      </c>
      <c r="B273">
        <v>101721</v>
      </c>
      <c r="C273" t="s">
        <v>2773</v>
      </c>
      <c r="D273" t="s">
        <v>1325</v>
      </c>
      <c r="E273">
        <v>52007513</v>
      </c>
      <c r="F273">
        <v>4704696</v>
      </c>
      <c r="I273" t="s">
        <v>1560</v>
      </c>
      <c r="J273" t="s">
        <v>2156</v>
      </c>
      <c r="K273" t="s">
        <v>1764</v>
      </c>
      <c r="O273" t="s">
        <v>1326</v>
      </c>
    </row>
    <row r="274" spans="1:15" x14ac:dyDescent="0.25">
      <c r="A274" t="s">
        <v>1330</v>
      </c>
      <c r="B274">
        <v>101721</v>
      </c>
      <c r="C274" t="s">
        <v>2773</v>
      </c>
      <c r="D274" t="s">
        <v>1331</v>
      </c>
      <c r="E274">
        <v>52006428</v>
      </c>
      <c r="F274">
        <v>4701564</v>
      </c>
      <c r="I274" t="s">
        <v>1879</v>
      </c>
      <c r="J274" t="s">
        <v>1748</v>
      </c>
      <c r="K274" t="s">
        <v>1223</v>
      </c>
      <c r="O274" t="s">
        <v>646</v>
      </c>
    </row>
    <row r="275" spans="1:15" x14ac:dyDescent="0.25">
      <c r="A275" t="s">
        <v>1334</v>
      </c>
      <c r="B275">
        <v>101721</v>
      </c>
      <c r="C275" t="s">
        <v>2773</v>
      </c>
      <c r="D275" t="s">
        <v>1335</v>
      </c>
      <c r="E275">
        <v>52006509</v>
      </c>
      <c r="F275">
        <v>4702106</v>
      </c>
      <c r="I275" t="s">
        <v>37</v>
      </c>
      <c r="J275" t="s">
        <v>2149</v>
      </c>
      <c r="K275" t="s">
        <v>1791</v>
      </c>
      <c r="O275" t="s">
        <v>12</v>
      </c>
    </row>
    <row r="276" spans="1:15" x14ac:dyDescent="0.25">
      <c r="A276" t="s">
        <v>1338</v>
      </c>
      <c r="B276">
        <v>101721</v>
      </c>
      <c r="C276" t="s">
        <v>2773</v>
      </c>
      <c r="D276" t="s">
        <v>1339</v>
      </c>
      <c r="E276">
        <v>52006883</v>
      </c>
      <c r="F276">
        <v>4702762</v>
      </c>
      <c r="I276" t="s">
        <v>1876</v>
      </c>
      <c r="J276" t="s">
        <v>2036</v>
      </c>
      <c r="K276" t="s">
        <v>2157</v>
      </c>
      <c r="O276" t="s">
        <v>1340</v>
      </c>
    </row>
    <row r="277" spans="1:15" x14ac:dyDescent="0.25">
      <c r="A277" t="s">
        <v>1342</v>
      </c>
      <c r="B277">
        <v>101721</v>
      </c>
      <c r="C277" t="s">
        <v>2773</v>
      </c>
      <c r="D277" t="s">
        <v>1343</v>
      </c>
      <c r="E277">
        <v>5200709</v>
      </c>
      <c r="F277">
        <v>4702776</v>
      </c>
      <c r="I277" t="s">
        <v>2158</v>
      </c>
      <c r="J277" t="s">
        <v>1999</v>
      </c>
      <c r="K277" t="s">
        <v>2109</v>
      </c>
      <c r="O277" t="s">
        <v>1344</v>
      </c>
    </row>
    <row r="278" spans="1:15" x14ac:dyDescent="0.25">
      <c r="A278" t="s">
        <v>1347</v>
      </c>
      <c r="B278">
        <v>101721</v>
      </c>
      <c r="C278" t="s">
        <v>2773</v>
      </c>
      <c r="D278" t="s">
        <v>1348</v>
      </c>
      <c r="E278">
        <v>520073</v>
      </c>
      <c r="F278">
        <v>4703585</v>
      </c>
      <c r="I278" t="s">
        <v>2159</v>
      </c>
      <c r="J278" t="s">
        <v>2155</v>
      </c>
      <c r="K278" t="s">
        <v>2160</v>
      </c>
      <c r="O278" t="s">
        <v>636</v>
      </c>
    </row>
    <row r="279" spans="1:15" x14ac:dyDescent="0.25">
      <c r="A279" t="s">
        <v>1351</v>
      </c>
      <c r="B279">
        <v>101721</v>
      </c>
      <c r="C279" t="s">
        <v>2773</v>
      </c>
      <c r="D279" t="s">
        <v>1352</v>
      </c>
      <c r="E279">
        <v>52007813</v>
      </c>
      <c r="F279">
        <v>4704131</v>
      </c>
      <c r="I279" t="s">
        <v>2161</v>
      </c>
      <c r="J279" t="s">
        <v>23</v>
      </c>
      <c r="K279" t="s">
        <v>1718</v>
      </c>
      <c r="O279" t="s">
        <v>335</v>
      </c>
    </row>
    <row r="280" spans="1:15" x14ac:dyDescent="0.25">
      <c r="A280" t="s">
        <v>1356</v>
      </c>
      <c r="B280">
        <v>101721</v>
      </c>
      <c r="C280" t="s">
        <v>2773</v>
      </c>
      <c r="D280" t="s">
        <v>1357</v>
      </c>
      <c r="E280">
        <v>52007797</v>
      </c>
      <c r="F280">
        <v>4703417</v>
      </c>
      <c r="I280" t="s">
        <v>2162</v>
      </c>
      <c r="J280" t="s">
        <v>2163</v>
      </c>
      <c r="K280" t="s">
        <v>1714</v>
      </c>
      <c r="O280" t="s">
        <v>1358</v>
      </c>
    </row>
    <row r="281" spans="1:15" x14ac:dyDescent="0.25">
      <c r="A281" t="s">
        <v>1362</v>
      </c>
      <c r="B281">
        <v>101721</v>
      </c>
      <c r="C281" t="s">
        <v>2773</v>
      </c>
      <c r="D281" t="s">
        <v>1363</v>
      </c>
      <c r="E281">
        <v>52007609</v>
      </c>
      <c r="F281">
        <v>4702577</v>
      </c>
      <c r="I281" t="s">
        <v>2164</v>
      </c>
      <c r="J281" t="s">
        <v>1799</v>
      </c>
      <c r="K281" t="s">
        <v>1719</v>
      </c>
      <c r="O281" t="s">
        <v>1364</v>
      </c>
    </row>
    <row r="282" spans="1:15" x14ac:dyDescent="0.25">
      <c r="A282" t="s">
        <v>1366</v>
      </c>
      <c r="B282">
        <v>101721</v>
      </c>
      <c r="C282" t="s">
        <v>2773</v>
      </c>
      <c r="D282" t="s">
        <v>1367</v>
      </c>
      <c r="E282">
        <v>52008148</v>
      </c>
      <c r="F282">
        <v>4703643</v>
      </c>
      <c r="I282" t="s">
        <v>1995</v>
      </c>
      <c r="J282" t="s">
        <v>2165</v>
      </c>
      <c r="K282" t="s">
        <v>1969</v>
      </c>
      <c r="O282" t="s">
        <v>1368</v>
      </c>
    </row>
    <row r="283" spans="1:15" x14ac:dyDescent="0.25">
      <c r="A283" t="s">
        <v>1371</v>
      </c>
      <c r="B283">
        <v>101721</v>
      </c>
      <c r="C283" t="s">
        <v>2773</v>
      </c>
      <c r="D283" t="s">
        <v>1372</v>
      </c>
      <c r="E283">
        <v>5200686</v>
      </c>
      <c r="F283">
        <v>4706285</v>
      </c>
      <c r="I283" t="s">
        <v>2166</v>
      </c>
      <c r="J283" t="s">
        <v>2167</v>
      </c>
      <c r="K283" t="s">
        <v>1718</v>
      </c>
      <c r="O283" t="s">
        <v>1373</v>
      </c>
    </row>
    <row r="284" spans="1:15" x14ac:dyDescent="0.25">
      <c r="A284" t="s">
        <v>1375</v>
      </c>
      <c r="B284">
        <v>101721</v>
      </c>
      <c r="C284" t="s">
        <v>2773</v>
      </c>
      <c r="D284" t="s">
        <v>1376</v>
      </c>
      <c r="E284">
        <v>52007116</v>
      </c>
      <c r="F284">
        <v>470652</v>
      </c>
      <c r="I284" t="s">
        <v>1820</v>
      </c>
      <c r="J284" t="s">
        <v>2023</v>
      </c>
      <c r="K284" t="s">
        <v>2007</v>
      </c>
      <c r="O284" t="s">
        <v>1377</v>
      </c>
    </row>
    <row r="285" spans="1:15" x14ac:dyDescent="0.25">
      <c r="A285" t="s">
        <v>1379</v>
      </c>
      <c r="B285">
        <v>101721</v>
      </c>
      <c r="C285" t="s">
        <v>2773</v>
      </c>
      <c r="D285" t="s">
        <v>1380</v>
      </c>
      <c r="E285">
        <v>52007227</v>
      </c>
      <c r="F285">
        <v>4705766</v>
      </c>
      <c r="I285" t="s">
        <v>2003</v>
      </c>
      <c r="J285" t="s">
        <v>1997</v>
      </c>
      <c r="K285" t="s">
        <v>2142</v>
      </c>
      <c r="O285" t="s">
        <v>1140</v>
      </c>
    </row>
    <row r="286" spans="1:15" x14ac:dyDescent="0.25">
      <c r="A286" t="s">
        <v>1382</v>
      </c>
      <c r="B286">
        <v>101721</v>
      </c>
      <c r="C286" t="s">
        <v>2773</v>
      </c>
      <c r="D286" t="s">
        <v>1383</v>
      </c>
      <c r="E286">
        <v>52007453</v>
      </c>
      <c r="F286">
        <v>4705656</v>
      </c>
      <c r="I286" t="s">
        <v>1872</v>
      </c>
      <c r="J286" t="s">
        <v>1852</v>
      </c>
      <c r="K286" t="s">
        <v>1865</v>
      </c>
      <c r="O286" t="s">
        <v>492</v>
      </c>
    </row>
    <row r="287" spans="1:15" x14ac:dyDescent="0.25">
      <c r="A287" t="s">
        <v>1385</v>
      </c>
      <c r="B287">
        <v>101721</v>
      </c>
      <c r="C287" t="s">
        <v>2773</v>
      </c>
      <c r="D287" t="s">
        <v>1386</v>
      </c>
      <c r="E287">
        <v>52007593</v>
      </c>
      <c r="F287">
        <v>4705069</v>
      </c>
      <c r="I287" t="s">
        <v>2168</v>
      </c>
      <c r="J287" t="s">
        <v>1571</v>
      </c>
      <c r="K287" t="s">
        <v>1730</v>
      </c>
      <c r="O287" t="s">
        <v>620</v>
      </c>
    </row>
    <row r="288" spans="1:15" x14ac:dyDescent="0.25">
      <c r="A288" t="s">
        <v>1389</v>
      </c>
      <c r="B288">
        <v>101721</v>
      </c>
      <c r="C288" t="s">
        <v>2773</v>
      </c>
      <c r="D288" t="s">
        <v>1390</v>
      </c>
      <c r="E288">
        <v>52007884</v>
      </c>
      <c r="F288">
        <v>4705014</v>
      </c>
      <c r="I288" t="s">
        <v>1770</v>
      </c>
      <c r="J288" t="s">
        <v>2169</v>
      </c>
      <c r="K288" t="s">
        <v>2170</v>
      </c>
      <c r="O288" t="s">
        <v>1391</v>
      </c>
    </row>
    <row r="289" spans="1:15" x14ac:dyDescent="0.25">
      <c r="A289" t="s">
        <v>1394</v>
      </c>
      <c r="B289">
        <v>101721</v>
      </c>
      <c r="C289" t="s">
        <v>2773</v>
      </c>
      <c r="D289" t="s">
        <v>1395</v>
      </c>
      <c r="E289">
        <v>52008246</v>
      </c>
      <c r="F289">
        <v>4704503</v>
      </c>
      <c r="I289" t="s">
        <v>2171</v>
      </c>
      <c r="J289" t="s">
        <v>357</v>
      </c>
      <c r="K289" t="s">
        <v>1714</v>
      </c>
      <c r="O289" t="s">
        <v>176</v>
      </c>
    </row>
    <row r="290" spans="1:15" x14ac:dyDescent="0.25">
      <c r="A290" t="s">
        <v>1398</v>
      </c>
      <c r="B290">
        <v>101721</v>
      </c>
      <c r="C290" t="s">
        <v>2773</v>
      </c>
      <c r="D290" t="s">
        <v>1399</v>
      </c>
      <c r="E290">
        <v>52008107</v>
      </c>
      <c r="F290">
        <v>4703948</v>
      </c>
      <c r="I290" t="s">
        <v>1915</v>
      </c>
      <c r="J290" t="s">
        <v>2172</v>
      </c>
      <c r="K290" t="s">
        <v>1771</v>
      </c>
      <c r="O290" t="s">
        <v>636</v>
      </c>
    </row>
    <row r="291" spans="1:15" x14ac:dyDescent="0.25">
      <c r="A291" t="s">
        <v>1402</v>
      </c>
      <c r="B291">
        <v>101721</v>
      </c>
      <c r="C291" t="s">
        <v>2773</v>
      </c>
      <c r="D291" t="s">
        <v>1403</v>
      </c>
      <c r="E291">
        <v>52008550</v>
      </c>
      <c r="F291">
        <v>4704096</v>
      </c>
      <c r="I291" t="s">
        <v>2173</v>
      </c>
      <c r="J291" t="s">
        <v>2174</v>
      </c>
      <c r="K291" t="s">
        <v>2175</v>
      </c>
      <c r="O291" t="s">
        <v>1404</v>
      </c>
    </row>
    <row r="292" spans="1:15" x14ac:dyDescent="0.25">
      <c r="A292" t="s">
        <v>1408</v>
      </c>
      <c r="B292">
        <v>101721</v>
      </c>
      <c r="C292" t="s">
        <v>2773</v>
      </c>
      <c r="D292" t="s">
        <v>1409</v>
      </c>
      <c r="E292">
        <v>52009104</v>
      </c>
      <c r="F292">
        <v>4703085</v>
      </c>
      <c r="I292" t="s">
        <v>1207</v>
      </c>
      <c r="J292" t="s">
        <v>1853</v>
      </c>
      <c r="K292" t="s">
        <v>1731</v>
      </c>
      <c r="O292" t="s">
        <v>1410</v>
      </c>
    </row>
    <row r="293" spans="1:15" x14ac:dyDescent="0.25">
      <c r="A293" t="s">
        <v>1411</v>
      </c>
      <c r="B293">
        <v>101721</v>
      </c>
      <c r="C293" t="s">
        <v>2773</v>
      </c>
      <c r="D293" t="s">
        <v>1412</v>
      </c>
      <c r="E293">
        <v>52008804</v>
      </c>
      <c r="F293">
        <v>4702838</v>
      </c>
      <c r="I293" t="s">
        <v>1849</v>
      </c>
      <c r="J293" t="s">
        <v>2146</v>
      </c>
      <c r="K293" t="s">
        <v>1881</v>
      </c>
      <c r="O293" t="s">
        <v>1413</v>
      </c>
    </row>
    <row r="294" spans="1:15" x14ac:dyDescent="0.25">
      <c r="A294" t="s">
        <v>1414</v>
      </c>
      <c r="B294">
        <v>101721</v>
      </c>
      <c r="C294" t="s">
        <v>2773</v>
      </c>
      <c r="D294" t="s">
        <v>1415</v>
      </c>
      <c r="E294">
        <v>52009719</v>
      </c>
      <c r="F294">
        <v>4702469</v>
      </c>
      <c r="I294" t="s">
        <v>1785</v>
      </c>
      <c r="J294" t="s">
        <v>251</v>
      </c>
      <c r="K294" t="s">
        <v>67</v>
      </c>
    </row>
    <row r="295" spans="1:15" x14ac:dyDescent="0.25">
      <c r="A295" t="s">
        <v>1416</v>
      </c>
      <c r="B295">
        <v>101721</v>
      </c>
      <c r="C295" t="s">
        <v>2773</v>
      </c>
      <c r="D295" t="s">
        <v>1417</v>
      </c>
      <c r="E295">
        <v>52009579</v>
      </c>
      <c r="F295">
        <v>4702146</v>
      </c>
      <c r="I295" t="s">
        <v>2176</v>
      </c>
      <c r="J295" t="s">
        <v>2177</v>
      </c>
      <c r="K295" t="s">
        <v>1881</v>
      </c>
      <c r="O295" t="s">
        <v>1418</v>
      </c>
    </row>
    <row r="296" spans="1:15" x14ac:dyDescent="0.25">
      <c r="A296" t="s">
        <v>1419</v>
      </c>
      <c r="B296">
        <v>101721</v>
      </c>
      <c r="C296" t="s">
        <v>2773</v>
      </c>
      <c r="D296" t="s">
        <v>1420</v>
      </c>
      <c r="E296">
        <v>52010615</v>
      </c>
      <c r="F296">
        <v>4702006</v>
      </c>
      <c r="I296" t="s">
        <v>2178</v>
      </c>
      <c r="J296" t="s">
        <v>2179</v>
      </c>
      <c r="K296" t="s">
        <v>2109</v>
      </c>
      <c r="O296" t="s">
        <v>1332</v>
      </c>
    </row>
    <row r="297" spans="1:15" x14ac:dyDescent="0.25">
      <c r="A297" t="s">
        <v>1423</v>
      </c>
      <c r="B297">
        <v>101721</v>
      </c>
      <c r="C297" t="s">
        <v>2773</v>
      </c>
      <c r="D297" t="s">
        <v>1424</v>
      </c>
      <c r="E297">
        <v>52010999</v>
      </c>
      <c r="F297">
        <v>4702299</v>
      </c>
      <c r="I297" t="s">
        <v>2180</v>
      </c>
      <c r="J297" t="s">
        <v>2181</v>
      </c>
      <c r="K297" t="s">
        <v>1719</v>
      </c>
      <c r="O297" t="s">
        <v>1425</v>
      </c>
    </row>
    <row r="298" spans="1:15" x14ac:dyDescent="0.25">
      <c r="A298" t="s">
        <v>1429</v>
      </c>
      <c r="B298">
        <v>101721</v>
      </c>
      <c r="C298" t="s">
        <v>2773</v>
      </c>
      <c r="D298" t="s">
        <v>1430</v>
      </c>
      <c r="E298">
        <v>52006959</v>
      </c>
      <c r="F298">
        <v>4700484</v>
      </c>
      <c r="I298" t="s">
        <v>2182</v>
      </c>
      <c r="J298" t="s">
        <v>1977</v>
      </c>
      <c r="K298" t="s">
        <v>1745</v>
      </c>
      <c r="N298" t="s">
        <v>3214</v>
      </c>
      <c r="O298" t="s">
        <v>477</v>
      </c>
    </row>
    <row r="299" spans="1:15" x14ac:dyDescent="0.25">
      <c r="A299" t="s">
        <v>1432</v>
      </c>
      <c r="B299">
        <v>101721</v>
      </c>
      <c r="C299" t="s">
        <v>2773</v>
      </c>
      <c r="D299" t="s">
        <v>1433</v>
      </c>
      <c r="E299">
        <v>52007762</v>
      </c>
      <c r="F299">
        <v>4701929</v>
      </c>
      <c r="I299" t="s">
        <v>2183</v>
      </c>
      <c r="J299" t="s">
        <v>2184</v>
      </c>
      <c r="K299" t="s">
        <v>1752</v>
      </c>
      <c r="O299" t="s">
        <v>1434</v>
      </c>
    </row>
    <row r="300" spans="1:15" x14ac:dyDescent="0.25">
      <c r="A300" t="s">
        <v>1436</v>
      </c>
      <c r="B300">
        <v>101721</v>
      </c>
      <c r="C300" t="s">
        <v>2773</v>
      </c>
      <c r="D300" t="s">
        <v>1437</v>
      </c>
      <c r="E300">
        <v>52008184</v>
      </c>
      <c r="F300">
        <v>4702269</v>
      </c>
      <c r="I300" t="s">
        <v>2163</v>
      </c>
      <c r="J300" t="s">
        <v>339</v>
      </c>
      <c r="K300" t="s">
        <v>1877</v>
      </c>
      <c r="O300" t="s">
        <v>943</v>
      </c>
    </row>
    <row r="301" spans="1:15" x14ac:dyDescent="0.25">
      <c r="A301" t="s">
        <v>1438</v>
      </c>
      <c r="B301">
        <v>101721</v>
      </c>
      <c r="C301" t="s">
        <v>2773</v>
      </c>
      <c r="D301" t="s">
        <v>1439</v>
      </c>
      <c r="E301">
        <v>52008872</v>
      </c>
      <c r="F301">
        <v>4702509</v>
      </c>
      <c r="I301" t="s">
        <v>30</v>
      </c>
      <c r="J301" t="s">
        <v>355</v>
      </c>
      <c r="K301" t="s">
        <v>1850</v>
      </c>
      <c r="O301" t="s">
        <v>1440</v>
      </c>
    </row>
    <row r="302" spans="1:15" x14ac:dyDescent="0.25">
      <c r="A302" t="s">
        <v>1444</v>
      </c>
      <c r="B302">
        <v>101721</v>
      </c>
      <c r="C302" t="s">
        <v>2773</v>
      </c>
      <c r="D302" t="s">
        <v>1445</v>
      </c>
      <c r="E302">
        <v>52008210</v>
      </c>
      <c r="F302">
        <v>4701223</v>
      </c>
      <c r="I302" t="s">
        <v>212</v>
      </c>
      <c r="J302" t="s">
        <v>2146</v>
      </c>
      <c r="K302" t="s">
        <v>1752</v>
      </c>
      <c r="O302" t="s">
        <v>74</v>
      </c>
    </row>
    <row r="303" spans="1:15" x14ac:dyDescent="0.25">
      <c r="A303" t="s">
        <v>1448</v>
      </c>
      <c r="B303">
        <v>101721</v>
      </c>
      <c r="C303" t="s">
        <v>2773</v>
      </c>
      <c r="D303" t="s">
        <v>1449</v>
      </c>
      <c r="E303">
        <v>52006624</v>
      </c>
      <c r="F303">
        <v>4706201</v>
      </c>
      <c r="I303" t="s">
        <v>2185</v>
      </c>
      <c r="J303" t="s">
        <v>2186</v>
      </c>
      <c r="K303" t="s">
        <v>1840</v>
      </c>
      <c r="O303" t="s">
        <v>1450</v>
      </c>
    </row>
    <row r="304" spans="1:15" x14ac:dyDescent="0.25">
      <c r="A304" t="s">
        <v>1454</v>
      </c>
      <c r="B304">
        <v>101721</v>
      </c>
      <c r="C304" t="s">
        <v>2773</v>
      </c>
      <c r="D304" t="s">
        <v>1455</v>
      </c>
      <c r="E304">
        <v>52007554</v>
      </c>
      <c r="F304">
        <v>4698778</v>
      </c>
      <c r="I304" t="s">
        <v>2187</v>
      </c>
      <c r="J304" t="s">
        <v>1985</v>
      </c>
      <c r="K304" t="s">
        <v>1745</v>
      </c>
      <c r="N304" t="s">
        <v>3215</v>
      </c>
      <c r="O304" t="s">
        <v>1292</v>
      </c>
    </row>
    <row r="305" spans="1:15" x14ac:dyDescent="0.25">
      <c r="A305" t="s">
        <v>1458</v>
      </c>
      <c r="B305">
        <v>101721</v>
      </c>
      <c r="C305" t="s">
        <v>2773</v>
      </c>
      <c r="D305" t="s">
        <v>1459</v>
      </c>
      <c r="E305">
        <v>52007239</v>
      </c>
      <c r="F305">
        <v>4701559</v>
      </c>
      <c r="I305" t="s">
        <v>2188</v>
      </c>
      <c r="J305" t="s">
        <v>2189</v>
      </c>
      <c r="K305" t="s">
        <v>54</v>
      </c>
      <c r="O305" t="s">
        <v>1460</v>
      </c>
    </row>
    <row r="306" spans="1:15" x14ac:dyDescent="0.25">
      <c r="A306" t="s">
        <v>1463</v>
      </c>
      <c r="B306">
        <v>101721</v>
      </c>
      <c r="C306" t="s">
        <v>2773</v>
      </c>
      <c r="D306" t="s">
        <v>1464</v>
      </c>
      <c r="E306">
        <v>52008365</v>
      </c>
      <c r="F306">
        <v>4701088</v>
      </c>
      <c r="I306" t="s">
        <v>2190</v>
      </c>
      <c r="J306" t="s">
        <v>2191</v>
      </c>
      <c r="K306" t="s">
        <v>1775</v>
      </c>
      <c r="O306" t="s">
        <v>743</v>
      </c>
    </row>
    <row r="307" spans="1:15" x14ac:dyDescent="0.25">
      <c r="A307" t="s">
        <v>1466</v>
      </c>
      <c r="B307">
        <v>101721</v>
      </c>
      <c r="C307" t="s">
        <v>2773</v>
      </c>
      <c r="D307" t="s">
        <v>1467</v>
      </c>
      <c r="E307">
        <v>52006802</v>
      </c>
      <c r="F307">
        <v>4701428</v>
      </c>
      <c r="I307" t="s">
        <v>1963</v>
      </c>
      <c r="J307" t="s">
        <v>2192</v>
      </c>
      <c r="K307" t="s">
        <v>1745</v>
      </c>
      <c r="N307" t="s">
        <v>3216</v>
      </c>
      <c r="O307" t="s">
        <v>1468</v>
      </c>
    </row>
    <row r="308" spans="1:15" x14ac:dyDescent="0.25">
      <c r="A308" t="s">
        <v>1472</v>
      </c>
      <c r="B308">
        <v>101721</v>
      </c>
      <c r="C308" t="s">
        <v>2773</v>
      </c>
      <c r="D308" t="s">
        <v>1473</v>
      </c>
      <c r="E308">
        <v>52009136</v>
      </c>
      <c r="F308">
        <v>4702148</v>
      </c>
      <c r="I308" t="s">
        <v>2167</v>
      </c>
      <c r="J308" t="s">
        <v>1928</v>
      </c>
      <c r="K308" t="s">
        <v>1881</v>
      </c>
      <c r="O308" t="s">
        <v>1474</v>
      </c>
    </row>
    <row r="309" spans="1:15" x14ac:dyDescent="0.25">
      <c r="A309" t="s">
        <v>1475</v>
      </c>
      <c r="B309">
        <v>101721</v>
      </c>
      <c r="C309" t="s">
        <v>2773</v>
      </c>
      <c r="D309" t="s">
        <v>1476</v>
      </c>
      <c r="E309">
        <v>52009910</v>
      </c>
      <c r="F309">
        <v>4701941</v>
      </c>
      <c r="I309" t="s">
        <v>1919</v>
      </c>
      <c r="J309" t="s">
        <v>173</v>
      </c>
      <c r="K309" t="s">
        <v>1229</v>
      </c>
      <c r="O309" t="s">
        <v>335</v>
      </c>
    </row>
    <row r="310" spans="1:15" x14ac:dyDescent="0.25">
      <c r="A310" t="s">
        <v>1478</v>
      </c>
      <c r="B310">
        <v>101721</v>
      </c>
      <c r="C310" t="s">
        <v>2773</v>
      </c>
      <c r="D310" t="s">
        <v>1479</v>
      </c>
      <c r="E310">
        <v>52006823</v>
      </c>
      <c r="F310">
        <v>4707371</v>
      </c>
      <c r="I310" t="s">
        <v>2193</v>
      </c>
      <c r="J310" t="s">
        <v>2194</v>
      </c>
      <c r="K310" t="s">
        <v>1895</v>
      </c>
      <c r="O310" t="s">
        <v>1461</v>
      </c>
    </row>
    <row r="311" spans="1:15" x14ac:dyDescent="0.25">
      <c r="A311" t="s">
        <v>1483</v>
      </c>
      <c r="B311">
        <v>101721</v>
      </c>
      <c r="C311" t="s">
        <v>2773</v>
      </c>
      <c r="D311" t="s">
        <v>1484</v>
      </c>
      <c r="E311">
        <v>52007272</v>
      </c>
      <c r="F311">
        <v>4699456</v>
      </c>
      <c r="I311" t="s">
        <v>1859</v>
      </c>
      <c r="J311" t="s">
        <v>2003</v>
      </c>
      <c r="K311" t="s">
        <v>1718</v>
      </c>
      <c r="O311" t="s">
        <v>1306</v>
      </c>
    </row>
    <row r="312" spans="1:15" x14ac:dyDescent="0.25">
      <c r="A312" t="s">
        <v>1485</v>
      </c>
      <c r="B312">
        <v>101721</v>
      </c>
      <c r="C312" t="s">
        <v>2773</v>
      </c>
      <c r="D312" t="s">
        <v>1486</v>
      </c>
      <c r="E312">
        <v>52009197</v>
      </c>
      <c r="F312">
        <v>4701180</v>
      </c>
      <c r="I312" t="s">
        <v>1946</v>
      </c>
      <c r="J312" t="s">
        <v>2027</v>
      </c>
      <c r="K312" t="s">
        <v>1775</v>
      </c>
      <c r="O312" t="s">
        <v>1487</v>
      </c>
    </row>
    <row r="313" spans="1:15" x14ac:dyDescent="0.25">
      <c r="A313" t="s">
        <v>1488</v>
      </c>
      <c r="B313">
        <v>101721</v>
      </c>
      <c r="C313" t="s">
        <v>2773</v>
      </c>
      <c r="D313" t="s">
        <v>1489</v>
      </c>
      <c r="E313">
        <v>52010406</v>
      </c>
      <c r="F313">
        <v>4702398</v>
      </c>
      <c r="I313" t="s">
        <v>2195</v>
      </c>
      <c r="J313" t="s">
        <v>2196</v>
      </c>
      <c r="K313" t="s">
        <v>1745</v>
      </c>
      <c r="N313" t="s">
        <v>3217</v>
      </c>
      <c r="O313" t="s">
        <v>209</v>
      </c>
    </row>
    <row r="314" spans="1:15" x14ac:dyDescent="0.25">
      <c r="A314" t="s">
        <v>1492</v>
      </c>
      <c r="B314">
        <v>101721</v>
      </c>
      <c r="C314" t="s">
        <v>2773</v>
      </c>
      <c r="D314" t="s">
        <v>1493</v>
      </c>
      <c r="E314">
        <v>52007700</v>
      </c>
      <c r="F314">
        <v>4700976</v>
      </c>
      <c r="I314" t="s">
        <v>2197</v>
      </c>
      <c r="J314" t="s">
        <v>1846</v>
      </c>
      <c r="K314" t="s">
        <v>1881</v>
      </c>
      <c r="O314" t="s">
        <v>1494</v>
      </c>
    </row>
    <row r="315" spans="1:15" x14ac:dyDescent="0.25">
      <c r="A315" t="s">
        <v>1496</v>
      </c>
      <c r="B315">
        <v>101721</v>
      </c>
      <c r="C315" t="s">
        <v>2773</v>
      </c>
      <c r="D315" t="s">
        <v>1497</v>
      </c>
      <c r="E315">
        <v>52008458</v>
      </c>
      <c r="F315">
        <v>4703183</v>
      </c>
      <c r="I315" t="s">
        <v>1874</v>
      </c>
      <c r="J315" t="s">
        <v>303</v>
      </c>
      <c r="K315" t="s">
        <v>1745</v>
      </c>
      <c r="N315" t="s">
        <v>3218</v>
      </c>
      <c r="O315" t="s">
        <v>1498</v>
      </c>
    </row>
    <row r="316" spans="1:15" x14ac:dyDescent="0.25">
      <c r="A316" t="s">
        <v>1501</v>
      </c>
      <c r="B316">
        <v>101721</v>
      </c>
      <c r="C316" t="s">
        <v>2773</v>
      </c>
      <c r="D316" t="s">
        <v>1502</v>
      </c>
      <c r="E316">
        <v>52009251</v>
      </c>
      <c r="F316">
        <v>4700661</v>
      </c>
      <c r="I316" t="s">
        <v>894</v>
      </c>
      <c r="J316" t="s">
        <v>2009</v>
      </c>
      <c r="K316" t="s">
        <v>2198</v>
      </c>
      <c r="O316" t="s">
        <v>67</v>
      </c>
    </row>
    <row r="317" spans="1:15" x14ac:dyDescent="0.25">
      <c r="A317" t="s">
        <v>1503</v>
      </c>
      <c r="B317">
        <v>101721</v>
      </c>
      <c r="C317" t="s">
        <v>2773</v>
      </c>
      <c r="D317" t="s">
        <v>1504</v>
      </c>
      <c r="E317">
        <v>52009566</v>
      </c>
      <c r="F317">
        <v>4701233</v>
      </c>
      <c r="I317" t="s">
        <v>1861</v>
      </c>
      <c r="J317" t="s">
        <v>2199</v>
      </c>
      <c r="K317" t="s">
        <v>2200</v>
      </c>
      <c r="O317" t="s">
        <v>1505</v>
      </c>
    </row>
    <row r="318" spans="1:15" x14ac:dyDescent="0.25">
      <c r="A318" t="s">
        <v>1507</v>
      </c>
      <c r="B318">
        <v>101721</v>
      </c>
      <c r="C318" t="s">
        <v>2773</v>
      </c>
      <c r="D318" t="s">
        <v>1508</v>
      </c>
      <c r="E318">
        <v>52009578</v>
      </c>
      <c r="F318">
        <v>4701759</v>
      </c>
      <c r="I318" t="s">
        <v>1212</v>
      </c>
      <c r="J318" t="s">
        <v>2201</v>
      </c>
      <c r="K318" t="s">
        <v>54</v>
      </c>
      <c r="O318" t="s">
        <v>1509</v>
      </c>
    </row>
    <row r="319" spans="1:15" x14ac:dyDescent="0.25">
      <c r="A319" t="s">
        <v>1673</v>
      </c>
      <c r="B319">
        <v>101813</v>
      </c>
      <c r="C319" t="s">
        <v>2777</v>
      </c>
      <c r="D319" t="s">
        <v>1674</v>
      </c>
      <c r="E319">
        <v>52011894</v>
      </c>
      <c r="F319">
        <v>4703954</v>
      </c>
      <c r="I319" t="s">
        <v>2255</v>
      </c>
      <c r="J319" t="s">
        <v>2256</v>
      </c>
      <c r="K319" t="s">
        <v>2066</v>
      </c>
      <c r="N319" t="s">
        <v>3252</v>
      </c>
    </row>
    <row r="320" spans="1:15" x14ac:dyDescent="0.25">
      <c r="A320" t="s">
        <v>1681</v>
      </c>
      <c r="B320" t="s">
        <v>1682</v>
      </c>
      <c r="C320" t="s">
        <v>2778</v>
      </c>
      <c r="D320" t="s">
        <v>2837</v>
      </c>
      <c r="E320">
        <v>52011092</v>
      </c>
      <c r="F320">
        <v>4710176</v>
      </c>
      <c r="I320" t="s">
        <v>2262</v>
      </c>
      <c r="J320" t="s">
        <v>2263</v>
      </c>
      <c r="K320" t="s">
        <v>2025</v>
      </c>
      <c r="N320" t="s">
        <v>3255</v>
      </c>
    </row>
    <row r="321" spans="1:15" x14ac:dyDescent="0.25">
      <c r="A321" t="s">
        <v>1683</v>
      </c>
      <c r="B321" t="s">
        <v>1682</v>
      </c>
      <c r="C321" t="s">
        <v>2778</v>
      </c>
      <c r="D321" t="s">
        <v>1684</v>
      </c>
      <c r="E321">
        <v>52011427</v>
      </c>
      <c r="F321">
        <v>4710173</v>
      </c>
      <c r="I321" t="s">
        <v>2264</v>
      </c>
      <c r="J321" t="s">
        <v>2265</v>
      </c>
      <c r="K321" t="s">
        <v>2266</v>
      </c>
      <c r="N321" t="s">
        <v>3256</v>
      </c>
    </row>
    <row r="322" spans="1:15" x14ac:dyDescent="0.25">
      <c r="A322" t="s">
        <v>1685</v>
      </c>
      <c r="B322" t="s">
        <v>1682</v>
      </c>
      <c r="C322" t="s">
        <v>2778</v>
      </c>
      <c r="D322" t="s">
        <v>1686</v>
      </c>
      <c r="E322">
        <v>52011767</v>
      </c>
      <c r="F322">
        <v>4710147</v>
      </c>
      <c r="I322" t="s">
        <v>2209</v>
      </c>
      <c r="J322" t="s">
        <v>2267</v>
      </c>
      <c r="K322" t="s">
        <v>2268</v>
      </c>
      <c r="N322" t="s">
        <v>3257</v>
      </c>
    </row>
    <row r="323" spans="1:15" x14ac:dyDescent="0.25">
      <c r="A323" t="s">
        <v>1687</v>
      </c>
      <c r="B323" t="s">
        <v>1682</v>
      </c>
      <c r="C323" t="s">
        <v>2778</v>
      </c>
      <c r="D323" t="s">
        <v>1688</v>
      </c>
      <c r="E323">
        <v>52012087</v>
      </c>
      <c r="F323">
        <v>4710114</v>
      </c>
      <c r="I323" t="s">
        <v>2269</v>
      </c>
      <c r="J323" t="s">
        <v>2270</v>
      </c>
      <c r="K323" t="s">
        <v>1996</v>
      </c>
      <c r="N323" t="s">
        <v>3258</v>
      </c>
    </row>
    <row r="324" spans="1:15" x14ac:dyDescent="0.25">
      <c r="A324" t="s">
        <v>1689</v>
      </c>
      <c r="B324" t="s">
        <v>1682</v>
      </c>
      <c r="C324" t="s">
        <v>2778</v>
      </c>
      <c r="D324" t="s">
        <v>1690</v>
      </c>
      <c r="E324">
        <v>52011981</v>
      </c>
      <c r="F324">
        <v>4710954</v>
      </c>
      <c r="I324" t="s">
        <v>2271</v>
      </c>
      <c r="J324" t="s">
        <v>2209</v>
      </c>
      <c r="K324" t="s">
        <v>1996</v>
      </c>
      <c r="N324" t="s">
        <v>3259</v>
      </c>
    </row>
    <row r="325" spans="1:15" x14ac:dyDescent="0.25">
      <c r="A325" t="s">
        <v>1691</v>
      </c>
      <c r="B325" t="s">
        <v>1682</v>
      </c>
      <c r="C325" t="s">
        <v>2778</v>
      </c>
      <c r="D325" t="s">
        <v>1692</v>
      </c>
      <c r="E325">
        <v>52011712</v>
      </c>
      <c r="F325">
        <v>4711265</v>
      </c>
      <c r="I325" t="s">
        <v>2272</v>
      </c>
      <c r="J325" t="s">
        <v>2273</v>
      </c>
      <c r="K325" t="s">
        <v>1996</v>
      </c>
      <c r="N325" t="s">
        <v>3260</v>
      </c>
    </row>
    <row r="326" spans="1:15" x14ac:dyDescent="0.25">
      <c r="A326" t="s">
        <v>1693</v>
      </c>
      <c r="B326">
        <v>101889</v>
      </c>
      <c r="C326" t="s">
        <v>2771</v>
      </c>
      <c r="D326" t="s">
        <v>1694</v>
      </c>
      <c r="E326">
        <v>52014126</v>
      </c>
      <c r="F326">
        <v>4708344</v>
      </c>
      <c r="I326" t="s">
        <v>1838</v>
      </c>
      <c r="J326" t="s">
        <v>2274</v>
      </c>
      <c r="K326" t="s">
        <v>1791</v>
      </c>
      <c r="N326" t="s">
        <v>3261</v>
      </c>
    </row>
    <row r="327" spans="1:15" x14ac:dyDescent="0.25">
      <c r="A327" t="s">
        <v>1695</v>
      </c>
      <c r="B327">
        <v>101889</v>
      </c>
      <c r="C327" t="s">
        <v>2771</v>
      </c>
      <c r="D327" t="s">
        <v>1696</v>
      </c>
      <c r="E327">
        <v>52013924</v>
      </c>
      <c r="F327">
        <v>4708513</v>
      </c>
      <c r="I327" t="s">
        <v>1194</v>
      </c>
      <c r="J327" t="s">
        <v>2275</v>
      </c>
      <c r="K327" t="s">
        <v>1712</v>
      </c>
      <c r="N327" t="s">
        <v>3262</v>
      </c>
    </row>
    <row r="328" spans="1:15" x14ac:dyDescent="0.25">
      <c r="A328" t="s">
        <v>1697</v>
      </c>
      <c r="B328">
        <v>101889</v>
      </c>
      <c r="C328" t="s">
        <v>2771</v>
      </c>
      <c r="D328" t="s">
        <v>1698</v>
      </c>
      <c r="E328">
        <v>52013932</v>
      </c>
      <c r="F328">
        <v>4708771</v>
      </c>
      <c r="I328" t="s">
        <v>2276</v>
      </c>
      <c r="J328" t="s">
        <v>2277</v>
      </c>
      <c r="K328" t="s">
        <v>2007</v>
      </c>
      <c r="N328" t="s">
        <v>3263</v>
      </c>
    </row>
    <row r="329" spans="1:15" x14ac:dyDescent="0.25">
      <c r="A329" t="s">
        <v>1699</v>
      </c>
      <c r="B329">
        <v>101889</v>
      </c>
      <c r="C329" t="s">
        <v>2771</v>
      </c>
      <c r="D329" t="s">
        <v>1700</v>
      </c>
      <c r="E329">
        <v>52013781</v>
      </c>
      <c r="F329">
        <v>4708553</v>
      </c>
      <c r="I329" t="s">
        <v>2278</v>
      </c>
      <c r="J329" t="s">
        <v>2279</v>
      </c>
      <c r="K329" t="s">
        <v>2280</v>
      </c>
      <c r="N329" t="s">
        <v>3264</v>
      </c>
    </row>
    <row r="330" spans="1:15" x14ac:dyDescent="0.25">
      <c r="A330" t="s">
        <v>1538</v>
      </c>
      <c r="B330">
        <v>101763</v>
      </c>
      <c r="C330" t="s">
        <v>2784</v>
      </c>
      <c r="D330" t="s">
        <v>1539</v>
      </c>
      <c r="E330">
        <v>52016883</v>
      </c>
      <c r="F330">
        <v>4709238</v>
      </c>
      <c r="I330" t="s">
        <v>2213</v>
      </c>
      <c r="J330" t="s">
        <v>2214</v>
      </c>
      <c r="K330" t="s">
        <v>1745</v>
      </c>
      <c r="N330" t="s">
        <v>3224</v>
      </c>
      <c r="O330" t="s">
        <v>1540</v>
      </c>
    </row>
    <row r="331" spans="1:15" x14ac:dyDescent="0.25">
      <c r="A331" t="s">
        <v>789</v>
      </c>
      <c r="B331">
        <v>101616</v>
      </c>
      <c r="C331" t="s">
        <v>2789</v>
      </c>
      <c r="D331" t="s">
        <v>2800</v>
      </c>
      <c r="E331">
        <v>5202308</v>
      </c>
      <c r="F331">
        <v>4717732</v>
      </c>
      <c r="I331" t="s">
        <v>91</v>
      </c>
      <c r="J331" t="s">
        <v>162</v>
      </c>
      <c r="K331" t="s">
        <v>1957</v>
      </c>
      <c r="N331" t="s">
        <v>3126</v>
      </c>
    </row>
    <row r="332" spans="1:15" x14ac:dyDescent="0.25">
      <c r="A332" t="s">
        <v>790</v>
      </c>
      <c r="B332">
        <v>101616</v>
      </c>
      <c r="C332" t="s">
        <v>2789</v>
      </c>
      <c r="D332" t="s">
        <v>791</v>
      </c>
      <c r="E332">
        <v>52023809</v>
      </c>
      <c r="F332">
        <v>4716535</v>
      </c>
      <c r="I332" t="s">
        <v>1958</v>
      </c>
      <c r="J332" t="s">
        <v>521</v>
      </c>
      <c r="K332" t="s">
        <v>1768</v>
      </c>
      <c r="N332" t="s">
        <v>3127</v>
      </c>
      <c r="O332" t="s">
        <v>403</v>
      </c>
    </row>
    <row r="333" spans="1:15" x14ac:dyDescent="0.25">
      <c r="A333" t="s">
        <v>795</v>
      </c>
      <c r="B333">
        <v>101616</v>
      </c>
      <c r="C333" t="s">
        <v>2789</v>
      </c>
      <c r="D333" t="s">
        <v>2801</v>
      </c>
      <c r="E333">
        <v>52023961</v>
      </c>
      <c r="F333">
        <v>4717477</v>
      </c>
      <c r="I333" t="s">
        <v>1959</v>
      </c>
      <c r="J333" t="s">
        <v>823</v>
      </c>
      <c r="K333" t="s">
        <v>1865</v>
      </c>
      <c r="N333" t="s">
        <v>3128</v>
      </c>
    </row>
    <row r="334" spans="1:15" x14ac:dyDescent="0.25">
      <c r="A334" t="s">
        <v>796</v>
      </c>
      <c r="B334">
        <v>101616</v>
      </c>
      <c r="C334" t="s">
        <v>2789</v>
      </c>
      <c r="D334" t="s">
        <v>2802</v>
      </c>
      <c r="E334">
        <v>52024034</v>
      </c>
      <c r="F334">
        <v>4716577</v>
      </c>
      <c r="I334" t="s">
        <v>1780</v>
      </c>
      <c r="J334" t="s">
        <v>1761</v>
      </c>
      <c r="K334" t="s">
        <v>1881</v>
      </c>
      <c r="N334" t="s">
        <v>3129</v>
      </c>
    </row>
    <row r="335" spans="1:15" x14ac:dyDescent="0.25">
      <c r="A335" t="s">
        <v>797</v>
      </c>
      <c r="B335">
        <v>101616</v>
      </c>
      <c r="C335" t="s">
        <v>2789</v>
      </c>
      <c r="D335" t="s">
        <v>2803</v>
      </c>
      <c r="E335">
        <v>52023885</v>
      </c>
      <c r="F335">
        <v>4715077</v>
      </c>
      <c r="I335" t="s">
        <v>1960</v>
      </c>
      <c r="J335" t="s">
        <v>1946</v>
      </c>
      <c r="K335" t="s">
        <v>1961</v>
      </c>
      <c r="N335" t="s">
        <v>3130</v>
      </c>
    </row>
    <row r="336" spans="1:15" x14ac:dyDescent="0.25">
      <c r="A336" t="s">
        <v>798</v>
      </c>
      <c r="B336">
        <v>101616</v>
      </c>
      <c r="C336" t="s">
        <v>2789</v>
      </c>
      <c r="D336" t="s">
        <v>2804</v>
      </c>
      <c r="E336">
        <v>52025377</v>
      </c>
      <c r="F336">
        <v>4714339</v>
      </c>
      <c r="I336" t="s">
        <v>1962</v>
      </c>
      <c r="J336" t="s">
        <v>1963</v>
      </c>
      <c r="K336" t="s">
        <v>1749</v>
      </c>
      <c r="N336" t="s">
        <v>3131</v>
      </c>
    </row>
    <row r="337" spans="1:15" x14ac:dyDescent="0.25">
      <c r="A337" t="s">
        <v>799</v>
      </c>
      <c r="B337">
        <v>101616</v>
      </c>
      <c r="C337" t="s">
        <v>2789</v>
      </c>
      <c r="D337" t="s">
        <v>2805</v>
      </c>
      <c r="E337">
        <v>52024688</v>
      </c>
      <c r="F337">
        <v>4714313</v>
      </c>
      <c r="I337" t="s">
        <v>156</v>
      </c>
      <c r="J337" t="s">
        <v>457</v>
      </c>
      <c r="K337" t="s">
        <v>1964</v>
      </c>
      <c r="N337" t="s">
        <v>3132</v>
      </c>
    </row>
    <row r="338" spans="1:15" x14ac:dyDescent="0.25">
      <c r="A338" t="s">
        <v>800</v>
      </c>
      <c r="B338">
        <v>101616</v>
      </c>
      <c r="C338" t="s">
        <v>2789</v>
      </c>
      <c r="D338" t="s">
        <v>2806</v>
      </c>
      <c r="E338">
        <v>52023787</v>
      </c>
      <c r="F338">
        <v>4714587</v>
      </c>
      <c r="I338" t="s">
        <v>1944</v>
      </c>
      <c r="J338" t="s">
        <v>1965</v>
      </c>
      <c r="K338" t="s">
        <v>1966</v>
      </c>
      <c r="N338" t="s">
        <v>3133</v>
      </c>
    </row>
    <row r="339" spans="1:15" x14ac:dyDescent="0.25">
      <c r="A339" t="s">
        <v>801</v>
      </c>
      <c r="B339">
        <v>101616</v>
      </c>
      <c r="C339" t="s">
        <v>2789</v>
      </c>
      <c r="D339" t="s">
        <v>2807</v>
      </c>
      <c r="E339">
        <v>52022785</v>
      </c>
      <c r="F339">
        <v>4714837</v>
      </c>
      <c r="I339" t="s">
        <v>184</v>
      </c>
      <c r="J339" t="s">
        <v>923</v>
      </c>
      <c r="K339" t="s">
        <v>1964</v>
      </c>
      <c r="N339" t="s">
        <v>3134</v>
      </c>
    </row>
    <row r="340" spans="1:15" x14ac:dyDescent="0.25">
      <c r="A340" t="s">
        <v>802</v>
      </c>
      <c r="B340">
        <v>101616</v>
      </c>
      <c r="C340" t="s">
        <v>2789</v>
      </c>
      <c r="D340" t="s">
        <v>2808</v>
      </c>
      <c r="E340">
        <v>52022481</v>
      </c>
      <c r="F340">
        <v>4714572</v>
      </c>
      <c r="I340" t="s">
        <v>91</v>
      </c>
      <c r="J340" t="s">
        <v>173</v>
      </c>
      <c r="K340" t="s">
        <v>1749</v>
      </c>
      <c r="N340" t="s">
        <v>3135</v>
      </c>
    </row>
    <row r="341" spans="1:15" x14ac:dyDescent="0.25">
      <c r="A341" t="s">
        <v>803</v>
      </c>
      <c r="B341">
        <v>101616</v>
      </c>
      <c r="C341" t="s">
        <v>2789</v>
      </c>
      <c r="D341" t="s">
        <v>2809</v>
      </c>
      <c r="E341">
        <v>52024238</v>
      </c>
      <c r="F341">
        <v>4713697</v>
      </c>
      <c r="I341" t="s">
        <v>1956</v>
      </c>
      <c r="J341" t="s">
        <v>1912</v>
      </c>
      <c r="K341" t="s">
        <v>1840</v>
      </c>
      <c r="N341" t="s">
        <v>3136</v>
      </c>
    </row>
    <row r="342" spans="1:15" x14ac:dyDescent="0.25">
      <c r="A342" t="s">
        <v>804</v>
      </c>
      <c r="B342">
        <v>101616</v>
      </c>
      <c r="C342" t="s">
        <v>2789</v>
      </c>
      <c r="D342" t="s">
        <v>2810</v>
      </c>
      <c r="E342">
        <v>52024168</v>
      </c>
      <c r="F342">
        <v>4711581</v>
      </c>
      <c r="I342" t="s">
        <v>1967</v>
      </c>
      <c r="J342" t="s">
        <v>1968</v>
      </c>
      <c r="K342" t="s">
        <v>1969</v>
      </c>
      <c r="N342" t="s">
        <v>3137</v>
      </c>
    </row>
    <row r="343" spans="1:15" x14ac:dyDescent="0.25">
      <c r="A343" t="s">
        <v>805</v>
      </c>
      <c r="B343">
        <v>101616</v>
      </c>
      <c r="C343" t="s">
        <v>2789</v>
      </c>
      <c r="D343" t="s">
        <v>806</v>
      </c>
      <c r="E343">
        <v>5202292</v>
      </c>
      <c r="F343">
        <v>4716746</v>
      </c>
      <c r="I343" t="s">
        <v>1751</v>
      </c>
      <c r="J343" t="s">
        <v>1970</v>
      </c>
      <c r="K343" t="s">
        <v>1908</v>
      </c>
      <c r="N343" t="s">
        <v>3138</v>
      </c>
      <c r="O343" t="s">
        <v>807</v>
      </c>
    </row>
    <row r="344" spans="1:15" x14ac:dyDescent="0.25">
      <c r="A344" t="s">
        <v>811</v>
      </c>
      <c r="B344">
        <v>101616</v>
      </c>
      <c r="C344" t="s">
        <v>2789</v>
      </c>
      <c r="D344" t="s">
        <v>2811</v>
      </c>
      <c r="E344">
        <v>52023891</v>
      </c>
      <c r="F344">
        <v>4712195</v>
      </c>
      <c r="I344" t="s">
        <v>1971</v>
      </c>
      <c r="J344" t="s">
        <v>1972</v>
      </c>
      <c r="K344" t="s">
        <v>1973</v>
      </c>
      <c r="N344" t="s">
        <v>3139</v>
      </c>
    </row>
    <row r="345" spans="1:15" x14ac:dyDescent="0.25">
      <c r="A345" t="s">
        <v>812</v>
      </c>
      <c r="B345">
        <v>101616</v>
      </c>
      <c r="C345" t="s">
        <v>2789</v>
      </c>
      <c r="D345" t="s">
        <v>2812</v>
      </c>
      <c r="E345">
        <v>52023226</v>
      </c>
      <c r="F345">
        <v>4712815</v>
      </c>
      <c r="I345" t="s">
        <v>296</v>
      </c>
      <c r="J345" t="s">
        <v>1974</v>
      </c>
      <c r="K345" t="s">
        <v>1731</v>
      </c>
      <c r="N345" t="s">
        <v>3140</v>
      </c>
    </row>
    <row r="346" spans="1:15" x14ac:dyDescent="0.25">
      <c r="A346" t="s">
        <v>813</v>
      </c>
      <c r="B346">
        <v>101616</v>
      </c>
      <c r="C346" t="s">
        <v>2789</v>
      </c>
      <c r="D346" t="s">
        <v>2813</v>
      </c>
      <c r="E346">
        <v>52022499</v>
      </c>
      <c r="F346">
        <v>471263</v>
      </c>
      <c r="I346" t="s">
        <v>1975</v>
      </c>
      <c r="J346" t="s">
        <v>1976</v>
      </c>
      <c r="K346" t="s">
        <v>1764</v>
      </c>
      <c r="N346" t="s">
        <v>3141</v>
      </c>
    </row>
    <row r="347" spans="1:15" x14ac:dyDescent="0.25">
      <c r="A347" t="s">
        <v>814</v>
      </c>
      <c r="B347">
        <v>101616</v>
      </c>
      <c r="C347" t="s">
        <v>2789</v>
      </c>
      <c r="D347" t="s">
        <v>2814</v>
      </c>
      <c r="E347">
        <v>52023525</v>
      </c>
      <c r="F347">
        <v>4710652</v>
      </c>
      <c r="I347" t="s">
        <v>1972</v>
      </c>
      <c r="J347" t="s">
        <v>1977</v>
      </c>
      <c r="K347" t="s">
        <v>1978</v>
      </c>
      <c r="N347" t="s">
        <v>3142</v>
      </c>
    </row>
    <row r="348" spans="1:15" x14ac:dyDescent="0.25">
      <c r="A348" t="s">
        <v>815</v>
      </c>
      <c r="B348">
        <v>101616</v>
      </c>
      <c r="C348" t="s">
        <v>2789</v>
      </c>
      <c r="D348" t="s">
        <v>2815</v>
      </c>
      <c r="E348">
        <v>52023038</v>
      </c>
      <c r="F348">
        <v>4711611</v>
      </c>
      <c r="I348" t="s">
        <v>1979</v>
      </c>
      <c r="J348" t="s">
        <v>1076</v>
      </c>
      <c r="K348" t="s">
        <v>1829</v>
      </c>
      <c r="N348" t="s">
        <v>3143</v>
      </c>
    </row>
    <row r="349" spans="1:15" x14ac:dyDescent="0.25">
      <c r="A349" t="s">
        <v>816</v>
      </c>
      <c r="B349">
        <v>101616</v>
      </c>
      <c r="C349" t="s">
        <v>2789</v>
      </c>
      <c r="D349" t="s">
        <v>2816</v>
      </c>
      <c r="E349">
        <v>52022185</v>
      </c>
      <c r="F349">
        <v>4711071</v>
      </c>
      <c r="I349" t="s">
        <v>1925</v>
      </c>
      <c r="J349" t="s">
        <v>1980</v>
      </c>
      <c r="K349" t="s">
        <v>1730</v>
      </c>
      <c r="N349" t="s">
        <v>3144</v>
      </c>
    </row>
    <row r="350" spans="1:15" x14ac:dyDescent="0.25">
      <c r="A350" t="s">
        <v>817</v>
      </c>
      <c r="B350">
        <v>101616</v>
      </c>
      <c r="C350" t="s">
        <v>2789</v>
      </c>
      <c r="D350" t="s">
        <v>818</v>
      </c>
      <c r="E350">
        <v>52023328</v>
      </c>
      <c r="F350">
        <v>4715875</v>
      </c>
      <c r="I350" t="s">
        <v>1981</v>
      </c>
      <c r="J350" t="s">
        <v>35</v>
      </c>
      <c r="K350" t="s">
        <v>1982</v>
      </c>
      <c r="N350" t="s">
        <v>3145</v>
      </c>
      <c r="O350" t="s">
        <v>819</v>
      </c>
    </row>
    <row r="351" spans="1:15" x14ac:dyDescent="0.25">
      <c r="A351" t="s">
        <v>824</v>
      </c>
      <c r="B351">
        <v>101616</v>
      </c>
      <c r="C351" t="s">
        <v>2789</v>
      </c>
      <c r="D351" t="s">
        <v>825</v>
      </c>
      <c r="E351">
        <v>52023347</v>
      </c>
      <c r="F351">
        <v>4714082</v>
      </c>
      <c r="I351" t="s">
        <v>1787</v>
      </c>
      <c r="J351" t="s">
        <v>16</v>
      </c>
      <c r="K351" t="s">
        <v>1983</v>
      </c>
      <c r="N351" t="s">
        <v>3146</v>
      </c>
      <c r="O351" t="s">
        <v>826</v>
      </c>
    </row>
    <row r="352" spans="1:15" x14ac:dyDescent="0.25">
      <c r="A352" t="s">
        <v>831</v>
      </c>
      <c r="B352">
        <v>101616</v>
      </c>
      <c r="C352" t="s">
        <v>2789</v>
      </c>
      <c r="D352" t="s">
        <v>832</v>
      </c>
      <c r="E352">
        <v>52023974</v>
      </c>
      <c r="F352">
        <v>4713097</v>
      </c>
      <c r="I352" t="s">
        <v>1849</v>
      </c>
      <c r="J352" t="s">
        <v>43</v>
      </c>
      <c r="K352" t="s">
        <v>1984</v>
      </c>
      <c r="N352" t="s">
        <v>3147</v>
      </c>
      <c r="O352" t="s">
        <v>833</v>
      </c>
    </row>
    <row r="353" spans="1:15" x14ac:dyDescent="0.25">
      <c r="A353" t="s">
        <v>837</v>
      </c>
      <c r="B353">
        <v>101616</v>
      </c>
      <c r="C353" t="s">
        <v>2789</v>
      </c>
      <c r="D353" t="s">
        <v>838</v>
      </c>
      <c r="E353">
        <v>52022614</v>
      </c>
      <c r="F353">
        <v>4713338</v>
      </c>
      <c r="I353" t="s">
        <v>582</v>
      </c>
      <c r="J353" t="s">
        <v>1985</v>
      </c>
      <c r="K353" t="s">
        <v>1808</v>
      </c>
      <c r="N353" t="s">
        <v>3148</v>
      </c>
      <c r="O353" t="s">
        <v>373</v>
      </c>
    </row>
    <row r="354" spans="1:15" x14ac:dyDescent="0.25">
      <c r="A354" t="s">
        <v>841</v>
      </c>
      <c r="B354">
        <v>101616</v>
      </c>
      <c r="C354" t="s">
        <v>2789</v>
      </c>
      <c r="D354" t="s">
        <v>842</v>
      </c>
      <c r="E354">
        <v>52023127</v>
      </c>
      <c r="F354">
        <v>4712016</v>
      </c>
      <c r="I354" t="s">
        <v>1986</v>
      </c>
      <c r="J354" t="s">
        <v>1987</v>
      </c>
      <c r="K354" t="s">
        <v>1775</v>
      </c>
      <c r="N354" t="s">
        <v>3149</v>
      </c>
      <c r="O354" t="s">
        <v>843</v>
      </c>
    </row>
    <row r="355" spans="1:15" x14ac:dyDescent="0.25">
      <c r="A355" t="s">
        <v>847</v>
      </c>
      <c r="B355">
        <v>101616</v>
      </c>
      <c r="C355" t="s">
        <v>2789</v>
      </c>
      <c r="D355" t="s">
        <v>848</v>
      </c>
      <c r="E355">
        <v>52022787</v>
      </c>
      <c r="F355">
        <v>4712085</v>
      </c>
      <c r="I355" t="s">
        <v>1988</v>
      </c>
      <c r="J355" t="s">
        <v>1989</v>
      </c>
      <c r="K355" t="s">
        <v>1742</v>
      </c>
      <c r="N355" t="s">
        <v>3150</v>
      </c>
      <c r="O355" t="s">
        <v>849</v>
      </c>
    </row>
    <row r="356" spans="1:15" x14ac:dyDescent="0.25">
      <c r="A356" t="s">
        <v>1000</v>
      </c>
      <c r="B356">
        <v>101638</v>
      </c>
      <c r="C356" t="s">
        <v>2770</v>
      </c>
      <c r="D356" t="s">
        <v>2818</v>
      </c>
      <c r="E356">
        <v>52012407</v>
      </c>
      <c r="F356">
        <v>470457</v>
      </c>
      <c r="I356" t="s">
        <v>2038</v>
      </c>
      <c r="J356" t="s">
        <v>2039</v>
      </c>
      <c r="K356" t="s">
        <v>1745</v>
      </c>
      <c r="N356" t="s">
        <v>3164</v>
      </c>
      <c r="O356" t="s">
        <v>1001</v>
      </c>
    </row>
    <row r="357" spans="1:15" x14ac:dyDescent="0.25">
      <c r="A357" t="s">
        <v>1006</v>
      </c>
      <c r="B357">
        <v>101638</v>
      </c>
      <c r="C357" t="s">
        <v>2770</v>
      </c>
      <c r="D357" t="s">
        <v>1007</v>
      </c>
      <c r="E357">
        <v>52014043</v>
      </c>
      <c r="F357">
        <v>4708114</v>
      </c>
      <c r="I357" t="s">
        <v>2040</v>
      </c>
      <c r="J357" t="s">
        <v>2041</v>
      </c>
      <c r="K357" t="s">
        <v>1969</v>
      </c>
      <c r="N357" t="s">
        <v>3165</v>
      </c>
      <c r="O357" t="s">
        <v>1008</v>
      </c>
    </row>
    <row r="358" spans="1:15" x14ac:dyDescent="0.25">
      <c r="A358" t="s">
        <v>1013</v>
      </c>
      <c r="B358">
        <v>101638</v>
      </c>
      <c r="C358" t="s">
        <v>2770</v>
      </c>
      <c r="D358" t="s">
        <v>2828</v>
      </c>
      <c r="E358">
        <v>52012584</v>
      </c>
      <c r="F358">
        <v>4705045</v>
      </c>
      <c r="I358" t="s">
        <v>2042</v>
      </c>
      <c r="J358" t="s">
        <v>2043</v>
      </c>
      <c r="K358" t="s">
        <v>1745</v>
      </c>
      <c r="N358" t="s">
        <v>3166</v>
      </c>
      <c r="O358" t="s">
        <v>1014</v>
      </c>
    </row>
    <row r="359" spans="1:15" x14ac:dyDescent="0.25">
      <c r="A359" t="s">
        <v>1019</v>
      </c>
      <c r="B359">
        <v>101638</v>
      </c>
      <c r="C359" t="s">
        <v>2770</v>
      </c>
      <c r="D359" t="s">
        <v>1041</v>
      </c>
      <c r="E359">
        <v>52013817</v>
      </c>
      <c r="F359">
        <v>470763</v>
      </c>
      <c r="I359" t="s">
        <v>2044</v>
      </c>
      <c r="J359" t="s">
        <v>2045</v>
      </c>
      <c r="K359" t="s">
        <v>1745</v>
      </c>
      <c r="N359" t="s">
        <v>3167</v>
      </c>
      <c r="O359" t="s">
        <v>1020</v>
      </c>
    </row>
    <row r="360" spans="1:15" x14ac:dyDescent="0.25">
      <c r="A360" t="s">
        <v>1025</v>
      </c>
      <c r="B360">
        <v>101638</v>
      </c>
      <c r="C360" t="s">
        <v>2770</v>
      </c>
      <c r="D360" t="s">
        <v>2819</v>
      </c>
      <c r="E360">
        <v>52012222</v>
      </c>
      <c r="F360">
        <v>4705261</v>
      </c>
      <c r="I360" t="s">
        <v>2046</v>
      </c>
      <c r="J360" t="s">
        <v>2047</v>
      </c>
      <c r="K360" t="s">
        <v>1745</v>
      </c>
      <c r="N360" t="s">
        <v>3168</v>
      </c>
      <c r="O360" t="s">
        <v>248</v>
      </c>
    </row>
    <row r="361" spans="1:15" x14ac:dyDescent="0.25">
      <c r="A361" t="s">
        <v>1030</v>
      </c>
      <c r="B361">
        <v>101638</v>
      </c>
      <c r="C361" t="s">
        <v>2770</v>
      </c>
      <c r="D361" t="s">
        <v>2820</v>
      </c>
      <c r="E361">
        <v>52014471</v>
      </c>
      <c r="F361">
        <v>4708625</v>
      </c>
      <c r="I361" t="s">
        <v>2048</v>
      </c>
      <c r="J361" t="s">
        <v>2049</v>
      </c>
      <c r="K361" t="s">
        <v>1745</v>
      </c>
    </row>
    <row r="362" spans="1:15" x14ac:dyDescent="0.25">
      <c r="A362" t="s">
        <v>1031</v>
      </c>
      <c r="B362">
        <v>101638</v>
      </c>
      <c r="C362" t="s">
        <v>2770</v>
      </c>
      <c r="D362" t="s">
        <v>2821</v>
      </c>
      <c r="E362">
        <v>520145</v>
      </c>
      <c r="F362">
        <v>4708635</v>
      </c>
      <c r="I362" t="s">
        <v>2050</v>
      </c>
      <c r="J362" t="s">
        <v>2051</v>
      </c>
      <c r="K362" t="s">
        <v>2052</v>
      </c>
      <c r="N362" t="s">
        <v>3169</v>
      </c>
    </row>
    <row r="363" spans="1:15" x14ac:dyDescent="0.25">
      <c r="A363" t="s">
        <v>1032</v>
      </c>
      <c r="B363">
        <v>101638</v>
      </c>
      <c r="C363" t="s">
        <v>2770</v>
      </c>
      <c r="D363" t="s">
        <v>2822</v>
      </c>
      <c r="E363">
        <v>5201458</v>
      </c>
      <c r="F363">
        <v>4708783</v>
      </c>
      <c r="I363" t="s">
        <v>2048</v>
      </c>
      <c r="J363" t="s">
        <v>2053</v>
      </c>
      <c r="K363" t="s">
        <v>1745</v>
      </c>
    </row>
    <row r="364" spans="1:15" x14ac:dyDescent="0.25">
      <c r="A364" t="s">
        <v>1033</v>
      </c>
      <c r="B364">
        <v>101638</v>
      </c>
      <c r="C364" t="s">
        <v>2770</v>
      </c>
      <c r="D364" t="s">
        <v>2823</v>
      </c>
      <c r="E364">
        <v>52012425</v>
      </c>
      <c r="F364">
        <v>4705021</v>
      </c>
      <c r="I364" t="s">
        <v>2054</v>
      </c>
      <c r="J364" t="s">
        <v>2055</v>
      </c>
      <c r="K364" t="s">
        <v>1794</v>
      </c>
      <c r="N364" t="s">
        <v>3170</v>
      </c>
    </row>
    <row r="365" spans="1:15" x14ac:dyDescent="0.25">
      <c r="A365" t="s">
        <v>1034</v>
      </c>
      <c r="B365">
        <v>101638</v>
      </c>
      <c r="C365" t="s">
        <v>2770</v>
      </c>
      <c r="D365" t="s">
        <v>2824</v>
      </c>
      <c r="E365">
        <v>52013127</v>
      </c>
      <c r="F365">
        <v>4706317</v>
      </c>
      <c r="I365" t="s">
        <v>2056</v>
      </c>
      <c r="J365" t="s">
        <v>2057</v>
      </c>
      <c r="K365" t="s">
        <v>1709</v>
      </c>
      <c r="N365" t="s">
        <v>3171</v>
      </c>
    </row>
    <row r="366" spans="1:15" x14ac:dyDescent="0.25">
      <c r="A366" t="s">
        <v>1035</v>
      </c>
      <c r="B366">
        <v>101638</v>
      </c>
      <c r="C366" t="s">
        <v>2770</v>
      </c>
      <c r="D366" t="s">
        <v>2825</v>
      </c>
      <c r="E366">
        <v>5201357</v>
      </c>
      <c r="F366">
        <v>4706701</v>
      </c>
      <c r="I366" t="s">
        <v>2058</v>
      </c>
      <c r="J366" t="s">
        <v>1630</v>
      </c>
      <c r="K366" t="s">
        <v>2004</v>
      </c>
      <c r="N366" t="s">
        <v>3172</v>
      </c>
    </row>
    <row r="367" spans="1:15" x14ac:dyDescent="0.25">
      <c r="A367" t="s">
        <v>1036</v>
      </c>
      <c r="B367">
        <v>101638</v>
      </c>
      <c r="C367" t="s">
        <v>2770</v>
      </c>
      <c r="D367" t="s">
        <v>2826</v>
      </c>
      <c r="E367">
        <v>52013888</v>
      </c>
      <c r="F367">
        <v>47072</v>
      </c>
      <c r="I367" t="s">
        <v>2059</v>
      </c>
      <c r="J367" t="s">
        <v>2060</v>
      </c>
      <c r="K367" t="s">
        <v>1969</v>
      </c>
      <c r="N367" t="s">
        <v>3173</v>
      </c>
    </row>
    <row r="368" spans="1:15" x14ac:dyDescent="0.25">
      <c r="A368" t="s">
        <v>1037</v>
      </c>
      <c r="B368">
        <v>101638</v>
      </c>
      <c r="C368" t="s">
        <v>2770</v>
      </c>
      <c r="D368" t="s">
        <v>2827</v>
      </c>
      <c r="E368">
        <v>52013315</v>
      </c>
      <c r="F368">
        <v>4706786</v>
      </c>
      <c r="I368" t="s">
        <v>2061</v>
      </c>
      <c r="J368" t="s">
        <v>2062</v>
      </c>
      <c r="K368" t="s">
        <v>2063</v>
      </c>
      <c r="N368" t="s">
        <v>3174</v>
      </c>
    </row>
    <row r="369" spans="1:15" x14ac:dyDescent="0.25">
      <c r="A369" t="s">
        <v>1038</v>
      </c>
      <c r="B369">
        <v>101638</v>
      </c>
      <c r="C369" t="s">
        <v>2770</v>
      </c>
      <c r="D369" t="s">
        <v>1039</v>
      </c>
      <c r="E369">
        <v>52013575</v>
      </c>
      <c r="F369">
        <v>4707133</v>
      </c>
      <c r="I369" t="s">
        <v>2064</v>
      </c>
      <c r="J369" t="s">
        <v>2065</v>
      </c>
      <c r="K369" t="s">
        <v>2066</v>
      </c>
      <c r="N369" t="s">
        <v>3175</v>
      </c>
    </row>
    <row r="370" spans="1:15" x14ac:dyDescent="0.25">
      <c r="A370" t="s">
        <v>1040</v>
      </c>
      <c r="B370">
        <v>101638</v>
      </c>
      <c r="C370" t="s">
        <v>2770</v>
      </c>
      <c r="D370" t="s">
        <v>1041</v>
      </c>
      <c r="E370">
        <v>52013752</v>
      </c>
      <c r="F370">
        <v>4707391</v>
      </c>
      <c r="I370" t="s">
        <v>2067</v>
      </c>
      <c r="J370" t="s">
        <v>2068</v>
      </c>
      <c r="K370" t="s">
        <v>1729</v>
      </c>
      <c r="N370" t="s">
        <v>3176</v>
      </c>
    </row>
    <row r="371" spans="1:15" x14ac:dyDescent="0.25">
      <c r="A371" t="s">
        <v>1042</v>
      </c>
      <c r="B371">
        <v>101638</v>
      </c>
      <c r="C371" t="s">
        <v>2770</v>
      </c>
      <c r="D371" t="s">
        <v>1043</v>
      </c>
      <c r="E371">
        <v>52013632</v>
      </c>
      <c r="F371">
        <v>470781</v>
      </c>
      <c r="I371" t="s">
        <v>2069</v>
      </c>
      <c r="J371" t="s">
        <v>2070</v>
      </c>
      <c r="K371" t="s">
        <v>1745</v>
      </c>
      <c r="N371" t="s">
        <v>3177</v>
      </c>
      <c r="O371" t="s">
        <v>1044</v>
      </c>
    </row>
    <row r="372" spans="1:15" x14ac:dyDescent="0.25">
      <c r="A372" t="s">
        <v>1048</v>
      </c>
      <c r="B372">
        <v>101638</v>
      </c>
      <c r="C372" t="s">
        <v>2770</v>
      </c>
      <c r="D372" t="s">
        <v>1049</v>
      </c>
      <c r="E372">
        <v>52013244</v>
      </c>
      <c r="F372">
        <v>4707131</v>
      </c>
      <c r="I372" t="s">
        <v>2071</v>
      </c>
      <c r="J372" t="s">
        <v>2072</v>
      </c>
      <c r="K372" t="s">
        <v>1745</v>
      </c>
      <c r="N372" t="s">
        <v>3178</v>
      </c>
      <c r="O372" t="s">
        <v>1050</v>
      </c>
    </row>
    <row r="373" spans="1:15" x14ac:dyDescent="0.25">
      <c r="A373" t="s">
        <v>1054</v>
      </c>
      <c r="B373">
        <v>101638</v>
      </c>
      <c r="C373" t="s">
        <v>2770</v>
      </c>
      <c r="D373" t="s">
        <v>1055</v>
      </c>
      <c r="E373">
        <v>52012797</v>
      </c>
      <c r="F373">
        <v>4706267</v>
      </c>
      <c r="I373" t="s">
        <v>2073</v>
      </c>
      <c r="J373" t="s">
        <v>2074</v>
      </c>
      <c r="K373" t="s">
        <v>1745</v>
      </c>
      <c r="N373" t="s">
        <v>3179</v>
      </c>
      <c r="O373" t="s">
        <v>1056</v>
      </c>
    </row>
    <row r="374" spans="1:15" x14ac:dyDescent="0.25">
      <c r="A374" t="s">
        <v>1061</v>
      </c>
      <c r="B374">
        <v>101638</v>
      </c>
      <c r="C374" t="s">
        <v>2770</v>
      </c>
      <c r="D374" t="s">
        <v>1062</v>
      </c>
      <c r="E374">
        <v>5201248</v>
      </c>
      <c r="F374">
        <v>4705648</v>
      </c>
      <c r="I374" t="s">
        <v>1534</v>
      </c>
      <c r="J374" t="s">
        <v>1224</v>
      </c>
      <c r="K374" t="s">
        <v>2075</v>
      </c>
      <c r="N374" t="s">
        <v>3180</v>
      </c>
      <c r="O374" t="s">
        <v>1063</v>
      </c>
    </row>
    <row r="375" spans="1:15" x14ac:dyDescent="0.25">
      <c r="A375" t="s">
        <v>1067</v>
      </c>
      <c r="B375">
        <v>101638</v>
      </c>
      <c r="C375" t="s">
        <v>2770</v>
      </c>
      <c r="D375" t="s">
        <v>1068</v>
      </c>
      <c r="E375">
        <v>52011688</v>
      </c>
      <c r="F375">
        <v>4704601</v>
      </c>
      <c r="I375" t="s">
        <v>2076</v>
      </c>
      <c r="J375" t="s">
        <v>2077</v>
      </c>
      <c r="K375" t="s">
        <v>1745</v>
      </c>
      <c r="N375" t="s">
        <v>3181</v>
      </c>
      <c r="O375" t="s">
        <v>833</v>
      </c>
    </row>
    <row r="376" spans="1:15" x14ac:dyDescent="0.25">
      <c r="A376" t="s">
        <v>1073</v>
      </c>
      <c r="B376">
        <v>101638</v>
      </c>
      <c r="C376" t="s">
        <v>2770</v>
      </c>
      <c r="D376" t="s">
        <v>1074</v>
      </c>
      <c r="E376">
        <v>52012178</v>
      </c>
      <c r="F376">
        <v>4705501</v>
      </c>
      <c r="I376" t="s">
        <v>2078</v>
      </c>
      <c r="J376" t="s">
        <v>2079</v>
      </c>
      <c r="K376" t="s">
        <v>1745</v>
      </c>
      <c r="N376" t="s">
        <v>3182</v>
      </c>
      <c r="O376" t="s">
        <v>719</v>
      </c>
    </row>
    <row r="377" spans="1:15" x14ac:dyDescent="0.25">
      <c r="A377" t="s">
        <v>1078</v>
      </c>
      <c r="B377">
        <v>101638</v>
      </c>
      <c r="C377" t="s">
        <v>2770</v>
      </c>
      <c r="D377" t="s">
        <v>1079</v>
      </c>
      <c r="E377">
        <v>52013336</v>
      </c>
      <c r="F377">
        <v>4707689</v>
      </c>
      <c r="I377" t="s">
        <v>2080</v>
      </c>
      <c r="J377" t="s">
        <v>2081</v>
      </c>
      <c r="K377" t="s">
        <v>1745</v>
      </c>
      <c r="N377" t="s">
        <v>3183</v>
      </c>
      <c r="O377" t="s">
        <v>488</v>
      </c>
    </row>
    <row r="378" spans="1:15" x14ac:dyDescent="0.25">
      <c r="A378" t="s">
        <v>1083</v>
      </c>
      <c r="B378">
        <v>101638</v>
      </c>
      <c r="C378" t="s">
        <v>2770</v>
      </c>
      <c r="D378" t="s">
        <v>1084</v>
      </c>
      <c r="E378">
        <v>52014394</v>
      </c>
      <c r="F378">
        <v>4708088</v>
      </c>
      <c r="I378" t="s">
        <v>2082</v>
      </c>
      <c r="J378" t="s">
        <v>2083</v>
      </c>
      <c r="K378" t="s">
        <v>1745</v>
      </c>
      <c r="N378" t="s">
        <v>3184</v>
      </c>
      <c r="O378" t="s">
        <v>1085</v>
      </c>
    </row>
    <row r="379" spans="1:15" x14ac:dyDescent="0.25">
      <c r="A379" t="s">
        <v>1530</v>
      </c>
      <c r="B379">
        <v>101739</v>
      </c>
      <c r="C379" t="s">
        <v>2783</v>
      </c>
      <c r="D379" t="s">
        <v>2835</v>
      </c>
      <c r="E379">
        <v>52019278</v>
      </c>
      <c r="F379">
        <v>4708982</v>
      </c>
      <c r="I379" t="s">
        <v>1781</v>
      </c>
      <c r="J379" t="s">
        <v>2207</v>
      </c>
      <c r="K379" t="s">
        <v>2208</v>
      </c>
      <c r="N379" t="s">
        <v>3222</v>
      </c>
    </row>
    <row r="380" spans="1:15" x14ac:dyDescent="0.25">
      <c r="A380" t="s">
        <v>1532</v>
      </c>
      <c r="B380">
        <v>101739</v>
      </c>
      <c r="C380" t="s">
        <v>2783</v>
      </c>
      <c r="D380" t="s">
        <v>2834</v>
      </c>
      <c r="E380">
        <v>52020237</v>
      </c>
      <c r="F380">
        <v>470873</v>
      </c>
      <c r="I380" t="s">
        <v>2169</v>
      </c>
      <c r="J380" t="s">
        <v>142</v>
      </c>
      <c r="K380" t="s">
        <v>1845</v>
      </c>
      <c r="N380" t="s">
        <v>3223</v>
      </c>
    </row>
    <row r="381" spans="1:15" x14ac:dyDescent="0.25">
      <c r="A381" t="s">
        <v>1619</v>
      </c>
      <c r="B381">
        <v>101799</v>
      </c>
      <c r="C381" t="s">
        <v>2780</v>
      </c>
      <c r="D381" t="s">
        <v>1620</v>
      </c>
      <c r="E381">
        <v>52007159</v>
      </c>
      <c r="F381">
        <v>4709952</v>
      </c>
      <c r="I381" t="s">
        <v>2236</v>
      </c>
      <c r="J381" t="s">
        <v>2237</v>
      </c>
      <c r="K381" t="s">
        <v>1892</v>
      </c>
      <c r="N381" t="s">
        <v>3241</v>
      </c>
    </row>
    <row r="382" spans="1:15" x14ac:dyDescent="0.25">
      <c r="A382" t="s">
        <v>1173</v>
      </c>
      <c r="B382">
        <v>101711</v>
      </c>
      <c r="C382" t="s">
        <v>2772</v>
      </c>
      <c r="D382" t="s">
        <v>1174</v>
      </c>
      <c r="E382">
        <v>5200789</v>
      </c>
      <c r="F382">
        <v>4708433</v>
      </c>
      <c r="I382" t="s">
        <v>2116</v>
      </c>
      <c r="J382" t="s">
        <v>2117</v>
      </c>
      <c r="K382" t="s">
        <v>1745</v>
      </c>
      <c r="N382" t="s">
        <v>3206</v>
      </c>
      <c r="O382" t="s">
        <v>1175</v>
      </c>
    </row>
    <row r="383" spans="1:15" x14ac:dyDescent="0.25">
      <c r="A383" t="s">
        <v>1179</v>
      </c>
      <c r="B383">
        <v>101711</v>
      </c>
      <c r="C383" t="s">
        <v>2772</v>
      </c>
      <c r="D383" t="s">
        <v>1180</v>
      </c>
      <c r="E383">
        <v>52008122</v>
      </c>
      <c r="F383">
        <v>4708934</v>
      </c>
      <c r="I383" t="s">
        <v>2118</v>
      </c>
      <c r="J383" t="s">
        <v>1237</v>
      </c>
      <c r="K383" t="s">
        <v>1745</v>
      </c>
      <c r="N383" t="s">
        <v>3207</v>
      </c>
      <c r="O383" t="s">
        <v>927</v>
      </c>
    </row>
    <row r="384" spans="1:15" x14ac:dyDescent="0.25">
      <c r="A384" t="s">
        <v>1184</v>
      </c>
      <c r="B384">
        <v>101711</v>
      </c>
      <c r="C384" t="s">
        <v>2772</v>
      </c>
      <c r="D384" t="s">
        <v>1185</v>
      </c>
      <c r="E384">
        <v>52007765</v>
      </c>
      <c r="F384">
        <v>4708177</v>
      </c>
      <c r="I384" t="s">
        <v>2119</v>
      </c>
      <c r="J384" t="s">
        <v>2119</v>
      </c>
      <c r="K384" t="s">
        <v>1737</v>
      </c>
      <c r="O384" t="s">
        <v>12</v>
      </c>
    </row>
    <row r="385" spans="1:15" x14ac:dyDescent="0.25">
      <c r="A385" t="s">
        <v>1190</v>
      </c>
      <c r="B385">
        <v>101711</v>
      </c>
      <c r="C385" t="s">
        <v>2772</v>
      </c>
      <c r="D385" t="s">
        <v>1191</v>
      </c>
      <c r="E385">
        <v>52007598</v>
      </c>
      <c r="F385">
        <v>4708036</v>
      </c>
      <c r="I385" t="s">
        <v>2120</v>
      </c>
      <c r="J385" t="s">
        <v>2120</v>
      </c>
      <c r="K385" t="s">
        <v>2121</v>
      </c>
      <c r="O385" t="s">
        <v>1192</v>
      </c>
    </row>
    <row r="386" spans="1:15" x14ac:dyDescent="0.25">
      <c r="A386" t="s">
        <v>1197</v>
      </c>
      <c r="B386">
        <v>101711</v>
      </c>
      <c r="C386" t="s">
        <v>2772</v>
      </c>
      <c r="D386" t="s">
        <v>1198</v>
      </c>
      <c r="E386">
        <v>52007508</v>
      </c>
      <c r="F386">
        <v>4708016</v>
      </c>
      <c r="I386" t="s">
        <v>2122</v>
      </c>
      <c r="J386" t="s">
        <v>2122</v>
      </c>
      <c r="K386" t="s">
        <v>2123</v>
      </c>
      <c r="O386" t="s">
        <v>54</v>
      </c>
    </row>
    <row r="387" spans="1:15" x14ac:dyDescent="0.25">
      <c r="A387" t="s">
        <v>1203</v>
      </c>
      <c r="B387">
        <v>101711</v>
      </c>
      <c r="C387" t="s">
        <v>2772</v>
      </c>
      <c r="D387" t="s">
        <v>1204</v>
      </c>
      <c r="E387">
        <v>52007411</v>
      </c>
      <c r="F387">
        <v>4708459</v>
      </c>
      <c r="I387" t="s">
        <v>2124</v>
      </c>
      <c r="J387" t="s">
        <v>2125</v>
      </c>
      <c r="K387" t="s">
        <v>1745</v>
      </c>
      <c r="N387" t="s">
        <v>3208</v>
      </c>
      <c r="O387" t="s">
        <v>210</v>
      </c>
    </row>
    <row r="388" spans="1:15" x14ac:dyDescent="0.25">
      <c r="A388" t="s">
        <v>1209</v>
      </c>
      <c r="B388">
        <v>101711</v>
      </c>
      <c r="C388" t="s">
        <v>2772</v>
      </c>
      <c r="D388" t="s">
        <v>1210</v>
      </c>
      <c r="E388">
        <v>52007289</v>
      </c>
      <c r="F388">
        <v>47085</v>
      </c>
      <c r="I388" t="s">
        <v>2126</v>
      </c>
      <c r="J388" t="s">
        <v>2103</v>
      </c>
      <c r="K388" t="s">
        <v>1745</v>
      </c>
      <c r="N388" t="s">
        <v>3209</v>
      </c>
      <c r="O388" t="s">
        <v>94</v>
      </c>
    </row>
    <row r="389" spans="1:15" x14ac:dyDescent="0.25">
      <c r="A389" t="s">
        <v>1214</v>
      </c>
      <c r="B389">
        <v>101711</v>
      </c>
      <c r="C389" t="s">
        <v>2772</v>
      </c>
      <c r="D389" t="s">
        <v>1215</v>
      </c>
      <c r="E389">
        <v>52007315</v>
      </c>
      <c r="F389">
        <v>4708921</v>
      </c>
      <c r="I389" t="s">
        <v>2127</v>
      </c>
      <c r="J389" t="s">
        <v>2128</v>
      </c>
      <c r="K389" t="s">
        <v>2129</v>
      </c>
      <c r="O389" t="s">
        <v>1216</v>
      </c>
    </row>
    <row r="390" spans="1:15" x14ac:dyDescent="0.25">
      <c r="A390" t="s">
        <v>1221</v>
      </c>
      <c r="B390">
        <v>101711</v>
      </c>
      <c r="C390" t="s">
        <v>2772</v>
      </c>
      <c r="D390" t="s">
        <v>1222</v>
      </c>
      <c r="E390">
        <v>52007271</v>
      </c>
      <c r="F390">
        <v>4709561</v>
      </c>
      <c r="I390" t="s">
        <v>2130</v>
      </c>
      <c r="J390" t="s">
        <v>2131</v>
      </c>
      <c r="K390" t="s">
        <v>2132</v>
      </c>
      <c r="O390" t="s">
        <v>483</v>
      </c>
    </row>
    <row r="391" spans="1:15" x14ac:dyDescent="0.25">
      <c r="A391" t="s">
        <v>1226</v>
      </c>
      <c r="B391">
        <v>101711</v>
      </c>
      <c r="C391" t="s">
        <v>2772</v>
      </c>
      <c r="D391" t="s">
        <v>1227</v>
      </c>
      <c r="E391">
        <v>52007301</v>
      </c>
      <c r="F391">
        <v>4709847</v>
      </c>
      <c r="I391" t="s">
        <v>2133</v>
      </c>
      <c r="J391" t="s">
        <v>2122</v>
      </c>
      <c r="K391" t="s">
        <v>2134</v>
      </c>
      <c r="O391" t="s">
        <v>1228</v>
      </c>
    </row>
    <row r="392" spans="1:15" x14ac:dyDescent="0.25">
      <c r="A392" t="s">
        <v>1233</v>
      </c>
      <c r="B392">
        <v>101711</v>
      </c>
      <c r="C392" t="s">
        <v>2772</v>
      </c>
      <c r="D392" t="s">
        <v>1234</v>
      </c>
      <c r="E392">
        <v>52007344</v>
      </c>
      <c r="F392">
        <v>4710036</v>
      </c>
      <c r="I392" t="s">
        <v>2135</v>
      </c>
      <c r="J392" t="s">
        <v>2136</v>
      </c>
      <c r="K392" t="s">
        <v>1745</v>
      </c>
      <c r="N392" t="s">
        <v>3210</v>
      </c>
      <c r="O392" t="s">
        <v>1235</v>
      </c>
    </row>
    <row r="393" spans="1:15" x14ac:dyDescent="0.25">
      <c r="A393" t="s">
        <v>1240</v>
      </c>
      <c r="B393">
        <v>101711</v>
      </c>
      <c r="C393" t="s">
        <v>2772</v>
      </c>
      <c r="D393" t="s">
        <v>1241</v>
      </c>
      <c r="E393">
        <v>52007421</v>
      </c>
      <c r="F393">
        <v>4710417</v>
      </c>
      <c r="I393" t="s">
        <v>2137</v>
      </c>
      <c r="J393" t="s">
        <v>1676</v>
      </c>
      <c r="K393" t="s">
        <v>2052</v>
      </c>
      <c r="O393" t="s">
        <v>1242</v>
      </c>
    </row>
    <row r="394" spans="1:15" x14ac:dyDescent="0.25">
      <c r="A394" t="s">
        <v>1246</v>
      </c>
      <c r="B394">
        <v>101711</v>
      </c>
      <c r="C394" t="s">
        <v>2772</v>
      </c>
      <c r="D394" t="s">
        <v>2832</v>
      </c>
      <c r="E394">
        <v>52007574</v>
      </c>
      <c r="F394">
        <v>4709184</v>
      </c>
      <c r="I394" t="s">
        <v>2138</v>
      </c>
      <c r="J394" t="s">
        <v>2139</v>
      </c>
      <c r="K394" t="s">
        <v>2140</v>
      </c>
      <c r="O394" t="s">
        <v>1247</v>
      </c>
    </row>
    <row r="395" spans="1:15" x14ac:dyDescent="0.25">
      <c r="A395" t="s">
        <v>605</v>
      </c>
      <c r="B395">
        <v>101592</v>
      </c>
      <c r="C395" t="s">
        <v>2768</v>
      </c>
      <c r="D395" t="s">
        <v>606</v>
      </c>
      <c r="E395">
        <v>52008089</v>
      </c>
      <c r="F395">
        <v>4696041</v>
      </c>
      <c r="I395" t="s">
        <v>1911</v>
      </c>
      <c r="J395" t="s">
        <v>1912</v>
      </c>
      <c r="K395" t="s">
        <v>1913</v>
      </c>
      <c r="O395" t="s">
        <v>301</v>
      </c>
    </row>
    <row r="396" spans="1:15" x14ac:dyDescent="0.25">
      <c r="A396" t="s">
        <v>609</v>
      </c>
      <c r="B396">
        <v>101592</v>
      </c>
      <c r="C396" t="s">
        <v>2768</v>
      </c>
      <c r="D396" t="s">
        <v>610</v>
      </c>
      <c r="E396">
        <v>52008017</v>
      </c>
      <c r="F396">
        <v>4697393</v>
      </c>
      <c r="I396" t="s">
        <v>582</v>
      </c>
      <c r="J396" t="s">
        <v>1914</v>
      </c>
      <c r="K396" t="s">
        <v>1745</v>
      </c>
      <c r="O396" t="s">
        <v>367</v>
      </c>
    </row>
    <row r="397" spans="1:15" x14ac:dyDescent="0.25">
      <c r="A397" t="s">
        <v>612</v>
      </c>
      <c r="B397">
        <v>101592</v>
      </c>
      <c r="C397" t="s">
        <v>2768</v>
      </c>
      <c r="D397" t="s">
        <v>613</v>
      </c>
      <c r="E397">
        <v>52008992</v>
      </c>
      <c r="F397">
        <v>4699385</v>
      </c>
      <c r="I397" t="s">
        <v>91</v>
      </c>
      <c r="J397" t="s">
        <v>1289</v>
      </c>
      <c r="K397" t="s">
        <v>1745</v>
      </c>
      <c r="N397" t="s">
        <v>3121</v>
      </c>
      <c r="O397" t="s">
        <v>275</v>
      </c>
    </row>
    <row r="398" spans="1:15" x14ac:dyDescent="0.25">
      <c r="A398" t="s">
        <v>618</v>
      </c>
      <c r="B398">
        <v>101592</v>
      </c>
      <c r="C398" t="s">
        <v>2768</v>
      </c>
      <c r="D398" t="s">
        <v>619</v>
      </c>
      <c r="E398">
        <v>52009518</v>
      </c>
      <c r="F398">
        <v>470026</v>
      </c>
      <c r="I398" t="s">
        <v>1915</v>
      </c>
      <c r="J398" t="s">
        <v>457</v>
      </c>
      <c r="K398" t="s">
        <v>1745</v>
      </c>
      <c r="O398" t="s">
        <v>620</v>
      </c>
    </row>
    <row r="399" spans="1:15" x14ac:dyDescent="0.25">
      <c r="A399" t="s">
        <v>624</v>
      </c>
      <c r="B399">
        <v>101592</v>
      </c>
      <c r="C399" t="s">
        <v>2768</v>
      </c>
      <c r="D399" t="s">
        <v>625</v>
      </c>
      <c r="E399">
        <v>52008852</v>
      </c>
      <c r="F399">
        <v>469843</v>
      </c>
      <c r="I399" t="s">
        <v>1916</v>
      </c>
      <c r="J399" t="s">
        <v>1917</v>
      </c>
      <c r="K399" t="s">
        <v>1745</v>
      </c>
      <c r="O399" t="s">
        <v>626</v>
      </c>
    </row>
    <row r="400" spans="1:15" x14ac:dyDescent="0.25">
      <c r="A400" t="s">
        <v>629</v>
      </c>
      <c r="B400">
        <v>101592</v>
      </c>
      <c r="C400" t="s">
        <v>2768</v>
      </c>
      <c r="D400" t="s">
        <v>630</v>
      </c>
      <c r="E400">
        <v>52008298</v>
      </c>
      <c r="F400">
        <v>4696741</v>
      </c>
      <c r="I400" t="s">
        <v>1918</v>
      </c>
      <c r="J400" t="s">
        <v>1914</v>
      </c>
      <c r="K400" t="s">
        <v>1745</v>
      </c>
      <c r="O400" t="s">
        <v>631</v>
      </c>
    </row>
    <row r="401" spans="1:15" x14ac:dyDescent="0.25">
      <c r="A401" t="s">
        <v>634</v>
      </c>
      <c r="B401">
        <v>101592</v>
      </c>
      <c r="C401" t="s">
        <v>2768</v>
      </c>
      <c r="D401" t="s">
        <v>635</v>
      </c>
      <c r="E401">
        <v>52008864</v>
      </c>
      <c r="F401">
        <v>4697578</v>
      </c>
      <c r="I401" t="s">
        <v>1919</v>
      </c>
      <c r="J401" t="s">
        <v>1920</v>
      </c>
      <c r="K401" t="s">
        <v>1745</v>
      </c>
      <c r="O401" t="s">
        <v>636</v>
      </c>
    </row>
    <row r="402" spans="1:15" x14ac:dyDescent="0.25">
      <c r="A402" t="s">
        <v>639</v>
      </c>
      <c r="B402">
        <v>101592</v>
      </c>
      <c r="C402" t="s">
        <v>2768</v>
      </c>
      <c r="D402" t="s">
        <v>640</v>
      </c>
      <c r="E402">
        <v>52009452</v>
      </c>
      <c r="F402">
        <v>4699028</v>
      </c>
      <c r="I402" t="s">
        <v>1921</v>
      </c>
      <c r="J402" t="s">
        <v>1023</v>
      </c>
      <c r="K402" t="s">
        <v>1745</v>
      </c>
      <c r="O402" t="s">
        <v>641</v>
      </c>
    </row>
    <row r="403" spans="1:15" x14ac:dyDescent="0.25">
      <c r="A403" t="s">
        <v>644</v>
      </c>
      <c r="B403">
        <v>101592</v>
      </c>
      <c r="C403" t="s">
        <v>2768</v>
      </c>
      <c r="D403" t="s">
        <v>645</v>
      </c>
      <c r="E403">
        <v>52010842</v>
      </c>
      <c r="F403">
        <v>4696933</v>
      </c>
      <c r="I403" t="s">
        <v>1922</v>
      </c>
      <c r="J403" t="s">
        <v>1923</v>
      </c>
      <c r="K403" t="s">
        <v>1745</v>
      </c>
      <c r="O403" t="s">
        <v>646</v>
      </c>
    </row>
    <row r="404" spans="1:15" x14ac:dyDescent="0.25">
      <c r="A404" t="s">
        <v>649</v>
      </c>
      <c r="B404">
        <v>101592</v>
      </c>
      <c r="C404" t="s">
        <v>2768</v>
      </c>
      <c r="D404" t="s">
        <v>650</v>
      </c>
      <c r="E404">
        <v>52010929</v>
      </c>
      <c r="F404">
        <v>4696053</v>
      </c>
      <c r="I404" t="s">
        <v>858</v>
      </c>
      <c r="J404" t="s">
        <v>50</v>
      </c>
      <c r="K404" t="s">
        <v>1745</v>
      </c>
      <c r="O404" t="s">
        <v>651</v>
      </c>
    </row>
    <row r="405" spans="1:15" x14ac:dyDescent="0.25">
      <c r="A405" t="s">
        <v>654</v>
      </c>
      <c r="B405">
        <v>101592</v>
      </c>
      <c r="C405" t="s">
        <v>2768</v>
      </c>
      <c r="D405" t="s">
        <v>655</v>
      </c>
      <c r="E405">
        <v>52010725</v>
      </c>
      <c r="F405">
        <v>4695186</v>
      </c>
      <c r="I405" t="s">
        <v>217</v>
      </c>
      <c r="J405" t="s">
        <v>271</v>
      </c>
      <c r="K405" t="s">
        <v>1745</v>
      </c>
      <c r="N405" t="s">
        <v>3122</v>
      </c>
      <c r="O405" t="s">
        <v>656</v>
      </c>
    </row>
    <row r="406" spans="1:15" x14ac:dyDescent="0.25">
      <c r="A406" t="s">
        <v>660</v>
      </c>
      <c r="B406">
        <v>101592</v>
      </c>
      <c r="C406" t="s">
        <v>2768</v>
      </c>
      <c r="D406" t="s">
        <v>661</v>
      </c>
      <c r="E406">
        <v>52009887</v>
      </c>
      <c r="F406">
        <v>4693939</v>
      </c>
      <c r="I406" t="s">
        <v>1625</v>
      </c>
      <c r="J406" t="s">
        <v>1924</v>
      </c>
      <c r="K406" t="s">
        <v>1745</v>
      </c>
      <c r="O406" t="s">
        <v>662</v>
      </c>
    </row>
    <row r="407" spans="1:15" x14ac:dyDescent="0.25">
      <c r="A407" t="s">
        <v>666</v>
      </c>
      <c r="B407">
        <v>101592</v>
      </c>
      <c r="C407" t="s">
        <v>2768</v>
      </c>
      <c r="D407" t="s">
        <v>667</v>
      </c>
      <c r="E407">
        <v>52009417</v>
      </c>
      <c r="F407">
        <v>4693918</v>
      </c>
      <c r="I407" t="s">
        <v>737</v>
      </c>
      <c r="J407" t="s">
        <v>1393</v>
      </c>
      <c r="K407" t="s">
        <v>1745</v>
      </c>
      <c r="O407" t="s">
        <v>668</v>
      </c>
    </row>
    <row r="408" spans="1:15" x14ac:dyDescent="0.25">
      <c r="A408" t="s">
        <v>671</v>
      </c>
      <c r="B408">
        <v>101592</v>
      </c>
      <c r="C408" t="s">
        <v>2768</v>
      </c>
      <c r="D408" t="s">
        <v>672</v>
      </c>
      <c r="E408">
        <v>52008699</v>
      </c>
      <c r="F408">
        <v>4694172</v>
      </c>
      <c r="I408" t="s">
        <v>1925</v>
      </c>
      <c r="J408" t="s">
        <v>1397</v>
      </c>
      <c r="K408" t="s">
        <v>1926</v>
      </c>
      <c r="O408" t="s">
        <v>373</v>
      </c>
    </row>
    <row r="409" spans="1:15" x14ac:dyDescent="0.25">
      <c r="A409" t="s">
        <v>676</v>
      </c>
      <c r="B409">
        <v>101592</v>
      </c>
      <c r="C409" t="s">
        <v>2768</v>
      </c>
      <c r="D409" t="s">
        <v>677</v>
      </c>
      <c r="E409">
        <v>52008392</v>
      </c>
      <c r="F409">
        <v>469547</v>
      </c>
      <c r="I409" t="s">
        <v>1927</v>
      </c>
      <c r="J409" t="s">
        <v>1928</v>
      </c>
      <c r="K409" t="s">
        <v>1745</v>
      </c>
      <c r="O409" t="s">
        <v>248</v>
      </c>
    </row>
    <row r="410" spans="1:15" x14ac:dyDescent="0.25">
      <c r="A410" t="s">
        <v>681</v>
      </c>
      <c r="B410">
        <v>101592</v>
      </c>
      <c r="C410" t="s">
        <v>2768</v>
      </c>
      <c r="D410" t="s">
        <v>606</v>
      </c>
      <c r="E410">
        <v>52008369</v>
      </c>
      <c r="F410">
        <v>4696</v>
      </c>
      <c r="I410" t="s">
        <v>1929</v>
      </c>
      <c r="J410" t="s">
        <v>1930</v>
      </c>
      <c r="K410" t="s">
        <v>1745</v>
      </c>
      <c r="O410" t="s">
        <v>682</v>
      </c>
    </row>
    <row r="411" spans="1:15" x14ac:dyDescent="0.25">
      <c r="A411" t="s">
        <v>686</v>
      </c>
      <c r="B411">
        <v>101592</v>
      </c>
      <c r="C411" t="s">
        <v>2768</v>
      </c>
      <c r="D411" t="s">
        <v>687</v>
      </c>
      <c r="E411">
        <v>52008926</v>
      </c>
      <c r="F411">
        <v>4697065</v>
      </c>
      <c r="I411" t="s">
        <v>451</v>
      </c>
      <c r="J411" t="s">
        <v>882</v>
      </c>
      <c r="K411" t="s">
        <v>1745</v>
      </c>
      <c r="N411" t="s">
        <v>3123</v>
      </c>
      <c r="O411" t="s">
        <v>688</v>
      </c>
    </row>
    <row r="412" spans="1:15" x14ac:dyDescent="0.25">
      <c r="A412" t="s">
        <v>692</v>
      </c>
      <c r="B412">
        <v>101592</v>
      </c>
      <c r="C412" t="s">
        <v>2768</v>
      </c>
      <c r="D412" t="s">
        <v>693</v>
      </c>
      <c r="E412">
        <v>52009457</v>
      </c>
      <c r="F412">
        <v>4698111</v>
      </c>
      <c r="I412" t="s">
        <v>1931</v>
      </c>
      <c r="J412" t="s">
        <v>1471</v>
      </c>
      <c r="K412" t="s">
        <v>1745</v>
      </c>
      <c r="O412" t="s">
        <v>694</v>
      </c>
    </row>
    <row r="413" spans="1:15" x14ac:dyDescent="0.25">
      <c r="A413" t="s">
        <v>698</v>
      </c>
      <c r="B413">
        <v>101592</v>
      </c>
      <c r="C413" t="s">
        <v>2768</v>
      </c>
      <c r="D413" t="s">
        <v>699</v>
      </c>
      <c r="E413">
        <v>52009342</v>
      </c>
      <c r="F413">
        <v>4699482</v>
      </c>
      <c r="I413" t="s">
        <v>1859</v>
      </c>
      <c r="J413" t="s">
        <v>1932</v>
      </c>
      <c r="K413" t="s">
        <v>1745</v>
      </c>
      <c r="O413" t="s">
        <v>700</v>
      </c>
    </row>
    <row r="414" spans="1:15" x14ac:dyDescent="0.25">
      <c r="A414" t="s">
        <v>702</v>
      </c>
      <c r="B414">
        <v>101592</v>
      </c>
      <c r="C414" t="s">
        <v>2768</v>
      </c>
      <c r="D414" t="s">
        <v>703</v>
      </c>
      <c r="E414">
        <v>52009082</v>
      </c>
      <c r="F414">
        <v>4696737</v>
      </c>
      <c r="I414" t="s">
        <v>43</v>
      </c>
      <c r="J414" t="s">
        <v>480</v>
      </c>
      <c r="K414" t="s">
        <v>1745</v>
      </c>
      <c r="O414" t="s">
        <v>12</v>
      </c>
    </row>
    <row r="415" spans="1:15" x14ac:dyDescent="0.25">
      <c r="A415" t="s">
        <v>706</v>
      </c>
      <c r="B415">
        <v>101592</v>
      </c>
      <c r="C415" t="s">
        <v>2768</v>
      </c>
      <c r="D415" t="s">
        <v>707</v>
      </c>
      <c r="E415">
        <v>5200915</v>
      </c>
      <c r="F415">
        <v>4694297</v>
      </c>
      <c r="I415" t="s">
        <v>277</v>
      </c>
      <c r="J415" t="s">
        <v>1933</v>
      </c>
      <c r="K415" t="s">
        <v>1934</v>
      </c>
      <c r="O415" t="s">
        <v>708</v>
      </c>
    </row>
    <row r="416" spans="1:15" x14ac:dyDescent="0.25">
      <c r="A416" t="s">
        <v>712</v>
      </c>
      <c r="B416">
        <v>101592</v>
      </c>
      <c r="C416" t="s">
        <v>2768</v>
      </c>
      <c r="D416" t="s">
        <v>713</v>
      </c>
      <c r="E416">
        <v>52009139</v>
      </c>
      <c r="F416">
        <v>469535</v>
      </c>
      <c r="I416" t="s">
        <v>30</v>
      </c>
      <c r="J416" t="s">
        <v>1564</v>
      </c>
      <c r="K416" t="s">
        <v>1745</v>
      </c>
      <c r="O416" t="s">
        <v>714</v>
      </c>
    </row>
    <row r="417" spans="1:15" x14ac:dyDescent="0.25">
      <c r="A417" t="s">
        <v>717</v>
      </c>
      <c r="B417">
        <v>101592</v>
      </c>
      <c r="C417" t="s">
        <v>2768</v>
      </c>
      <c r="D417" t="s">
        <v>718</v>
      </c>
      <c r="E417">
        <v>52009107</v>
      </c>
      <c r="F417">
        <v>4696095</v>
      </c>
      <c r="I417" t="s">
        <v>1935</v>
      </c>
      <c r="J417" t="s">
        <v>1936</v>
      </c>
      <c r="K417" t="s">
        <v>1745</v>
      </c>
      <c r="O417" t="s">
        <v>719</v>
      </c>
    </row>
    <row r="418" spans="1:15" x14ac:dyDescent="0.25">
      <c r="A418" t="s">
        <v>722</v>
      </c>
      <c r="B418">
        <v>101592</v>
      </c>
      <c r="C418" t="s">
        <v>2768</v>
      </c>
      <c r="D418" t="s">
        <v>723</v>
      </c>
      <c r="E418">
        <v>52009555</v>
      </c>
      <c r="F418">
        <v>4695332</v>
      </c>
      <c r="I418" t="s">
        <v>1937</v>
      </c>
      <c r="J418" t="s">
        <v>1938</v>
      </c>
      <c r="K418" t="s">
        <v>1745</v>
      </c>
      <c r="O418" t="s">
        <v>724</v>
      </c>
    </row>
    <row r="419" spans="1:15" x14ac:dyDescent="0.25">
      <c r="A419" t="s">
        <v>727</v>
      </c>
      <c r="B419">
        <v>101592</v>
      </c>
      <c r="C419" t="s">
        <v>2768</v>
      </c>
      <c r="D419" t="s">
        <v>2795</v>
      </c>
      <c r="E419">
        <v>52009544</v>
      </c>
      <c r="F419">
        <v>4695984</v>
      </c>
      <c r="I419" t="s">
        <v>199</v>
      </c>
      <c r="J419" t="s">
        <v>256</v>
      </c>
      <c r="K419" t="s">
        <v>1745</v>
      </c>
      <c r="O419" t="s">
        <v>728</v>
      </c>
    </row>
    <row r="420" spans="1:15" x14ac:dyDescent="0.25">
      <c r="A420" t="s">
        <v>732</v>
      </c>
      <c r="B420">
        <v>101592</v>
      </c>
      <c r="C420" t="s">
        <v>2768</v>
      </c>
      <c r="D420" t="s">
        <v>733</v>
      </c>
      <c r="E420">
        <v>52009705</v>
      </c>
      <c r="F420">
        <v>4696387</v>
      </c>
      <c r="I420" t="s">
        <v>405</v>
      </c>
      <c r="J420" t="s">
        <v>737</v>
      </c>
      <c r="K420" t="s">
        <v>1745</v>
      </c>
      <c r="O420" t="s">
        <v>734</v>
      </c>
    </row>
    <row r="421" spans="1:15" x14ac:dyDescent="0.25">
      <c r="A421" t="s">
        <v>738</v>
      </c>
      <c r="B421">
        <v>101592</v>
      </c>
      <c r="C421" t="s">
        <v>2768</v>
      </c>
      <c r="D421" t="s">
        <v>739</v>
      </c>
      <c r="E421">
        <v>52009942</v>
      </c>
      <c r="F421">
        <v>4695969</v>
      </c>
      <c r="I421" t="s">
        <v>320</v>
      </c>
      <c r="J421" t="s">
        <v>1939</v>
      </c>
      <c r="K421" t="s">
        <v>1745</v>
      </c>
      <c r="O421" t="s">
        <v>19</v>
      </c>
    </row>
    <row r="422" spans="1:15" x14ac:dyDescent="0.25">
      <c r="A422" t="s">
        <v>741</v>
      </c>
      <c r="B422">
        <v>101592</v>
      </c>
      <c r="C422" t="s">
        <v>2768</v>
      </c>
      <c r="D422" t="s">
        <v>742</v>
      </c>
      <c r="E422">
        <v>52009904</v>
      </c>
      <c r="F422">
        <v>4696639</v>
      </c>
      <c r="I422" t="s">
        <v>320</v>
      </c>
      <c r="J422" t="s">
        <v>480</v>
      </c>
      <c r="K422" t="s">
        <v>1745</v>
      </c>
      <c r="N422" t="s">
        <v>3124</v>
      </c>
      <c r="O422" t="s">
        <v>743</v>
      </c>
    </row>
    <row r="423" spans="1:15" x14ac:dyDescent="0.25">
      <c r="A423" t="s">
        <v>748</v>
      </c>
      <c r="B423">
        <v>101592</v>
      </c>
      <c r="C423" t="s">
        <v>2768</v>
      </c>
      <c r="D423" t="s">
        <v>749</v>
      </c>
      <c r="E423">
        <v>52010058</v>
      </c>
      <c r="F423">
        <v>4697093</v>
      </c>
      <c r="I423" t="s">
        <v>934</v>
      </c>
      <c r="J423" t="s">
        <v>1940</v>
      </c>
      <c r="K423" t="s">
        <v>1745</v>
      </c>
      <c r="O423" t="s">
        <v>750</v>
      </c>
    </row>
    <row r="424" spans="1:15" x14ac:dyDescent="0.25">
      <c r="A424" t="s">
        <v>752</v>
      </c>
      <c r="B424">
        <v>101592</v>
      </c>
      <c r="C424" t="s">
        <v>2768</v>
      </c>
      <c r="D424" t="s">
        <v>753</v>
      </c>
      <c r="E424">
        <v>5201062</v>
      </c>
      <c r="F424">
        <v>4696915</v>
      </c>
      <c r="I424" t="s">
        <v>1941</v>
      </c>
      <c r="J424" t="s">
        <v>1942</v>
      </c>
      <c r="K424" t="s">
        <v>1745</v>
      </c>
      <c r="O424" t="s">
        <v>754</v>
      </c>
    </row>
    <row r="425" spans="1:15" x14ac:dyDescent="0.25">
      <c r="A425" t="s">
        <v>758</v>
      </c>
      <c r="B425">
        <v>101592</v>
      </c>
      <c r="C425" t="s">
        <v>2768</v>
      </c>
      <c r="D425" t="s">
        <v>655</v>
      </c>
      <c r="E425">
        <v>52010569</v>
      </c>
      <c r="F425">
        <v>4695412</v>
      </c>
      <c r="I425" t="s">
        <v>1943</v>
      </c>
      <c r="J425" t="s">
        <v>1939</v>
      </c>
      <c r="K425" t="s">
        <v>1745</v>
      </c>
      <c r="O425" t="s">
        <v>759</v>
      </c>
    </row>
    <row r="426" spans="1:15" x14ac:dyDescent="0.25">
      <c r="A426" t="s">
        <v>761</v>
      </c>
      <c r="B426">
        <v>101592</v>
      </c>
      <c r="C426" t="s">
        <v>2768</v>
      </c>
      <c r="D426" t="s">
        <v>762</v>
      </c>
      <c r="E426">
        <v>5200998</v>
      </c>
      <c r="F426">
        <v>4694474</v>
      </c>
      <c r="I426" t="s">
        <v>1944</v>
      </c>
      <c r="J426" t="s">
        <v>1945</v>
      </c>
      <c r="K426" t="s">
        <v>1745</v>
      </c>
      <c r="N426" t="s">
        <v>3125</v>
      </c>
      <c r="O426" t="s">
        <v>763</v>
      </c>
    </row>
    <row r="427" spans="1:15" x14ac:dyDescent="0.25">
      <c r="A427" t="s">
        <v>767</v>
      </c>
      <c r="B427">
        <v>101592</v>
      </c>
      <c r="C427" t="s">
        <v>2768</v>
      </c>
      <c r="D427" t="s">
        <v>768</v>
      </c>
      <c r="E427">
        <v>52010004</v>
      </c>
      <c r="F427">
        <v>4695228</v>
      </c>
      <c r="I427" t="s">
        <v>1946</v>
      </c>
      <c r="J427" t="s">
        <v>1947</v>
      </c>
      <c r="K427" t="s">
        <v>1745</v>
      </c>
      <c r="O427" t="s">
        <v>769</v>
      </c>
    </row>
    <row r="428" spans="1:15" x14ac:dyDescent="0.25">
      <c r="A428" t="s">
        <v>771</v>
      </c>
      <c r="B428">
        <v>101592</v>
      </c>
      <c r="C428" t="s">
        <v>2768</v>
      </c>
      <c r="D428" t="s">
        <v>772</v>
      </c>
      <c r="E428">
        <v>52010604</v>
      </c>
      <c r="F428">
        <v>4694219</v>
      </c>
      <c r="I428" t="s">
        <v>1948</v>
      </c>
      <c r="J428" t="s">
        <v>289</v>
      </c>
      <c r="K428" t="s">
        <v>1745</v>
      </c>
      <c r="O428" t="s">
        <v>773</v>
      </c>
    </row>
    <row r="429" spans="1:15" x14ac:dyDescent="0.25">
      <c r="A429" t="s">
        <v>778</v>
      </c>
      <c r="B429">
        <v>101592</v>
      </c>
      <c r="C429" t="s">
        <v>2768</v>
      </c>
      <c r="D429" t="s">
        <v>779</v>
      </c>
      <c r="E429">
        <v>52009002</v>
      </c>
      <c r="F429">
        <v>4695063</v>
      </c>
      <c r="I429" t="s">
        <v>266</v>
      </c>
      <c r="J429" t="s">
        <v>1949</v>
      </c>
      <c r="K429" t="s">
        <v>1745</v>
      </c>
      <c r="O429" t="s">
        <v>780</v>
      </c>
    </row>
    <row r="430" spans="1:15" x14ac:dyDescent="0.25">
      <c r="A430" t="s">
        <v>784</v>
      </c>
      <c r="B430">
        <v>101592</v>
      </c>
      <c r="C430" t="s">
        <v>2768</v>
      </c>
      <c r="D430" t="s">
        <v>2796</v>
      </c>
      <c r="E430">
        <v>52009233</v>
      </c>
      <c r="F430">
        <v>4698605</v>
      </c>
      <c r="I430" t="s">
        <v>1950</v>
      </c>
      <c r="J430" t="s">
        <v>1071</v>
      </c>
      <c r="K430" t="s">
        <v>1745</v>
      </c>
    </row>
    <row r="431" spans="1:15" x14ac:dyDescent="0.25">
      <c r="A431" t="s">
        <v>786</v>
      </c>
      <c r="B431">
        <v>101592</v>
      </c>
      <c r="C431" t="s">
        <v>2768</v>
      </c>
      <c r="D431" t="s">
        <v>2797</v>
      </c>
      <c r="E431">
        <v>52008246</v>
      </c>
      <c r="F431">
        <v>4696337</v>
      </c>
      <c r="I431" t="s">
        <v>1951</v>
      </c>
      <c r="J431" t="s">
        <v>1952</v>
      </c>
      <c r="K431" t="s">
        <v>1745</v>
      </c>
    </row>
    <row r="432" spans="1:15" x14ac:dyDescent="0.25">
      <c r="A432" t="s">
        <v>787</v>
      </c>
      <c r="B432">
        <v>101592</v>
      </c>
      <c r="C432" t="s">
        <v>2768</v>
      </c>
      <c r="D432" t="s">
        <v>2798</v>
      </c>
      <c r="E432">
        <v>52008492</v>
      </c>
      <c r="F432">
        <v>4697112</v>
      </c>
      <c r="I432" t="s">
        <v>1953</v>
      </c>
      <c r="J432" t="s">
        <v>1954</v>
      </c>
      <c r="K432" t="s">
        <v>1745</v>
      </c>
    </row>
    <row r="433" spans="1:15" x14ac:dyDescent="0.25">
      <c r="A433" t="s">
        <v>788</v>
      </c>
      <c r="B433">
        <v>101592</v>
      </c>
      <c r="C433" t="s">
        <v>2768</v>
      </c>
      <c r="D433" t="s">
        <v>2799</v>
      </c>
      <c r="E433">
        <v>52009186</v>
      </c>
      <c r="F433">
        <v>4698231</v>
      </c>
      <c r="I433" t="s">
        <v>1955</v>
      </c>
      <c r="J433" t="s">
        <v>1956</v>
      </c>
      <c r="K433" t="s">
        <v>1745</v>
      </c>
    </row>
    <row r="434" spans="1:15" x14ac:dyDescent="0.25">
      <c r="A434" t="s">
        <v>854</v>
      </c>
      <c r="B434">
        <v>101634</v>
      </c>
      <c r="C434" t="s">
        <v>2769</v>
      </c>
      <c r="D434" t="s">
        <v>855</v>
      </c>
      <c r="E434">
        <v>52017073</v>
      </c>
      <c r="F434">
        <v>471377</v>
      </c>
      <c r="I434" t="s">
        <v>1990</v>
      </c>
      <c r="J434" t="s">
        <v>1991</v>
      </c>
      <c r="K434" t="s">
        <v>1745</v>
      </c>
      <c r="N434" t="s">
        <v>3151</v>
      </c>
      <c r="O434" t="s">
        <v>856</v>
      </c>
    </row>
    <row r="435" spans="1:15" x14ac:dyDescent="0.25">
      <c r="A435" t="s">
        <v>861</v>
      </c>
      <c r="B435">
        <v>101634</v>
      </c>
      <c r="C435" t="s">
        <v>2769</v>
      </c>
      <c r="D435" t="s">
        <v>862</v>
      </c>
      <c r="E435">
        <v>52017006</v>
      </c>
      <c r="F435">
        <v>4714863</v>
      </c>
      <c r="I435" t="s">
        <v>1992</v>
      </c>
      <c r="J435" t="s">
        <v>1603</v>
      </c>
      <c r="K435" t="s">
        <v>1731</v>
      </c>
      <c r="O435" t="s">
        <v>403</v>
      </c>
    </row>
    <row r="436" spans="1:15" x14ac:dyDescent="0.25">
      <c r="A436" t="s">
        <v>864</v>
      </c>
      <c r="B436">
        <v>101634</v>
      </c>
      <c r="C436" t="s">
        <v>2769</v>
      </c>
      <c r="D436" t="s">
        <v>865</v>
      </c>
      <c r="E436">
        <v>52016953</v>
      </c>
      <c r="F436">
        <v>4715811</v>
      </c>
      <c r="I436" t="s">
        <v>1871</v>
      </c>
      <c r="J436" t="s">
        <v>1993</v>
      </c>
      <c r="K436" t="s">
        <v>1961</v>
      </c>
      <c r="O436" t="s">
        <v>866</v>
      </c>
    </row>
    <row r="437" spans="1:15" x14ac:dyDescent="0.25">
      <c r="A437" t="s">
        <v>868</v>
      </c>
      <c r="B437">
        <v>101634</v>
      </c>
      <c r="C437" t="s">
        <v>2769</v>
      </c>
      <c r="D437" t="s">
        <v>869</v>
      </c>
      <c r="E437">
        <v>52017158</v>
      </c>
      <c r="F437">
        <v>4716027</v>
      </c>
      <c r="I437" t="s">
        <v>1994</v>
      </c>
      <c r="J437" t="s">
        <v>1995</v>
      </c>
      <c r="K437" t="s">
        <v>1996</v>
      </c>
      <c r="O437" t="s">
        <v>870</v>
      </c>
    </row>
    <row r="438" spans="1:15" x14ac:dyDescent="0.25">
      <c r="A438" t="s">
        <v>874</v>
      </c>
      <c r="B438">
        <v>101634</v>
      </c>
      <c r="C438" t="s">
        <v>2769</v>
      </c>
      <c r="D438" t="s">
        <v>875</v>
      </c>
      <c r="E438">
        <v>5201738</v>
      </c>
      <c r="F438">
        <v>4716354</v>
      </c>
      <c r="I438" t="s">
        <v>1986</v>
      </c>
      <c r="J438" t="s">
        <v>1997</v>
      </c>
      <c r="K438" t="s">
        <v>1998</v>
      </c>
      <c r="O438" t="s">
        <v>876</v>
      </c>
    </row>
    <row r="439" spans="1:15" x14ac:dyDescent="0.25">
      <c r="A439" t="s">
        <v>878</v>
      </c>
      <c r="B439">
        <v>101634</v>
      </c>
      <c r="C439" t="s">
        <v>2769</v>
      </c>
      <c r="D439" t="s">
        <v>879</v>
      </c>
      <c r="E439">
        <v>52017663</v>
      </c>
      <c r="F439">
        <v>471642</v>
      </c>
      <c r="I439" t="s">
        <v>1999</v>
      </c>
      <c r="J439" t="s">
        <v>2000</v>
      </c>
      <c r="K439" t="s">
        <v>1745</v>
      </c>
      <c r="N439" t="s">
        <v>3152</v>
      </c>
      <c r="O439" t="s">
        <v>880</v>
      </c>
    </row>
    <row r="440" spans="1:15" x14ac:dyDescent="0.25">
      <c r="A440" t="s">
        <v>885</v>
      </c>
      <c r="B440">
        <v>101634</v>
      </c>
      <c r="C440" t="s">
        <v>2769</v>
      </c>
      <c r="D440" t="s">
        <v>886</v>
      </c>
      <c r="E440">
        <v>52018011</v>
      </c>
      <c r="F440">
        <v>4716219</v>
      </c>
      <c r="I440" t="s">
        <v>600</v>
      </c>
      <c r="J440" t="s">
        <v>2001</v>
      </c>
      <c r="K440" t="s">
        <v>1881</v>
      </c>
      <c r="O440" t="s">
        <v>887</v>
      </c>
    </row>
    <row r="441" spans="1:15" x14ac:dyDescent="0.25">
      <c r="A441" t="s">
        <v>891</v>
      </c>
      <c r="B441">
        <v>101634</v>
      </c>
      <c r="C441" t="s">
        <v>2769</v>
      </c>
      <c r="D441" t="s">
        <v>892</v>
      </c>
      <c r="E441">
        <v>52018254</v>
      </c>
      <c r="F441">
        <v>47163</v>
      </c>
      <c r="I441" t="s">
        <v>2002</v>
      </c>
      <c r="J441" t="s">
        <v>2003</v>
      </c>
      <c r="K441" t="s">
        <v>2004</v>
      </c>
      <c r="O441" t="s">
        <v>404</v>
      </c>
    </row>
    <row r="442" spans="1:15" x14ac:dyDescent="0.25">
      <c r="A442" t="s">
        <v>895</v>
      </c>
      <c r="B442">
        <v>101634</v>
      </c>
      <c r="C442" t="s">
        <v>2769</v>
      </c>
      <c r="D442" t="s">
        <v>896</v>
      </c>
      <c r="E442">
        <v>5201827</v>
      </c>
      <c r="F442">
        <v>471681</v>
      </c>
      <c r="I442" t="s">
        <v>1867</v>
      </c>
      <c r="J442" t="s">
        <v>2005</v>
      </c>
      <c r="K442" t="s">
        <v>1881</v>
      </c>
      <c r="O442" t="s">
        <v>897</v>
      </c>
    </row>
    <row r="443" spans="1:15" x14ac:dyDescent="0.25">
      <c r="A443" t="s">
        <v>900</v>
      </c>
      <c r="B443">
        <v>101634</v>
      </c>
      <c r="C443" t="s">
        <v>2769</v>
      </c>
      <c r="D443" t="s">
        <v>901</v>
      </c>
      <c r="E443">
        <v>52018000</v>
      </c>
      <c r="F443">
        <v>4716777</v>
      </c>
      <c r="I443" t="s">
        <v>1985</v>
      </c>
      <c r="J443" t="s">
        <v>2006</v>
      </c>
      <c r="K443" t="s">
        <v>2007</v>
      </c>
      <c r="O443" t="s">
        <v>902</v>
      </c>
    </row>
    <row r="444" spans="1:15" x14ac:dyDescent="0.25">
      <c r="A444" t="s">
        <v>905</v>
      </c>
      <c r="B444">
        <v>101634</v>
      </c>
      <c r="C444" t="s">
        <v>2769</v>
      </c>
      <c r="D444" t="s">
        <v>906</v>
      </c>
      <c r="E444">
        <v>52017804</v>
      </c>
      <c r="F444">
        <v>4716938</v>
      </c>
      <c r="I444" t="s">
        <v>1991</v>
      </c>
      <c r="J444" t="s">
        <v>1071</v>
      </c>
      <c r="K444" t="s">
        <v>2008</v>
      </c>
      <c r="O444" t="s">
        <v>907</v>
      </c>
    </row>
    <row r="445" spans="1:15" x14ac:dyDescent="0.25">
      <c r="A445" t="s">
        <v>909</v>
      </c>
      <c r="B445">
        <v>101634</v>
      </c>
      <c r="C445" t="s">
        <v>2769</v>
      </c>
      <c r="D445" t="s">
        <v>910</v>
      </c>
      <c r="E445">
        <v>52017435</v>
      </c>
      <c r="F445">
        <v>4716912</v>
      </c>
      <c r="I445" t="s">
        <v>2009</v>
      </c>
      <c r="J445" t="s">
        <v>533</v>
      </c>
      <c r="K445" t="s">
        <v>1840</v>
      </c>
      <c r="O445" t="s">
        <v>911</v>
      </c>
    </row>
    <row r="446" spans="1:15" x14ac:dyDescent="0.25">
      <c r="A446" t="s">
        <v>914</v>
      </c>
      <c r="B446">
        <v>101634</v>
      </c>
      <c r="C446" t="s">
        <v>2769</v>
      </c>
      <c r="D446" t="s">
        <v>915</v>
      </c>
      <c r="E446">
        <v>52017265</v>
      </c>
      <c r="F446">
        <v>4716656</v>
      </c>
      <c r="I446" t="s">
        <v>2010</v>
      </c>
      <c r="J446" t="s">
        <v>1841</v>
      </c>
      <c r="K446" t="s">
        <v>1731</v>
      </c>
      <c r="O446" t="s">
        <v>916</v>
      </c>
    </row>
    <row r="447" spans="1:15" x14ac:dyDescent="0.25">
      <c r="A447" t="s">
        <v>919</v>
      </c>
      <c r="B447">
        <v>101634</v>
      </c>
      <c r="C447" t="s">
        <v>2769</v>
      </c>
      <c r="D447" t="s">
        <v>920</v>
      </c>
      <c r="E447">
        <v>52017113</v>
      </c>
      <c r="F447">
        <v>471717</v>
      </c>
      <c r="I447" t="s">
        <v>2011</v>
      </c>
      <c r="J447" t="s">
        <v>2012</v>
      </c>
      <c r="K447" t="s">
        <v>1996</v>
      </c>
      <c r="O447" t="s">
        <v>921</v>
      </c>
    </row>
    <row r="448" spans="1:15" x14ac:dyDescent="0.25">
      <c r="A448" t="s">
        <v>925</v>
      </c>
      <c r="B448">
        <v>101634</v>
      </c>
      <c r="C448" t="s">
        <v>2769</v>
      </c>
      <c r="D448" t="s">
        <v>926</v>
      </c>
      <c r="E448">
        <v>52016901</v>
      </c>
      <c r="F448">
        <v>4716657</v>
      </c>
      <c r="I448" t="s">
        <v>2005</v>
      </c>
      <c r="J448" t="s">
        <v>2013</v>
      </c>
      <c r="K448" t="s">
        <v>1926</v>
      </c>
      <c r="O448" t="s">
        <v>927</v>
      </c>
    </row>
    <row r="449" spans="1:15" x14ac:dyDescent="0.25">
      <c r="A449" t="s">
        <v>930</v>
      </c>
      <c r="B449">
        <v>101634</v>
      </c>
      <c r="C449" t="s">
        <v>2769</v>
      </c>
      <c r="D449" t="s">
        <v>931</v>
      </c>
      <c r="E449">
        <v>52016838</v>
      </c>
      <c r="F449">
        <v>4717547</v>
      </c>
      <c r="I449" t="s">
        <v>2014</v>
      </c>
      <c r="J449" t="s">
        <v>1148</v>
      </c>
      <c r="K449" t="s">
        <v>1718</v>
      </c>
      <c r="O449" t="s">
        <v>932</v>
      </c>
    </row>
    <row r="450" spans="1:15" x14ac:dyDescent="0.25">
      <c r="A450" t="s">
        <v>935</v>
      </c>
      <c r="B450">
        <v>101634</v>
      </c>
      <c r="C450" t="s">
        <v>2769</v>
      </c>
      <c r="D450" t="s">
        <v>936</v>
      </c>
      <c r="E450">
        <v>52016726</v>
      </c>
      <c r="F450">
        <v>4718006</v>
      </c>
      <c r="I450" t="s">
        <v>2015</v>
      </c>
      <c r="J450" t="s">
        <v>2016</v>
      </c>
      <c r="K450" t="s">
        <v>2017</v>
      </c>
      <c r="O450" t="s">
        <v>937</v>
      </c>
    </row>
    <row r="451" spans="1:15" x14ac:dyDescent="0.25">
      <c r="A451" t="s">
        <v>940</v>
      </c>
      <c r="B451">
        <v>101634</v>
      </c>
      <c r="C451" t="s">
        <v>2769</v>
      </c>
      <c r="D451" t="s">
        <v>941</v>
      </c>
      <c r="E451">
        <v>52017000</v>
      </c>
      <c r="F451">
        <v>4718336</v>
      </c>
      <c r="I451" t="s">
        <v>2018</v>
      </c>
      <c r="J451" t="s">
        <v>1535</v>
      </c>
      <c r="K451" t="s">
        <v>1709</v>
      </c>
      <c r="N451" t="s">
        <v>3153</v>
      </c>
      <c r="O451" t="s">
        <v>942</v>
      </c>
    </row>
    <row r="452" spans="1:15" x14ac:dyDescent="0.25">
      <c r="A452" t="s">
        <v>945</v>
      </c>
      <c r="B452">
        <v>101634</v>
      </c>
      <c r="C452" t="s">
        <v>2769</v>
      </c>
      <c r="D452" t="s">
        <v>946</v>
      </c>
      <c r="E452">
        <v>52017253</v>
      </c>
      <c r="F452">
        <v>4718385</v>
      </c>
      <c r="I452" t="s">
        <v>2019</v>
      </c>
      <c r="J452" t="s">
        <v>310</v>
      </c>
      <c r="K452" t="s">
        <v>1718</v>
      </c>
      <c r="N452" t="s">
        <v>3154</v>
      </c>
      <c r="O452" t="s">
        <v>947</v>
      </c>
    </row>
    <row r="453" spans="1:15" x14ac:dyDescent="0.25">
      <c r="A453" t="s">
        <v>951</v>
      </c>
      <c r="B453">
        <v>101634</v>
      </c>
      <c r="C453" t="s">
        <v>2769</v>
      </c>
      <c r="D453" t="s">
        <v>952</v>
      </c>
      <c r="E453">
        <v>52017469</v>
      </c>
      <c r="F453">
        <v>4718211</v>
      </c>
      <c r="I453" t="s">
        <v>2003</v>
      </c>
      <c r="J453" t="s">
        <v>2020</v>
      </c>
      <c r="K453" t="s">
        <v>2021</v>
      </c>
      <c r="N453" t="s">
        <v>3155</v>
      </c>
      <c r="O453" t="s">
        <v>503</v>
      </c>
    </row>
    <row r="454" spans="1:15" x14ac:dyDescent="0.25">
      <c r="A454" t="s">
        <v>955</v>
      </c>
      <c r="B454">
        <v>101634</v>
      </c>
      <c r="C454" t="s">
        <v>2769</v>
      </c>
      <c r="D454" t="s">
        <v>956</v>
      </c>
      <c r="E454">
        <v>52017746</v>
      </c>
      <c r="F454">
        <v>4718252</v>
      </c>
      <c r="I454" t="s">
        <v>251</v>
      </c>
      <c r="J454" t="s">
        <v>2022</v>
      </c>
      <c r="K454" t="s">
        <v>1745</v>
      </c>
      <c r="N454" t="s">
        <v>3156</v>
      </c>
      <c r="O454" t="s">
        <v>74</v>
      </c>
    </row>
    <row r="455" spans="1:15" x14ac:dyDescent="0.25">
      <c r="A455" t="s">
        <v>960</v>
      </c>
      <c r="B455">
        <v>101634</v>
      </c>
      <c r="C455" t="s">
        <v>2769</v>
      </c>
      <c r="D455" t="s">
        <v>961</v>
      </c>
      <c r="E455">
        <v>52018008</v>
      </c>
      <c r="F455">
        <v>471807</v>
      </c>
      <c r="I455" t="s">
        <v>2023</v>
      </c>
      <c r="J455" t="s">
        <v>2024</v>
      </c>
      <c r="K455" t="s">
        <v>2025</v>
      </c>
      <c r="N455" t="s">
        <v>3157</v>
      </c>
      <c r="O455" t="s">
        <v>962</v>
      </c>
    </row>
    <row r="456" spans="1:15" x14ac:dyDescent="0.25">
      <c r="A456" t="s">
        <v>965</v>
      </c>
      <c r="B456">
        <v>101634</v>
      </c>
      <c r="C456" t="s">
        <v>2769</v>
      </c>
      <c r="D456" t="s">
        <v>966</v>
      </c>
      <c r="E456">
        <v>52018243</v>
      </c>
      <c r="F456">
        <v>4718126</v>
      </c>
      <c r="I456" t="s">
        <v>1807</v>
      </c>
      <c r="J456" t="s">
        <v>2026</v>
      </c>
      <c r="K456" t="s">
        <v>1767</v>
      </c>
      <c r="N456" t="s">
        <v>3158</v>
      </c>
      <c r="O456" t="s">
        <v>967</v>
      </c>
    </row>
    <row r="457" spans="1:15" x14ac:dyDescent="0.25">
      <c r="A457" t="s">
        <v>970</v>
      </c>
      <c r="B457">
        <v>101634</v>
      </c>
      <c r="C457" t="s">
        <v>2769</v>
      </c>
      <c r="D457" t="s">
        <v>971</v>
      </c>
      <c r="E457">
        <v>52016726</v>
      </c>
      <c r="F457">
        <v>4718543</v>
      </c>
      <c r="I457" t="s">
        <v>1148</v>
      </c>
      <c r="J457" t="s">
        <v>2027</v>
      </c>
      <c r="K457" t="s">
        <v>2028</v>
      </c>
      <c r="N457" t="s">
        <v>3159</v>
      </c>
      <c r="O457" t="s">
        <v>972</v>
      </c>
    </row>
    <row r="458" spans="1:15" x14ac:dyDescent="0.25">
      <c r="A458" t="s">
        <v>974</v>
      </c>
      <c r="B458">
        <v>101634</v>
      </c>
      <c r="C458" t="s">
        <v>2769</v>
      </c>
      <c r="D458" t="s">
        <v>975</v>
      </c>
      <c r="E458">
        <v>52016696</v>
      </c>
      <c r="F458">
        <v>4719089</v>
      </c>
      <c r="I458" t="s">
        <v>1914</v>
      </c>
      <c r="J458" t="s">
        <v>600</v>
      </c>
      <c r="K458" t="s">
        <v>1998</v>
      </c>
      <c r="N458" t="s">
        <v>3160</v>
      </c>
      <c r="O458" t="s">
        <v>976</v>
      </c>
    </row>
    <row r="459" spans="1:15" x14ac:dyDescent="0.25">
      <c r="A459" t="s">
        <v>979</v>
      </c>
      <c r="B459">
        <v>101634</v>
      </c>
      <c r="C459" t="s">
        <v>2769</v>
      </c>
      <c r="D459" t="s">
        <v>2829</v>
      </c>
      <c r="E459">
        <v>52017598</v>
      </c>
      <c r="F459">
        <v>4718592</v>
      </c>
      <c r="I459" t="s">
        <v>1705</v>
      </c>
      <c r="J459" t="s">
        <v>2029</v>
      </c>
      <c r="K459" t="s">
        <v>1747</v>
      </c>
      <c r="N459" t="s">
        <v>3161</v>
      </c>
    </row>
    <row r="460" spans="1:15" x14ac:dyDescent="0.25">
      <c r="A460" t="s">
        <v>980</v>
      </c>
      <c r="B460">
        <v>101634</v>
      </c>
      <c r="C460" t="s">
        <v>2769</v>
      </c>
      <c r="D460" t="s">
        <v>2817</v>
      </c>
      <c r="E460">
        <v>52017436</v>
      </c>
      <c r="F460">
        <v>4718633</v>
      </c>
      <c r="I460" t="s">
        <v>506</v>
      </c>
      <c r="J460" t="s">
        <v>1952</v>
      </c>
      <c r="K460" t="s">
        <v>1983</v>
      </c>
      <c r="N460" t="s">
        <v>3162</v>
      </c>
    </row>
    <row r="461" spans="1:15" x14ac:dyDescent="0.25">
      <c r="A461" t="s">
        <v>981</v>
      </c>
      <c r="B461">
        <v>101634</v>
      </c>
      <c r="C461" t="s">
        <v>2769</v>
      </c>
      <c r="D461" t="s">
        <v>975</v>
      </c>
      <c r="E461">
        <v>52016709</v>
      </c>
      <c r="F461">
        <v>4718877</v>
      </c>
      <c r="I461" t="s">
        <v>30</v>
      </c>
      <c r="J461" t="s">
        <v>2030</v>
      </c>
      <c r="K461" t="s">
        <v>1881</v>
      </c>
      <c r="N461" t="s">
        <v>3163</v>
      </c>
    </row>
    <row r="462" spans="1:15" x14ac:dyDescent="0.25">
      <c r="A462" t="s">
        <v>982</v>
      </c>
      <c r="B462">
        <v>101634</v>
      </c>
      <c r="C462" t="s">
        <v>2769</v>
      </c>
      <c r="D462" t="s">
        <v>983</v>
      </c>
      <c r="E462">
        <v>5201747</v>
      </c>
      <c r="F462">
        <v>4711471</v>
      </c>
      <c r="I462" t="s">
        <v>2031</v>
      </c>
      <c r="J462" t="s">
        <v>2032</v>
      </c>
      <c r="K462" t="s">
        <v>1762</v>
      </c>
      <c r="O462" t="s">
        <v>984</v>
      </c>
    </row>
    <row r="463" spans="1:15" x14ac:dyDescent="0.25">
      <c r="A463" t="s">
        <v>989</v>
      </c>
      <c r="B463">
        <v>101634</v>
      </c>
      <c r="C463" t="s">
        <v>2769</v>
      </c>
      <c r="D463" t="s">
        <v>990</v>
      </c>
      <c r="E463">
        <v>52017194</v>
      </c>
      <c r="F463">
        <v>4712008</v>
      </c>
      <c r="I463" t="s">
        <v>69</v>
      </c>
      <c r="J463" t="s">
        <v>2033</v>
      </c>
      <c r="K463" t="s">
        <v>1762</v>
      </c>
      <c r="O463" t="s">
        <v>991</v>
      </c>
    </row>
    <row r="464" spans="1:15" x14ac:dyDescent="0.25">
      <c r="A464" t="s">
        <v>994</v>
      </c>
      <c r="B464">
        <v>101634</v>
      </c>
      <c r="C464" t="s">
        <v>2769</v>
      </c>
      <c r="D464" t="s">
        <v>995</v>
      </c>
      <c r="E464">
        <v>52017145</v>
      </c>
      <c r="F464">
        <v>4712709</v>
      </c>
      <c r="I464" t="s">
        <v>2034</v>
      </c>
      <c r="J464" t="s">
        <v>2035</v>
      </c>
      <c r="K464" t="s">
        <v>1745</v>
      </c>
      <c r="O464" t="s">
        <v>996</v>
      </c>
    </row>
    <row r="465" spans="1:15" x14ac:dyDescent="0.25">
      <c r="A465" t="s">
        <v>998</v>
      </c>
      <c r="B465">
        <v>101634</v>
      </c>
      <c r="C465" t="s">
        <v>2769</v>
      </c>
      <c r="D465" t="s">
        <v>999</v>
      </c>
      <c r="E465">
        <v>52017194</v>
      </c>
      <c r="F465">
        <v>4713066</v>
      </c>
      <c r="I465" t="s">
        <v>2036</v>
      </c>
      <c r="J465" t="s">
        <v>2037</v>
      </c>
      <c r="K465" t="s">
        <v>1745</v>
      </c>
      <c r="O465" t="s">
        <v>682</v>
      </c>
    </row>
    <row r="466" spans="1:15" x14ac:dyDescent="0.25">
      <c r="A466" t="s">
        <v>1544</v>
      </c>
      <c r="B466">
        <v>101778</v>
      </c>
      <c r="C466" t="s">
        <v>2775</v>
      </c>
      <c r="D466" t="s">
        <v>1545</v>
      </c>
      <c r="E466">
        <v>52010330</v>
      </c>
      <c r="F466">
        <v>4726849</v>
      </c>
      <c r="I466" t="s">
        <v>2215</v>
      </c>
      <c r="J466" t="s">
        <v>1713</v>
      </c>
      <c r="K466" t="s">
        <v>1193</v>
      </c>
      <c r="O466" t="s">
        <v>1487</v>
      </c>
    </row>
    <row r="467" spans="1:15" x14ac:dyDescent="0.25">
      <c r="A467" t="s">
        <v>1550</v>
      </c>
      <c r="B467">
        <v>101778</v>
      </c>
      <c r="C467" t="s">
        <v>2775</v>
      </c>
      <c r="D467" t="s">
        <v>1551</v>
      </c>
      <c r="E467">
        <v>52009172</v>
      </c>
      <c r="F467">
        <v>4724290</v>
      </c>
      <c r="I467" t="s">
        <v>2141</v>
      </c>
      <c r="J467" t="s">
        <v>1856</v>
      </c>
      <c r="K467" t="s">
        <v>2216</v>
      </c>
      <c r="N467" t="s">
        <v>3225</v>
      </c>
      <c r="O467" t="s">
        <v>1552</v>
      </c>
    </row>
    <row r="468" spans="1:15" x14ac:dyDescent="0.25">
      <c r="A468" t="s">
        <v>1555</v>
      </c>
      <c r="B468">
        <v>101778</v>
      </c>
      <c r="C468" t="s">
        <v>2775</v>
      </c>
      <c r="D468" t="s">
        <v>1556</v>
      </c>
      <c r="E468">
        <v>52008864</v>
      </c>
      <c r="F468">
        <v>4724371</v>
      </c>
      <c r="I468" t="s">
        <v>2217</v>
      </c>
      <c r="J468" t="s">
        <v>2218</v>
      </c>
      <c r="K468" t="s">
        <v>1199</v>
      </c>
      <c r="N468" t="s">
        <v>3226</v>
      </c>
      <c r="O468" t="s">
        <v>254</v>
      </c>
    </row>
    <row r="469" spans="1:15" x14ac:dyDescent="0.25">
      <c r="A469" t="s">
        <v>1561</v>
      </c>
      <c r="B469">
        <v>101778</v>
      </c>
      <c r="C469" t="s">
        <v>2775</v>
      </c>
      <c r="D469" t="s">
        <v>1562</v>
      </c>
      <c r="E469">
        <v>52008660</v>
      </c>
      <c r="F469">
        <v>4724442</v>
      </c>
      <c r="I469" t="s">
        <v>2203</v>
      </c>
      <c r="J469" t="s">
        <v>2219</v>
      </c>
      <c r="K469" t="s">
        <v>1829</v>
      </c>
      <c r="N469" t="s">
        <v>3227</v>
      </c>
      <c r="O469" t="s">
        <v>976</v>
      </c>
    </row>
    <row r="470" spans="1:15" x14ac:dyDescent="0.25">
      <c r="A470" t="s">
        <v>1567</v>
      </c>
      <c r="B470">
        <v>101778</v>
      </c>
      <c r="C470" t="s">
        <v>2775</v>
      </c>
      <c r="D470" t="s">
        <v>1568</v>
      </c>
      <c r="E470">
        <v>52008464</v>
      </c>
      <c r="F470">
        <v>4724467</v>
      </c>
      <c r="I470" t="s">
        <v>2220</v>
      </c>
      <c r="J470" t="s">
        <v>2143</v>
      </c>
      <c r="K470" t="s">
        <v>1802</v>
      </c>
      <c r="N470" t="s">
        <v>3228</v>
      </c>
      <c r="O470" t="s">
        <v>416</v>
      </c>
    </row>
    <row r="471" spans="1:15" x14ac:dyDescent="0.25">
      <c r="A471" t="s">
        <v>1572</v>
      </c>
      <c r="B471">
        <v>101778</v>
      </c>
      <c r="C471" t="s">
        <v>2775</v>
      </c>
      <c r="D471" t="s">
        <v>1573</v>
      </c>
      <c r="E471">
        <v>52014278</v>
      </c>
      <c r="F471">
        <v>4722082</v>
      </c>
      <c r="I471" t="s">
        <v>1815</v>
      </c>
      <c r="J471" t="s">
        <v>2221</v>
      </c>
      <c r="K471" t="s">
        <v>1747</v>
      </c>
      <c r="N471" t="s">
        <v>3229</v>
      </c>
    </row>
    <row r="472" spans="1:15" x14ac:dyDescent="0.25">
      <c r="A472" t="s">
        <v>1574</v>
      </c>
      <c r="B472">
        <v>101778</v>
      </c>
      <c r="C472" t="s">
        <v>2775</v>
      </c>
      <c r="D472" t="s">
        <v>2836</v>
      </c>
      <c r="E472">
        <v>52014184</v>
      </c>
      <c r="F472">
        <v>4721686</v>
      </c>
      <c r="I472" t="s">
        <v>1715</v>
      </c>
      <c r="J472" t="s">
        <v>894</v>
      </c>
      <c r="K472" t="s">
        <v>1747</v>
      </c>
      <c r="N472" t="s">
        <v>3230</v>
      </c>
    </row>
    <row r="473" spans="1:15" x14ac:dyDescent="0.25">
      <c r="A473" t="s">
        <v>1575</v>
      </c>
      <c r="B473">
        <v>101778</v>
      </c>
      <c r="C473" t="s">
        <v>2775</v>
      </c>
      <c r="D473" t="s">
        <v>1576</v>
      </c>
      <c r="E473">
        <v>52014058</v>
      </c>
      <c r="F473">
        <v>4721680</v>
      </c>
      <c r="I473" t="s">
        <v>284</v>
      </c>
      <c r="J473" t="s">
        <v>2222</v>
      </c>
      <c r="K473" t="s">
        <v>1758</v>
      </c>
      <c r="N473" t="s">
        <v>3231</v>
      </c>
    </row>
    <row r="474" spans="1:15" x14ac:dyDescent="0.25">
      <c r="A474" t="s">
        <v>1577</v>
      </c>
      <c r="B474">
        <v>101778</v>
      </c>
      <c r="C474" t="s">
        <v>2775</v>
      </c>
      <c r="D474" t="s">
        <v>1578</v>
      </c>
      <c r="E474">
        <v>52013916</v>
      </c>
      <c r="F474">
        <v>4721707</v>
      </c>
      <c r="I474" t="s">
        <v>1761</v>
      </c>
      <c r="J474" t="s">
        <v>2202</v>
      </c>
      <c r="K474" t="s">
        <v>1747</v>
      </c>
      <c r="N474" t="s">
        <v>3232</v>
      </c>
    </row>
    <row r="475" spans="1:15" x14ac:dyDescent="0.25">
      <c r="A475" t="s">
        <v>1579</v>
      </c>
      <c r="B475">
        <v>101778</v>
      </c>
      <c r="C475" t="s">
        <v>2775</v>
      </c>
      <c r="D475" t="s">
        <v>1580</v>
      </c>
      <c r="E475">
        <v>52010505</v>
      </c>
      <c r="F475">
        <v>4727341</v>
      </c>
      <c r="I475" t="s">
        <v>1746</v>
      </c>
      <c r="J475" t="s">
        <v>2220</v>
      </c>
      <c r="K475" t="s">
        <v>1712</v>
      </c>
      <c r="O475" t="s">
        <v>1581</v>
      </c>
    </row>
    <row r="476" spans="1:15" x14ac:dyDescent="0.25">
      <c r="A476" t="s">
        <v>1585</v>
      </c>
      <c r="B476">
        <v>101778</v>
      </c>
      <c r="C476" t="s">
        <v>2775</v>
      </c>
      <c r="D476" t="s">
        <v>1586</v>
      </c>
      <c r="E476">
        <v>52010669</v>
      </c>
      <c r="F476">
        <v>4727834</v>
      </c>
      <c r="I476" t="s">
        <v>2223</v>
      </c>
      <c r="J476" t="s">
        <v>2224</v>
      </c>
      <c r="K476" t="s">
        <v>2225</v>
      </c>
      <c r="O476" t="s">
        <v>857</v>
      </c>
    </row>
    <row r="477" spans="1:15" x14ac:dyDescent="0.25">
      <c r="A477" t="s">
        <v>1590</v>
      </c>
      <c r="B477">
        <v>101778</v>
      </c>
      <c r="C477" t="s">
        <v>2775</v>
      </c>
      <c r="D477" t="s">
        <v>1591</v>
      </c>
      <c r="E477">
        <v>52010759</v>
      </c>
      <c r="F477">
        <v>4728453</v>
      </c>
      <c r="I477" t="s">
        <v>1836</v>
      </c>
      <c r="J477" t="s">
        <v>2226</v>
      </c>
      <c r="K477" t="s">
        <v>1199</v>
      </c>
      <c r="O477" t="s">
        <v>1592</v>
      </c>
    </row>
    <row r="478" spans="1:15" x14ac:dyDescent="0.25">
      <c r="A478" t="s">
        <v>1597</v>
      </c>
      <c r="B478">
        <v>101778</v>
      </c>
      <c r="C478" t="s">
        <v>2775</v>
      </c>
      <c r="D478" t="s">
        <v>1598</v>
      </c>
      <c r="E478">
        <v>52009571</v>
      </c>
      <c r="F478">
        <v>4724211</v>
      </c>
      <c r="I478" t="s">
        <v>2227</v>
      </c>
      <c r="J478" t="s">
        <v>2228</v>
      </c>
      <c r="K478" t="s">
        <v>1745</v>
      </c>
    </row>
    <row r="479" spans="1:15" x14ac:dyDescent="0.25">
      <c r="A479" t="s">
        <v>1599</v>
      </c>
      <c r="B479">
        <v>101778</v>
      </c>
      <c r="C479" t="s">
        <v>2775</v>
      </c>
      <c r="D479" t="s">
        <v>1600</v>
      </c>
      <c r="E479">
        <v>52009360</v>
      </c>
      <c r="F479">
        <v>4724257</v>
      </c>
      <c r="I479" t="s">
        <v>1753</v>
      </c>
      <c r="J479" t="s">
        <v>2229</v>
      </c>
      <c r="K479" t="s">
        <v>2230</v>
      </c>
      <c r="N479" t="s">
        <v>3233</v>
      </c>
      <c r="O479" t="s">
        <v>1601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D0817-B898-49A2-8A6C-4AA0C0EF2B0A}">
  <dimension ref="A3:H29"/>
  <sheetViews>
    <sheetView workbookViewId="0">
      <selection activeCell="B29" sqref="B29"/>
    </sheetView>
  </sheetViews>
  <sheetFormatPr defaultRowHeight="15" x14ac:dyDescent="0.25"/>
  <cols>
    <col min="1" max="1" width="27.5703125" bestFit="1" customWidth="1"/>
    <col min="2" max="2" width="16.5703125" bestFit="1" customWidth="1"/>
    <col min="3" max="3" width="13.7109375" bestFit="1" customWidth="1"/>
    <col min="4" max="4" width="14.28515625" bestFit="1" customWidth="1"/>
    <col min="5" max="5" width="10" bestFit="1" customWidth="1"/>
    <col min="6" max="6" width="27.7109375" bestFit="1" customWidth="1"/>
    <col min="7" max="15" width="11.85546875" customWidth="1"/>
    <col min="16" max="16" width="10" bestFit="1" customWidth="1"/>
    <col min="17" max="17" width="13.42578125" bestFit="1" customWidth="1"/>
    <col min="18" max="18" width="25" bestFit="1" customWidth="1"/>
    <col min="19" max="19" width="20" bestFit="1" customWidth="1"/>
    <col min="20" max="20" width="21.140625" bestFit="1" customWidth="1"/>
    <col min="21" max="21" width="21" bestFit="1" customWidth="1"/>
    <col min="22" max="22" width="19" bestFit="1" customWidth="1"/>
    <col min="23" max="23" width="14.140625" bestFit="1" customWidth="1"/>
    <col min="24" max="24" width="18.85546875" bestFit="1" customWidth="1"/>
    <col min="25" max="25" width="11" bestFit="1" customWidth="1"/>
    <col min="26" max="26" width="17.28515625" bestFit="1" customWidth="1"/>
    <col min="27" max="27" width="10" bestFit="1" customWidth="1"/>
    <col min="28" max="28" width="22.140625" bestFit="1" customWidth="1"/>
    <col min="29" max="29" width="17.7109375" bestFit="1" customWidth="1"/>
    <col min="30" max="30" width="14.28515625" bestFit="1" customWidth="1"/>
    <col min="31" max="31" width="6.5703125" bestFit="1" customWidth="1"/>
    <col min="32" max="32" width="27.7109375" bestFit="1" customWidth="1"/>
    <col min="33" max="33" width="13.5703125" bestFit="1" customWidth="1"/>
    <col min="34" max="34" width="25.140625" bestFit="1" customWidth="1"/>
    <col min="35" max="35" width="17.28515625" bestFit="1" customWidth="1"/>
    <col min="36" max="36" width="15.28515625" bestFit="1" customWidth="1"/>
    <col min="37" max="37" width="10.28515625" bestFit="1" customWidth="1"/>
    <col min="38" max="38" width="25.7109375" bestFit="1" customWidth="1"/>
    <col min="39" max="39" width="12.7109375" bestFit="1" customWidth="1"/>
    <col min="40" max="40" width="18" bestFit="1" customWidth="1"/>
    <col min="41" max="41" width="21.140625" bestFit="1" customWidth="1"/>
    <col min="42" max="42" width="6" bestFit="1" customWidth="1"/>
    <col min="43" max="43" width="13.42578125" bestFit="1" customWidth="1"/>
    <col min="44" max="44" width="25" bestFit="1" customWidth="1"/>
    <col min="45" max="45" width="20" bestFit="1" customWidth="1"/>
    <col min="46" max="46" width="21.140625" bestFit="1" customWidth="1"/>
    <col min="47" max="47" width="21" bestFit="1" customWidth="1"/>
    <col min="48" max="48" width="19" bestFit="1" customWidth="1"/>
    <col min="49" max="49" width="14.140625" bestFit="1" customWidth="1"/>
    <col min="50" max="50" width="18.85546875" bestFit="1" customWidth="1"/>
    <col min="51" max="51" width="10.85546875" bestFit="1" customWidth="1"/>
    <col min="52" max="52" width="17.28515625" bestFit="1" customWidth="1"/>
    <col min="53" max="53" width="8.7109375" bestFit="1" customWidth="1"/>
    <col min="54" max="54" width="34.140625" bestFit="1" customWidth="1"/>
    <col min="55" max="55" width="28.140625" bestFit="1" customWidth="1"/>
  </cols>
  <sheetData>
    <row r="3" spans="1:8" x14ac:dyDescent="0.25">
      <c r="A3" s="14" t="s">
        <v>3106</v>
      </c>
      <c r="B3" t="s">
        <v>3109</v>
      </c>
      <c r="C3" t="s">
        <v>3267</v>
      </c>
      <c r="E3" t="s">
        <v>3268</v>
      </c>
    </row>
    <row r="4" spans="1:8" x14ac:dyDescent="0.25">
      <c r="A4" s="15" t="s">
        <v>3265</v>
      </c>
      <c r="B4">
        <v>97</v>
      </c>
      <c r="C4">
        <v>97</v>
      </c>
      <c r="E4" t="str">
        <f>IF(G4-H4=0,"",G4-H4)</f>
        <v/>
      </c>
      <c r="G4">
        <v>97</v>
      </c>
      <c r="H4">
        <v>97</v>
      </c>
    </row>
    <row r="5" spans="1:8" x14ac:dyDescent="0.25">
      <c r="A5" s="15" t="s">
        <v>2785</v>
      </c>
      <c r="B5">
        <v>5</v>
      </c>
      <c r="C5">
        <v>5</v>
      </c>
      <c r="E5" t="str">
        <f t="shared" ref="E5:E28" si="0">IF(G5-H5=0,"",G5-H5)</f>
        <v/>
      </c>
      <c r="G5">
        <v>5</v>
      </c>
      <c r="H5">
        <v>5</v>
      </c>
    </row>
    <row r="6" spans="1:8" x14ac:dyDescent="0.25">
      <c r="A6" s="15" t="s">
        <v>2776</v>
      </c>
      <c r="B6">
        <v>11</v>
      </c>
      <c r="C6">
        <v>10</v>
      </c>
      <c r="E6">
        <f t="shared" si="0"/>
        <v>1</v>
      </c>
      <c r="F6" t="s">
        <v>3269</v>
      </c>
      <c r="G6">
        <v>11</v>
      </c>
      <c r="H6">
        <v>10</v>
      </c>
    </row>
    <row r="7" spans="1:8" x14ac:dyDescent="0.25">
      <c r="A7" s="15" t="s">
        <v>2779</v>
      </c>
      <c r="B7">
        <v>2</v>
      </c>
      <c r="C7">
        <v>2</v>
      </c>
      <c r="E7" t="str">
        <f t="shared" si="0"/>
        <v/>
      </c>
      <c r="G7">
        <v>2</v>
      </c>
      <c r="H7">
        <v>2</v>
      </c>
    </row>
    <row r="8" spans="1:8" x14ac:dyDescent="0.25">
      <c r="A8" s="15" t="s">
        <v>2787</v>
      </c>
      <c r="B8">
        <v>5</v>
      </c>
      <c r="C8">
        <v>5</v>
      </c>
      <c r="E8" t="str">
        <f t="shared" si="0"/>
        <v/>
      </c>
      <c r="G8">
        <v>5</v>
      </c>
      <c r="H8">
        <v>5</v>
      </c>
    </row>
    <row r="9" spans="1:8" x14ac:dyDescent="0.25">
      <c r="A9" s="15" t="s">
        <v>2774</v>
      </c>
      <c r="B9">
        <v>3</v>
      </c>
      <c r="C9">
        <v>3</v>
      </c>
      <c r="E9" t="str">
        <f t="shared" si="0"/>
        <v/>
      </c>
      <c r="G9">
        <v>3</v>
      </c>
      <c r="H9">
        <v>3</v>
      </c>
    </row>
    <row r="10" spans="1:8" x14ac:dyDescent="0.25">
      <c r="A10" s="15" t="s">
        <v>2781</v>
      </c>
      <c r="B10">
        <v>5</v>
      </c>
      <c r="C10">
        <v>5</v>
      </c>
      <c r="E10" t="str">
        <f t="shared" si="0"/>
        <v/>
      </c>
      <c r="G10">
        <v>5</v>
      </c>
      <c r="H10">
        <v>5</v>
      </c>
    </row>
    <row r="11" spans="1:8" x14ac:dyDescent="0.25">
      <c r="A11" s="15" t="s">
        <v>2788</v>
      </c>
      <c r="B11">
        <v>6</v>
      </c>
      <c r="C11">
        <v>6</v>
      </c>
      <c r="E11" t="str">
        <f t="shared" si="0"/>
        <v/>
      </c>
      <c r="G11">
        <v>6</v>
      </c>
      <c r="H11">
        <v>6</v>
      </c>
    </row>
    <row r="12" spans="1:8" x14ac:dyDescent="0.25">
      <c r="A12" s="15" t="s">
        <v>2782</v>
      </c>
      <c r="B12">
        <v>2</v>
      </c>
      <c r="C12">
        <v>2</v>
      </c>
      <c r="E12" t="str">
        <f t="shared" si="0"/>
        <v/>
      </c>
      <c r="G12">
        <v>2</v>
      </c>
      <c r="H12">
        <v>2</v>
      </c>
    </row>
    <row r="13" spans="1:8" x14ac:dyDescent="0.25">
      <c r="A13" s="15" t="s">
        <v>2766</v>
      </c>
      <c r="B13">
        <v>38</v>
      </c>
      <c r="C13">
        <v>3</v>
      </c>
      <c r="E13">
        <f t="shared" si="0"/>
        <v>35</v>
      </c>
      <c r="G13">
        <v>38</v>
      </c>
      <c r="H13">
        <v>3</v>
      </c>
    </row>
    <row r="14" spans="1:8" x14ac:dyDescent="0.25">
      <c r="A14" s="15" t="s">
        <v>2786</v>
      </c>
      <c r="B14">
        <v>5</v>
      </c>
      <c r="C14">
        <v>5</v>
      </c>
      <c r="E14" t="str">
        <f t="shared" si="0"/>
        <v/>
      </c>
      <c r="G14">
        <v>5</v>
      </c>
      <c r="H14">
        <v>5</v>
      </c>
    </row>
    <row r="15" spans="1:8" x14ac:dyDescent="0.25">
      <c r="A15" s="15" t="s">
        <v>2767</v>
      </c>
      <c r="B15">
        <v>75</v>
      </c>
      <c r="C15">
        <v>8</v>
      </c>
      <c r="E15">
        <f t="shared" si="0"/>
        <v>67</v>
      </c>
      <c r="G15">
        <v>75</v>
      </c>
      <c r="H15">
        <v>8</v>
      </c>
    </row>
    <row r="16" spans="1:8" x14ac:dyDescent="0.25">
      <c r="A16" s="15" t="s">
        <v>2773</v>
      </c>
      <c r="B16">
        <v>61</v>
      </c>
      <c r="C16">
        <v>8</v>
      </c>
      <c r="E16">
        <f t="shared" si="0"/>
        <v>53</v>
      </c>
      <c r="G16">
        <v>61</v>
      </c>
      <c r="H16">
        <v>8</v>
      </c>
    </row>
    <row r="17" spans="1:8" x14ac:dyDescent="0.25">
      <c r="A17" s="15" t="s">
        <v>2777</v>
      </c>
      <c r="B17">
        <v>1</v>
      </c>
      <c r="C17">
        <v>1</v>
      </c>
      <c r="E17" t="str">
        <f t="shared" si="0"/>
        <v/>
      </c>
      <c r="G17">
        <v>1</v>
      </c>
      <c r="H17">
        <v>1</v>
      </c>
    </row>
    <row r="18" spans="1:8" x14ac:dyDescent="0.25">
      <c r="A18" s="15" t="s">
        <v>2778</v>
      </c>
      <c r="B18">
        <v>6</v>
      </c>
      <c r="C18">
        <v>6</v>
      </c>
      <c r="E18" t="str">
        <f t="shared" si="0"/>
        <v/>
      </c>
      <c r="G18">
        <v>6</v>
      </c>
      <c r="H18">
        <v>6</v>
      </c>
    </row>
    <row r="19" spans="1:8" x14ac:dyDescent="0.25">
      <c r="A19" s="15" t="s">
        <v>2771</v>
      </c>
      <c r="B19">
        <v>4</v>
      </c>
      <c r="C19">
        <v>4</v>
      </c>
      <c r="E19" t="str">
        <f t="shared" si="0"/>
        <v/>
      </c>
      <c r="G19">
        <v>4</v>
      </c>
      <c r="H19">
        <v>4</v>
      </c>
    </row>
    <row r="20" spans="1:8" x14ac:dyDescent="0.25">
      <c r="A20" s="15" t="s">
        <v>2784</v>
      </c>
      <c r="B20">
        <v>1</v>
      </c>
      <c r="C20">
        <v>1</v>
      </c>
      <c r="E20" t="str">
        <f t="shared" si="0"/>
        <v/>
      </c>
      <c r="G20">
        <v>1</v>
      </c>
      <c r="H20">
        <v>1</v>
      </c>
    </row>
    <row r="21" spans="1:8" x14ac:dyDescent="0.25">
      <c r="A21" s="15" t="s">
        <v>2789</v>
      </c>
      <c r="B21">
        <v>25</v>
      </c>
      <c r="C21">
        <v>25</v>
      </c>
      <c r="E21" t="str">
        <f t="shared" si="0"/>
        <v/>
      </c>
      <c r="G21">
        <v>25</v>
      </c>
      <c r="H21">
        <v>25</v>
      </c>
    </row>
    <row r="22" spans="1:8" x14ac:dyDescent="0.25">
      <c r="A22" s="15" t="s">
        <v>2770</v>
      </c>
      <c r="B22">
        <v>23</v>
      </c>
      <c r="C22">
        <v>21</v>
      </c>
      <c r="E22">
        <f t="shared" si="0"/>
        <v>2</v>
      </c>
      <c r="F22" t="s">
        <v>3270</v>
      </c>
      <c r="G22">
        <v>23</v>
      </c>
      <c r="H22">
        <v>21</v>
      </c>
    </row>
    <row r="23" spans="1:8" x14ac:dyDescent="0.25">
      <c r="A23" s="15" t="s">
        <v>2783</v>
      </c>
      <c r="B23">
        <v>2</v>
      </c>
      <c r="C23">
        <v>2</v>
      </c>
      <c r="E23" t="str">
        <f t="shared" si="0"/>
        <v/>
      </c>
      <c r="G23">
        <v>2</v>
      </c>
      <c r="H23">
        <v>2</v>
      </c>
    </row>
    <row r="24" spans="1:8" x14ac:dyDescent="0.25">
      <c r="A24" s="15" t="s">
        <v>2780</v>
      </c>
      <c r="B24">
        <v>1</v>
      </c>
      <c r="C24">
        <v>1</v>
      </c>
      <c r="E24" t="str">
        <f t="shared" si="0"/>
        <v/>
      </c>
      <c r="G24">
        <v>1</v>
      </c>
      <c r="H24">
        <v>1</v>
      </c>
    </row>
    <row r="25" spans="1:8" x14ac:dyDescent="0.25">
      <c r="A25" s="15" t="s">
        <v>2772</v>
      </c>
      <c r="B25">
        <v>13</v>
      </c>
      <c r="C25">
        <v>5</v>
      </c>
      <c r="E25">
        <f t="shared" si="0"/>
        <v>8</v>
      </c>
      <c r="G25">
        <v>13</v>
      </c>
      <c r="H25">
        <v>5</v>
      </c>
    </row>
    <row r="26" spans="1:8" x14ac:dyDescent="0.25">
      <c r="A26" s="15" t="s">
        <v>2768</v>
      </c>
      <c r="B26">
        <v>39</v>
      </c>
      <c r="C26">
        <v>5</v>
      </c>
      <c r="E26">
        <f t="shared" si="0"/>
        <v>34</v>
      </c>
      <c r="G26">
        <v>39</v>
      </c>
      <c r="H26">
        <v>5</v>
      </c>
    </row>
    <row r="27" spans="1:8" x14ac:dyDescent="0.25">
      <c r="A27" s="15" t="s">
        <v>2769</v>
      </c>
      <c r="B27">
        <v>32</v>
      </c>
      <c r="C27">
        <v>13</v>
      </c>
      <c r="E27">
        <f t="shared" si="0"/>
        <v>19</v>
      </c>
      <c r="G27">
        <v>32</v>
      </c>
      <c r="H27">
        <v>13</v>
      </c>
    </row>
    <row r="28" spans="1:8" x14ac:dyDescent="0.25">
      <c r="A28" s="15" t="s">
        <v>2775</v>
      </c>
      <c r="B28">
        <v>14</v>
      </c>
      <c r="C28">
        <v>9</v>
      </c>
      <c r="E28">
        <f t="shared" si="0"/>
        <v>5</v>
      </c>
      <c r="F28" t="s">
        <v>3271</v>
      </c>
      <c r="G28">
        <v>14</v>
      </c>
      <c r="H28">
        <v>9</v>
      </c>
    </row>
    <row r="29" spans="1:8" x14ac:dyDescent="0.25">
      <c r="A29" s="15" t="s">
        <v>3107</v>
      </c>
      <c r="B29">
        <v>476</v>
      </c>
      <c r="C29">
        <v>252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B9A5A-126E-4033-B312-2AF51E19982B}">
  <dimension ref="A1:AI46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30" sqref="D30"/>
    </sheetView>
  </sheetViews>
  <sheetFormatPr defaultRowHeight="14.25" x14ac:dyDescent="0.2"/>
  <cols>
    <col min="1" max="1" width="18.28515625" style="1" customWidth="1"/>
    <col min="2" max="2" width="16.85546875" style="1" customWidth="1"/>
    <col min="3" max="3" width="30.140625" style="1" bestFit="1" customWidth="1"/>
    <col min="4" max="4" width="59.85546875" style="1" bestFit="1" customWidth="1"/>
    <col min="5" max="5" width="18.28515625" style="1" customWidth="1"/>
    <col min="6" max="6" width="22" style="1" hidden="1" customWidth="1"/>
    <col min="7" max="7" width="20" style="1" bestFit="1" customWidth="1"/>
    <col min="8" max="8" width="23" style="1" bestFit="1" customWidth="1"/>
    <col min="9" max="9" width="24.140625" style="1" bestFit="1" customWidth="1"/>
    <col min="10" max="10" width="19.5703125" style="1" bestFit="1" customWidth="1"/>
    <col min="11" max="11" width="12.42578125" style="1" bestFit="1" customWidth="1"/>
    <col min="12" max="12" width="18.5703125" style="1" bestFit="1" customWidth="1"/>
    <col min="13" max="13" width="16.5703125" style="1" bestFit="1" customWidth="1"/>
    <col min="14" max="14" width="13.5703125" style="1" bestFit="1" customWidth="1"/>
    <col min="15" max="15" width="11.7109375" style="1" bestFit="1" customWidth="1"/>
    <col min="16" max="16" width="10.7109375" style="1" bestFit="1" customWidth="1"/>
    <col min="17" max="17" width="19.85546875" style="1" customWidth="1"/>
    <col min="18" max="18" width="19.42578125" style="1" customWidth="1"/>
    <col min="19" max="19" width="15.42578125" style="1" bestFit="1" customWidth="1"/>
    <col min="20" max="20" width="16.5703125" style="1" bestFit="1" customWidth="1"/>
    <col min="21" max="21" width="15.42578125" style="1" bestFit="1" customWidth="1"/>
    <col min="22" max="22" width="21.5703125" style="1" bestFit="1" customWidth="1"/>
    <col min="23" max="23" width="21.7109375" style="1" bestFit="1" customWidth="1"/>
    <col min="24" max="24" width="16.140625" style="1" bestFit="1" customWidth="1"/>
    <col min="25" max="25" width="16" style="1" bestFit="1" customWidth="1"/>
    <col min="26" max="26" width="19.28515625" style="1" bestFit="1" customWidth="1"/>
    <col min="27" max="27" width="18" style="1" customWidth="1"/>
    <col min="28" max="28" width="24.28515625" style="1" bestFit="1" customWidth="1"/>
    <col min="29" max="29" width="14.7109375" style="1" bestFit="1" customWidth="1"/>
    <col min="30" max="30" width="16.85546875" style="1" customWidth="1"/>
    <col min="31" max="31" width="17.42578125" style="1" bestFit="1" customWidth="1"/>
    <col min="32" max="32" width="28.140625" style="1" bestFit="1" customWidth="1"/>
    <col min="33" max="33" width="24" style="1" customWidth="1"/>
    <col min="34" max="34" width="24.28515625" style="1" customWidth="1"/>
    <col min="35" max="35" width="17.28515625" style="1" bestFit="1" customWidth="1"/>
    <col min="36" max="16384" width="9.140625" style="1"/>
  </cols>
  <sheetData>
    <row r="1" spans="1:35" s="11" customFormat="1" ht="36.75" customHeight="1" thickBot="1" x14ac:dyDescent="0.25">
      <c r="A1" s="10" t="s">
        <v>0</v>
      </c>
      <c r="B1" s="10" t="s">
        <v>1</v>
      </c>
      <c r="C1" s="10" t="s">
        <v>1701</v>
      </c>
      <c r="D1" s="10" t="s">
        <v>2</v>
      </c>
      <c r="E1" s="10" t="s">
        <v>3405</v>
      </c>
      <c r="F1" s="10" t="s">
        <v>3406</v>
      </c>
      <c r="G1" s="10" t="s">
        <v>3407</v>
      </c>
      <c r="H1" s="10" t="s">
        <v>2764</v>
      </c>
      <c r="I1" s="10" t="s">
        <v>2765</v>
      </c>
      <c r="J1" s="10" t="s">
        <v>2838</v>
      </c>
      <c r="K1" s="10" t="s">
        <v>2839</v>
      </c>
      <c r="L1" s="10" t="s">
        <v>1702</v>
      </c>
      <c r="M1" s="10" t="s">
        <v>1703</v>
      </c>
      <c r="N1" s="10" t="s">
        <v>1704</v>
      </c>
      <c r="O1" s="10" t="s">
        <v>2840</v>
      </c>
      <c r="P1" s="10" t="s">
        <v>2841</v>
      </c>
      <c r="Q1" s="10" t="s">
        <v>3</v>
      </c>
      <c r="R1" s="10" t="s">
        <v>4</v>
      </c>
      <c r="S1" s="10" t="s">
        <v>5</v>
      </c>
      <c r="T1" s="10" t="s">
        <v>6</v>
      </c>
      <c r="U1" s="10" t="s">
        <v>7</v>
      </c>
      <c r="V1" s="10" t="s">
        <v>8</v>
      </c>
      <c r="W1" s="10" t="s">
        <v>2281</v>
      </c>
      <c r="X1" s="10" t="s">
        <v>2282</v>
      </c>
      <c r="Y1" s="10" t="s">
        <v>2283</v>
      </c>
      <c r="Z1" s="10" t="s">
        <v>2284</v>
      </c>
      <c r="AA1" s="10" t="s">
        <v>2285</v>
      </c>
      <c r="AB1" s="10" t="s">
        <v>2286</v>
      </c>
      <c r="AC1" s="10" t="s">
        <v>2289</v>
      </c>
      <c r="AD1" s="10" t="s">
        <v>2291</v>
      </c>
      <c r="AE1" s="10" t="s">
        <v>2294</v>
      </c>
      <c r="AF1" s="10" t="s">
        <v>2297</v>
      </c>
      <c r="AG1" s="10" t="s">
        <v>2298</v>
      </c>
      <c r="AH1" s="10" t="s">
        <v>3408</v>
      </c>
      <c r="AI1" s="10" t="s">
        <v>2293</v>
      </c>
    </row>
    <row r="2" spans="1:35" ht="15" thickBot="1" x14ac:dyDescent="0.25">
      <c r="A2" s="2" t="s">
        <v>10</v>
      </c>
      <c r="B2" s="3">
        <v>101465</v>
      </c>
      <c r="C2" s="3" t="s">
        <v>2766</v>
      </c>
      <c r="D2" s="3" t="s">
        <v>11</v>
      </c>
      <c r="E2" s="3"/>
      <c r="F2" s="3"/>
      <c r="G2" s="3" t="s">
        <v>1745</v>
      </c>
      <c r="H2" s="5">
        <v>5201638</v>
      </c>
      <c r="I2" s="5">
        <v>471613</v>
      </c>
      <c r="J2" s="5"/>
      <c r="K2" s="5"/>
      <c r="L2" s="3" t="s">
        <v>290</v>
      </c>
      <c r="M2" s="3" t="s">
        <v>1705</v>
      </c>
      <c r="N2" s="3" t="s">
        <v>1706</v>
      </c>
      <c r="O2" s="3"/>
      <c r="P2" s="3"/>
      <c r="Q2" s="3" t="s">
        <v>12</v>
      </c>
      <c r="R2" s="3" t="s">
        <v>13</v>
      </c>
      <c r="S2" s="3" t="s">
        <v>14</v>
      </c>
      <c r="T2" s="3" t="s">
        <v>15</v>
      </c>
      <c r="U2" s="3" t="s">
        <v>16</v>
      </c>
      <c r="V2" s="4">
        <v>45868.392071759263</v>
      </c>
      <c r="W2" s="3" t="s">
        <v>2300</v>
      </c>
      <c r="X2" s="3" t="s">
        <v>2301</v>
      </c>
      <c r="Y2" s="3">
        <v>1</v>
      </c>
      <c r="Z2" s="3" t="s">
        <v>2302</v>
      </c>
      <c r="AA2" s="3" t="s">
        <v>2303</v>
      </c>
      <c r="AB2" s="3" t="s">
        <v>2304</v>
      </c>
      <c r="AC2" s="3" t="s">
        <v>2305</v>
      </c>
      <c r="AD2" s="3" t="s">
        <v>2307</v>
      </c>
      <c r="AE2" s="3" t="s">
        <v>2303</v>
      </c>
      <c r="AF2" s="3" t="s">
        <v>2309</v>
      </c>
      <c r="AG2" s="3" t="s">
        <v>2310</v>
      </c>
      <c r="AH2" s="3" t="s">
        <v>2310</v>
      </c>
      <c r="AI2" s="3" t="s">
        <v>2308</v>
      </c>
    </row>
    <row r="3" spans="1:35" ht="15" thickBot="1" x14ac:dyDescent="0.25">
      <c r="A3" s="6" t="s">
        <v>17</v>
      </c>
      <c r="B3" s="7">
        <v>101465</v>
      </c>
      <c r="C3" s="7" t="s">
        <v>2766</v>
      </c>
      <c r="D3" s="7" t="s">
        <v>18</v>
      </c>
      <c r="E3" s="7"/>
      <c r="F3" s="7"/>
      <c r="G3" s="7" t="s">
        <v>1745</v>
      </c>
      <c r="H3" s="9">
        <v>52015748</v>
      </c>
      <c r="I3" s="9">
        <v>471631</v>
      </c>
      <c r="J3" s="9"/>
      <c r="K3" s="9"/>
      <c r="L3" s="7" t="s">
        <v>1707</v>
      </c>
      <c r="M3" s="7" t="s">
        <v>1708</v>
      </c>
      <c r="N3" s="7" t="s">
        <v>1709</v>
      </c>
      <c r="O3" s="7"/>
      <c r="P3" s="7"/>
      <c r="Q3" s="7" t="s">
        <v>19</v>
      </c>
      <c r="R3" s="7" t="s">
        <v>20</v>
      </c>
      <c r="S3" s="7" t="s">
        <v>21</v>
      </c>
      <c r="T3" s="7" t="s">
        <v>22</v>
      </c>
      <c r="U3" s="7" t="s">
        <v>23</v>
      </c>
      <c r="V3" s="8">
        <v>45868.39340277778</v>
      </c>
      <c r="W3" s="7" t="s">
        <v>2311</v>
      </c>
      <c r="X3" s="7" t="s">
        <v>2312</v>
      </c>
      <c r="Y3" s="7">
        <v>1</v>
      </c>
      <c r="Z3" s="7" t="s">
        <v>2302</v>
      </c>
      <c r="AA3" s="7" t="s">
        <v>2313</v>
      </c>
      <c r="AB3" s="7" t="s">
        <v>2303</v>
      </c>
      <c r="AC3" s="7" t="s">
        <v>2303</v>
      </c>
      <c r="AD3" s="7"/>
      <c r="AE3" s="7" t="s">
        <v>2303</v>
      </c>
      <c r="AF3" s="7" t="s">
        <v>2303</v>
      </c>
      <c r="AG3" s="7" t="s">
        <v>2303</v>
      </c>
      <c r="AH3" s="7" t="s">
        <v>2303</v>
      </c>
      <c r="AI3" s="7" t="s">
        <v>2303</v>
      </c>
    </row>
    <row r="4" spans="1:35" ht="15" thickBot="1" x14ac:dyDescent="0.25">
      <c r="A4" s="2" t="s">
        <v>24</v>
      </c>
      <c r="B4" s="3">
        <v>101465</v>
      </c>
      <c r="C4" s="3" t="s">
        <v>2766</v>
      </c>
      <c r="D4" s="3" t="s">
        <v>25</v>
      </c>
      <c r="E4" s="3"/>
      <c r="F4" s="3"/>
      <c r="G4" s="3" t="s">
        <v>1745</v>
      </c>
      <c r="H4" s="5">
        <v>52015369</v>
      </c>
      <c r="I4" s="5">
        <v>4715343</v>
      </c>
      <c r="J4" s="5"/>
      <c r="K4" s="5"/>
      <c r="L4" s="3" t="s">
        <v>1710</v>
      </c>
      <c r="M4" s="3" t="s">
        <v>1711</v>
      </c>
      <c r="N4" s="3" t="s">
        <v>1712</v>
      </c>
      <c r="O4" s="3"/>
      <c r="P4" s="3"/>
      <c r="Q4" s="3" t="s">
        <v>26</v>
      </c>
      <c r="R4" s="3" t="s">
        <v>27</v>
      </c>
      <c r="S4" s="3" t="s">
        <v>28</v>
      </c>
      <c r="T4" s="3" t="s">
        <v>29</v>
      </c>
      <c r="U4" s="3" t="s">
        <v>30</v>
      </c>
      <c r="V4" s="4">
        <v>45868.394780092596</v>
      </c>
      <c r="W4" s="3" t="s">
        <v>2315</v>
      </c>
      <c r="X4" s="3" t="s">
        <v>2316</v>
      </c>
      <c r="Y4" s="3">
        <v>1</v>
      </c>
      <c r="Z4" s="3" t="s">
        <v>2302</v>
      </c>
      <c r="AA4" s="3" t="s">
        <v>2313</v>
      </c>
      <c r="AB4" s="3" t="s">
        <v>2303</v>
      </c>
      <c r="AC4" s="3" t="s">
        <v>2303</v>
      </c>
      <c r="AD4" s="3"/>
      <c r="AE4" s="3" t="s">
        <v>2303</v>
      </c>
      <c r="AF4" s="3" t="s">
        <v>2303</v>
      </c>
      <c r="AG4" s="3" t="s">
        <v>2303</v>
      </c>
      <c r="AH4" s="3" t="s">
        <v>2303</v>
      </c>
      <c r="AI4" s="3" t="s">
        <v>2303</v>
      </c>
    </row>
    <row r="5" spans="1:35" ht="15" thickBot="1" x14ac:dyDescent="0.25">
      <c r="A5" s="6" t="s">
        <v>31</v>
      </c>
      <c r="B5" s="7">
        <v>101465</v>
      </c>
      <c r="C5" s="7" t="s">
        <v>2766</v>
      </c>
      <c r="D5" s="7" t="s">
        <v>32</v>
      </c>
      <c r="E5" s="7"/>
      <c r="F5" s="7"/>
      <c r="G5" s="7" t="s">
        <v>1745</v>
      </c>
      <c r="H5" s="9">
        <v>52014651</v>
      </c>
      <c r="I5" s="9">
        <v>4716382</v>
      </c>
      <c r="J5" s="9"/>
      <c r="K5" s="9"/>
      <c r="L5" s="7" t="s">
        <v>1713</v>
      </c>
      <c r="M5" s="7" t="s">
        <v>969</v>
      </c>
      <c r="N5" s="7" t="s">
        <v>1714</v>
      </c>
      <c r="O5" s="7"/>
      <c r="P5" s="7"/>
      <c r="Q5" s="7" t="s">
        <v>33</v>
      </c>
      <c r="R5" s="7" t="s">
        <v>34</v>
      </c>
      <c r="S5" s="7" t="s">
        <v>35</v>
      </c>
      <c r="T5" s="7" t="s">
        <v>36</v>
      </c>
      <c r="U5" s="7" t="s">
        <v>37</v>
      </c>
      <c r="V5" s="8">
        <v>45868.396585648145</v>
      </c>
      <c r="W5" s="7" t="s">
        <v>2317</v>
      </c>
      <c r="X5" s="7" t="s">
        <v>2318</v>
      </c>
      <c r="Y5" s="7">
        <v>1</v>
      </c>
      <c r="Z5" s="7" t="s">
        <v>2302</v>
      </c>
      <c r="AA5" s="7" t="s">
        <v>2313</v>
      </c>
      <c r="AB5" s="7" t="s">
        <v>2303</v>
      </c>
      <c r="AC5" s="7" t="s">
        <v>2303</v>
      </c>
      <c r="AD5" s="7"/>
      <c r="AE5" s="7" t="s">
        <v>2303</v>
      </c>
      <c r="AF5" s="7" t="s">
        <v>2303</v>
      </c>
      <c r="AG5" s="7" t="s">
        <v>2303</v>
      </c>
      <c r="AH5" s="7" t="s">
        <v>2303</v>
      </c>
      <c r="AI5" s="7" t="s">
        <v>2303</v>
      </c>
    </row>
    <row r="6" spans="1:35" ht="15" thickBot="1" x14ac:dyDescent="0.25">
      <c r="A6" s="2" t="s">
        <v>38</v>
      </c>
      <c r="B6" s="3">
        <v>101465</v>
      </c>
      <c r="C6" s="3" t="s">
        <v>2766</v>
      </c>
      <c r="D6" s="3" t="s">
        <v>39</v>
      </c>
      <c r="E6" s="3"/>
      <c r="F6" s="3"/>
      <c r="G6" s="3" t="s">
        <v>1745</v>
      </c>
      <c r="H6" s="5">
        <v>52014727</v>
      </c>
      <c r="I6" s="5">
        <v>4717155</v>
      </c>
      <c r="J6" s="5"/>
      <c r="K6" s="5"/>
      <c r="L6" s="3" t="s">
        <v>1715</v>
      </c>
      <c r="M6" s="3" t="s">
        <v>156</v>
      </c>
      <c r="N6" s="3" t="s">
        <v>1716</v>
      </c>
      <c r="O6" s="3"/>
      <c r="P6" s="3"/>
      <c r="Q6" s="3" t="s">
        <v>40</v>
      </c>
      <c r="R6" s="3" t="s">
        <v>13</v>
      </c>
      <c r="S6" s="3" t="s">
        <v>41</v>
      </c>
      <c r="T6" s="3" t="s">
        <v>42</v>
      </c>
      <c r="U6" s="3" t="s">
        <v>43</v>
      </c>
      <c r="V6" s="4">
        <v>45868.398240740738</v>
      </c>
      <c r="W6" s="3" t="s">
        <v>2319</v>
      </c>
      <c r="X6" s="3" t="s">
        <v>2320</v>
      </c>
      <c r="Y6" s="3">
        <v>1</v>
      </c>
      <c r="Z6" s="3" t="s">
        <v>2302</v>
      </c>
      <c r="AA6" s="3" t="s">
        <v>2303</v>
      </c>
      <c r="AB6" s="3" t="s">
        <v>2321</v>
      </c>
      <c r="AC6" s="3" t="s">
        <v>2305</v>
      </c>
      <c r="AD6" s="3" t="s">
        <v>2307</v>
      </c>
      <c r="AE6" s="3" t="s">
        <v>2303</v>
      </c>
      <c r="AF6" s="3" t="s">
        <v>2309</v>
      </c>
      <c r="AG6" s="3" t="s">
        <v>2310</v>
      </c>
      <c r="AH6" s="3" t="s">
        <v>2310</v>
      </c>
      <c r="AI6" s="3" t="s">
        <v>2308</v>
      </c>
    </row>
    <row r="7" spans="1:35" ht="15" thickBot="1" x14ac:dyDescent="0.25">
      <c r="A7" s="6" t="s">
        <v>44</v>
      </c>
      <c r="B7" s="7">
        <v>101465</v>
      </c>
      <c r="C7" s="7" t="s">
        <v>2766</v>
      </c>
      <c r="D7" s="7" t="s">
        <v>45</v>
      </c>
      <c r="E7" s="7"/>
      <c r="F7" s="7"/>
      <c r="G7" s="7" t="s">
        <v>1745</v>
      </c>
      <c r="H7" s="9">
        <v>5201621</v>
      </c>
      <c r="I7" s="9">
        <v>4719033</v>
      </c>
      <c r="J7" s="9"/>
      <c r="K7" s="9"/>
      <c r="L7" s="7" t="s">
        <v>1717</v>
      </c>
      <c r="M7" s="7" t="s">
        <v>591</v>
      </c>
      <c r="N7" s="7" t="s">
        <v>1718</v>
      </c>
      <c r="O7" s="7"/>
      <c r="P7" s="7"/>
      <c r="Q7" s="7" t="s">
        <v>46</v>
      </c>
      <c r="R7" s="7" t="s">
        <v>47</v>
      </c>
      <c r="S7" s="7" t="s">
        <v>48</v>
      </c>
      <c r="T7" s="7" t="s">
        <v>49</v>
      </c>
      <c r="U7" s="7" t="s">
        <v>50</v>
      </c>
      <c r="V7" s="8">
        <v>45868.402048611111</v>
      </c>
      <c r="W7" s="7" t="s">
        <v>2322</v>
      </c>
      <c r="X7" s="7" t="s">
        <v>2323</v>
      </c>
      <c r="Y7" s="7">
        <v>1</v>
      </c>
      <c r="Z7" s="7" t="s">
        <v>2302</v>
      </c>
      <c r="AA7" s="7" t="s">
        <v>2303</v>
      </c>
      <c r="AB7" s="7" t="s">
        <v>2304</v>
      </c>
      <c r="AC7" s="7" t="s">
        <v>2305</v>
      </c>
      <c r="AD7" s="7" t="s">
        <v>2307</v>
      </c>
      <c r="AE7" s="7" t="s">
        <v>2303</v>
      </c>
      <c r="AF7" s="7" t="s">
        <v>2309</v>
      </c>
      <c r="AG7" s="7" t="s">
        <v>2310</v>
      </c>
      <c r="AH7" s="7" t="s">
        <v>2310</v>
      </c>
      <c r="AI7" s="7" t="s">
        <v>2308</v>
      </c>
    </row>
    <row r="8" spans="1:35" ht="15" thickBot="1" x14ac:dyDescent="0.25">
      <c r="A8" s="2" t="s">
        <v>51</v>
      </c>
      <c r="B8" s="3">
        <v>101465</v>
      </c>
      <c r="C8" s="3" t="s">
        <v>2766</v>
      </c>
      <c r="D8" s="3" t="s">
        <v>52</v>
      </c>
      <c r="E8" s="3"/>
      <c r="F8" s="3"/>
      <c r="G8" s="3" t="s">
        <v>1745</v>
      </c>
      <c r="H8" s="5">
        <v>52015713</v>
      </c>
      <c r="I8" s="5">
        <v>4719157</v>
      </c>
      <c r="J8" s="5"/>
      <c r="K8" s="5"/>
      <c r="L8" s="3" t="s">
        <v>251</v>
      </c>
      <c r="M8" s="3" t="s">
        <v>1207</v>
      </c>
      <c r="N8" s="3" t="s">
        <v>1719</v>
      </c>
      <c r="O8" s="3"/>
      <c r="P8" s="3"/>
      <c r="Q8" s="3" t="s">
        <v>53</v>
      </c>
      <c r="R8" s="3" t="s">
        <v>54</v>
      </c>
      <c r="S8" s="3" t="s">
        <v>55</v>
      </c>
      <c r="T8" s="3" t="s">
        <v>56</v>
      </c>
      <c r="U8" s="3" t="s">
        <v>57</v>
      </c>
      <c r="V8" s="4">
        <v>45950.560590277775</v>
      </c>
      <c r="W8" s="3" t="s">
        <v>2324</v>
      </c>
      <c r="X8" s="3" t="s">
        <v>2325</v>
      </c>
      <c r="Y8" s="3">
        <v>1</v>
      </c>
      <c r="Z8" s="3" t="s">
        <v>2302</v>
      </c>
      <c r="AA8" s="3" t="s">
        <v>2313</v>
      </c>
      <c r="AB8" s="3" t="s">
        <v>2303</v>
      </c>
      <c r="AC8" s="3" t="s">
        <v>2303</v>
      </c>
      <c r="AD8" s="3"/>
      <c r="AE8" s="3" t="s">
        <v>2303</v>
      </c>
      <c r="AF8" s="3" t="s">
        <v>2303</v>
      </c>
      <c r="AG8" s="3" t="s">
        <v>2303</v>
      </c>
      <c r="AH8" s="3" t="s">
        <v>2303</v>
      </c>
      <c r="AI8" s="3" t="s">
        <v>2303</v>
      </c>
    </row>
    <row r="9" spans="1:35" ht="15" thickBot="1" x14ac:dyDescent="0.25">
      <c r="A9" s="6" t="s">
        <v>58</v>
      </c>
      <c r="B9" s="7">
        <v>101465</v>
      </c>
      <c r="C9" s="7" t="s">
        <v>2766</v>
      </c>
      <c r="D9" s="7" t="s">
        <v>59</v>
      </c>
      <c r="E9" s="7"/>
      <c r="F9" s="7"/>
      <c r="G9" s="7" t="s">
        <v>1745</v>
      </c>
      <c r="H9" s="9">
        <v>52015348</v>
      </c>
      <c r="I9" s="9">
        <v>4721253</v>
      </c>
      <c r="J9" s="9"/>
      <c r="K9" s="9"/>
      <c r="L9" s="7" t="s">
        <v>1024</v>
      </c>
      <c r="M9" s="7" t="s">
        <v>1720</v>
      </c>
      <c r="N9" s="7" t="s">
        <v>1721</v>
      </c>
      <c r="O9" s="7"/>
      <c r="P9" s="7"/>
      <c r="Q9" s="7" t="s">
        <v>60</v>
      </c>
      <c r="R9" s="7" t="s">
        <v>61</v>
      </c>
      <c r="S9" s="7" t="s">
        <v>62</v>
      </c>
      <c r="T9" s="7" t="s">
        <v>63</v>
      </c>
      <c r="U9" s="7" t="s">
        <v>64</v>
      </c>
      <c r="V9" s="8">
        <v>45950.570763888885</v>
      </c>
      <c r="W9" s="7" t="s">
        <v>2326</v>
      </c>
      <c r="X9" s="7" t="s">
        <v>2327</v>
      </c>
      <c r="Y9" s="7">
        <v>1</v>
      </c>
      <c r="Z9" s="7" t="s">
        <v>2302</v>
      </c>
      <c r="AA9" s="7" t="s">
        <v>2313</v>
      </c>
      <c r="AB9" s="7" t="s">
        <v>2303</v>
      </c>
      <c r="AC9" s="7" t="s">
        <v>2303</v>
      </c>
      <c r="AD9" s="7"/>
      <c r="AE9" s="7" t="s">
        <v>2303</v>
      </c>
      <c r="AF9" s="7" t="s">
        <v>2303</v>
      </c>
      <c r="AG9" s="7" t="s">
        <v>2303</v>
      </c>
      <c r="AH9" s="7" t="s">
        <v>2303</v>
      </c>
      <c r="AI9" s="7" t="s">
        <v>2303</v>
      </c>
    </row>
    <row r="10" spans="1:35" ht="15" thickBot="1" x14ac:dyDescent="0.25">
      <c r="A10" s="2" t="s">
        <v>65</v>
      </c>
      <c r="B10" s="3">
        <v>101465</v>
      </c>
      <c r="C10" s="3" t="s">
        <v>2766</v>
      </c>
      <c r="D10" s="3" t="s">
        <v>66</v>
      </c>
      <c r="E10" s="3"/>
      <c r="F10" s="3"/>
      <c r="G10" s="3" t="s">
        <v>1745</v>
      </c>
      <c r="H10" s="5">
        <v>52014575</v>
      </c>
      <c r="I10" s="5">
        <v>4720156</v>
      </c>
      <c r="J10" s="5"/>
      <c r="K10" s="5"/>
      <c r="L10" s="3" t="s">
        <v>1722</v>
      </c>
      <c r="M10" s="3" t="s">
        <v>1723</v>
      </c>
      <c r="N10" s="3" t="s">
        <v>1718</v>
      </c>
      <c r="O10" s="3"/>
      <c r="P10" s="3"/>
      <c r="Q10" s="3" t="s">
        <v>67</v>
      </c>
      <c r="R10" s="3" t="s">
        <v>68</v>
      </c>
      <c r="S10" s="3" t="s">
        <v>69</v>
      </c>
      <c r="T10" s="3" t="s">
        <v>70</v>
      </c>
      <c r="U10" s="3" t="s">
        <v>71</v>
      </c>
      <c r="V10" s="4">
        <v>45868.411793981482</v>
      </c>
      <c r="W10" s="3" t="s">
        <v>2328</v>
      </c>
      <c r="X10" s="3" t="s">
        <v>2329</v>
      </c>
      <c r="Y10" s="3">
        <v>1</v>
      </c>
      <c r="Z10" s="3" t="s">
        <v>2302</v>
      </c>
      <c r="AA10" s="3" t="s">
        <v>2313</v>
      </c>
      <c r="AB10" s="3" t="s">
        <v>2303</v>
      </c>
      <c r="AC10" s="3" t="s">
        <v>2303</v>
      </c>
      <c r="AD10" s="3"/>
      <c r="AE10" s="3" t="s">
        <v>2303</v>
      </c>
      <c r="AF10" s="3" t="s">
        <v>2303</v>
      </c>
      <c r="AG10" s="3" t="s">
        <v>2303</v>
      </c>
      <c r="AH10" s="3" t="s">
        <v>2303</v>
      </c>
      <c r="AI10" s="3" t="s">
        <v>2303</v>
      </c>
    </row>
    <row r="11" spans="1:35" ht="15" thickBot="1" x14ac:dyDescent="0.25">
      <c r="A11" s="6" t="s">
        <v>72</v>
      </c>
      <c r="B11" s="7">
        <v>101465</v>
      </c>
      <c r="C11" s="7" t="s">
        <v>2766</v>
      </c>
      <c r="D11" s="7" t="s">
        <v>73</v>
      </c>
      <c r="E11" s="7"/>
      <c r="F11" s="7"/>
      <c r="G11" s="7" t="s">
        <v>1745</v>
      </c>
      <c r="H11" s="9">
        <v>52014973</v>
      </c>
      <c r="I11" s="9">
        <v>4714735</v>
      </c>
      <c r="J11" s="9"/>
      <c r="K11" s="9"/>
      <c r="L11" s="7" t="s">
        <v>357</v>
      </c>
      <c r="M11" s="7" t="s">
        <v>1724</v>
      </c>
      <c r="N11" s="7" t="s">
        <v>1725</v>
      </c>
      <c r="O11" s="7"/>
      <c r="P11" s="7"/>
      <c r="Q11" s="7" t="s">
        <v>74</v>
      </c>
      <c r="R11" s="7" t="s">
        <v>75</v>
      </c>
      <c r="S11" s="7" t="s">
        <v>76</v>
      </c>
      <c r="T11" s="7" t="s">
        <v>77</v>
      </c>
      <c r="U11" s="7" t="s">
        <v>78</v>
      </c>
      <c r="V11" s="8">
        <v>45868.416215277779</v>
      </c>
      <c r="W11" s="7" t="s">
        <v>2330</v>
      </c>
      <c r="X11" s="7" t="s">
        <v>2331</v>
      </c>
      <c r="Y11" s="7">
        <v>1</v>
      </c>
      <c r="Z11" s="7" t="s">
        <v>2332</v>
      </c>
      <c r="AA11" s="7" t="s">
        <v>2313</v>
      </c>
      <c r="AB11" s="7" t="s">
        <v>2321</v>
      </c>
      <c r="AC11" s="7" t="s">
        <v>2305</v>
      </c>
      <c r="AD11" s="7" t="s">
        <v>2334</v>
      </c>
      <c r="AE11" s="7" t="s">
        <v>2337</v>
      </c>
      <c r="AF11" s="7" t="s">
        <v>2309</v>
      </c>
      <c r="AG11" s="7" t="s">
        <v>2310</v>
      </c>
      <c r="AH11" s="7" t="s">
        <v>2310</v>
      </c>
      <c r="AI11" s="7" t="s">
        <v>2336</v>
      </c>
    </row>
    <row r="12" spans="1:35" ht="15" thickBot="1" x14ac:dyDescent="0.25">
      <c r="A12" s="2" t="s">
        <v>79</v>
      </c>
      <c r="B12" s="3">
        <v>101465</v>
      </c>
      <c r="C12" s="3" t="s">
        <v>2766</v>
      </c>
      <c r="D12" s="3" t="s">
        <v>80</v>
      </c>
      <c r="E12" s="3"/>
      <c r="F12" s="3"/>
      <c r="G12" s="3" t="s">
        <v>1745</v>
      </c>
      <c r="H12" s="5">
        <v>52015878</v>
      </c>
      <c r="I12" s="5">
        <v>4714234</v>
      </c>
      <c r="J12" s="5"/>
      <c r="K12" s="5"/>
      <c r="L12" s="3" t="s">
        <v>1726</v>
      </c>
      <c r="M12" s="3" t="s">
        <v>969</v>
      </c>
      <c r="N12" s="3" t="s">
        <v>1727</v>
      </c>
      <c r="O12" s="3"/>
      <c r="P12" s="3"/>
      <c r="Q12" s="3" t="s">
        <v>81</v>
      </c>
      <c r="R12" s="3" t="s">
        <v>82</v>
      </c>
      <c r="S12" s="3" t="s">
        <v>83</v>
      </c>
      <c r="T12" s="3" t="s">
        <v>84</v>
      </c>
      <c r="U12" s="3" t="s">
        <v>85</v>
      </c>
      <c r="V12" s="4">
        <v>45868.430706018517</v>
      </c>
      <c r="W12" s="3" t="s">
        <v>2340</v>
      </c>
      <c r="X12" s="3" t="s">
        <v>2341</v>
      </c>
      <c r="Y12" s="3">
        <v>1</v>
      </c>
      <c r="Z12" s="3" t="s">
        <v>2332</v>
      </c>
      <c r="AA12" s="3" t="s">
        <v>2313</v>
      </c>
      <c r="AB12" s="3" t="s">
        <v>2321</v>
      </c>
      <c r="AC12" s="3" t="s">
        <v>2305</v>
      </c>
      <c r="AD12" s="3" t="s">
        <v>2334</v>
      </c>
      <c r="AE12" s="3" t="s">
        <v>2337</v>
      </c>
      <c r="AF12" s="3" t="s">
        <v>2309</v>
      </c>
      <c r="AG12" s="3" t="s">
        <v>2310</v>
      </c>
      <c r="AH12" s="3" t="s">
        <v>2310</v>
      </c>
      <c r="AI12" s="3" t="s">
        <v>2336</v>
      </c>
    </row>
    <row r="13" spans="1:35" ht="15" thickBot="1" x14ac:dyDescent="0.25">
      <c r="A13" s="6" t="s">
        <v>86</v>
      </c>
      <c r="B13" s="7">
        <v>101465</v>
      </c>
      <c r="C13" s="7" t="s">
        <v>2766</v>
      </c>
      <c r="D13" s="7" t="s">
        <v>87</v>
      </c>
      <c r="E13" s="7"/>
      <c r="F13" s="7"/>
      <c r="G13" s="7" t="s">
        <v>1745</v>
      </c>
      <c r="H13" s="9">
        <v>520164</v>
      </c>
      <c r="I13" s="9">
        <v>4712469</v>
      </c>
      <c r="J13" s="9"/>
      <c r="K13" s="9"/>
      <c r="L13" s="7" t="s">
        <v>1728</v>
      </c>
      <c r="M13" s="7" t="s">
        <v>1407</v>
      </c>
      <c r="N13" s="7" t="s">
        <v>1729</v>
      </c>
      <c r="O13" s="7"/>
      <c r="P13" s="7"/>
      <c r="Q13" s="7" t="s">
        <v>88</v>
      </c>
      <c r="R13" s="7" t="s">
        <v>89</v>
      </c>
      <c r="S13" s="7" t="s">
        <v>55</v>
      </c>
      <c r="T13" s="7" t="s">
        <v>90</v>
      </c>
      <c r="U13" s="7" t="s">
        <v>91</v>
      </c>
      <c r="V13" s="8">
        <v>45868.427986111114</v>
      </c>
      <c r="W13" s="7" t="s">
        <v>2342</v>
      </c>
      <c r="X13" s="7" t="s">
        <v>2343</v>
      </c>
      <c r="Y13" s="7">
        <v>1</v>
      </c>
      <c r="Z13" s="7" t="s">
        <v>2332</v>
      </c>
      <c r="AA13" s="7" t="s">
        <v>2313</v>
      </c>
      <c r="AB13" s="7" t="s">
        <v>2321</v>
      </c>
      <c r="AC13" s="7" t="s">
        <v>2305</v>
      </c>
      <c r="AD13" s="7" t="s">
        <v>2334</v>
      </c>
      <c r="AE13" s="7" t="s">
        <v>2337</v>
      </c>
      <c r="AF13" s="7" t="s">
        <v>2309</v>
      </c>
      <c r="AG13" s="7" t="s">
        <v>2310</v>
      </c>
      <c r="AH13" s="7" t="s">
        <v>2310</v>
      </c>
      <c r="AI13" s="7" t="s">
        <v>2336</v>
      </c>
    </row>
    <row r="14" spans="1:35" ht="15" thickBot="1" x14ac:dyDescent="0.25">
      <c r="A14" s="2" t="s">
        <v>92</v>
      </c>
      <c r="B14" s="3">
        <v>101465</v>
      </c>
      <c r="C14" s="3" t="s">
        <v>2766</v>
      </c>
      <c r="D14" s="3" t="s">
        <v>93</v>
      </c>
      <c r="E14" s="3"/>
      <c r="F14" s="3"/>
      <c r="G14" s="3" t="s">
        <v>1745</v>
      </c>
      <c r="H14" s="5">
        <v>52016659</v>
      </c>
      <c r="I14" s="5">
        <v>4710854</v>
      </c>
      <c r="J14" s="5"/>
      <c r="K14" s="5"/>
      <c r="L14" s="3" t="s">
        <v>30</v>
      </c>
      <c r="M14" s="3" t="s">
        <v>104</v>
      </c>
      <c r="N14" s="3" t="s">
        <v>1730</v>
      </c>
      <c r="O14" s="3"/>
      <c r="P14" s="3"/>
      <c r="Q14" s="3" t="s">
        <v>94</v>
      </c>
      <c r="R14" s="3" t="s">
        <v>95</v>
      </c>
      <c r="S14" s="3" t="s">
        <v>96</v>
      </c>
      <c r="T14" s="3" t="s">
        <v>97</v>
      </c>
      <c r="U14" s="3" t="s">
        <v>98</v>
      </c>
      <c r="V14" s="4">
        <v>45868.426111111112</v>
      </c>
      <c r="W14" s="3" t="s">
        <v>2344</v>
      </c>
      <c r="X14" s="3" t="s">
        <v>2345</v>
      </c>
      <c r="Y14" s="3">
        <v>1</v>
      </c>
      <c r="Z14" s="3" t="s">
        <v>2332</v>
      </c>
      <c r="AA14" s="3" t="s">
        <v>2313</v>
      </c>
      <c r="AB14" s="3" t="s">
        <v>2321</v>
      </c>
      <c r="AC14" s="3" t="s">
        <v>2305</v>
      </c>
      <c r="AD14" s="3" t="s">
        <v>2334</v>
      </c>
      <c r="AE14" s="3" t="s">
        <v>2337</v>
      </c>
      <c r="AF14" s="3" t="s">
        <v>2309</v>
      </c>
      <c r="AG14" s="3" t="s">
        <v>2310</v>
      </c>
      <c r="AH14" s="3" t="s">
        <v>2310</v>
      </c>
      <c r="AI14" s="3" t="s">
        <v>2336</v>
      </c>
    </row>
    <row r="15" spans="1:35" ht="15" thickBot="1" x14ac:dyDescent="0.25">
      <c r="A15" s="6" t="s">
        <v>99</v>
      </c>
      <c r="B15" s="7">
        <v>101465</v>
      </c>
      <c r="C15" s="7" t="s">
        <v>2766</v>
      </c>
      <c r="D15" s="7" t="s">
        <v>100</v>
      </c>
      <c r="E15" s="7"/>
      <c r="F15" s="7"/>
      <c r="G15" s="7" t="s">
        <v>1745</v>
      </c>
      <c r="H15" s="9">
        <v>52016481</v>
      </c>
      <c r="I15" s="9">
        <v>4713429</v>
      </c>
      <c r="J15" s="9"/>
      <c r="K15" s="9"/>
      <c r="L15" s="7" t="s">
        <v>884</v>
      </c>
      <c r="M15" s="7" t="s">
        <v>284</v>
      </c>
      <c r="N15" s="7" t="s">
        <v>1731</v>
      </c>
      <c r="O15" s="7"/>
      <c r="P15" s="7"/>
      <c r="Q15" s="7" t="s">
        <v>74</v>
      </c>
      <c r="R15" s="7" t="s">
        <v>101</v>
      </c>
      <c r="S15" s="7" t="s">
        <v>102</v>
      </c>
      <c r="T15" s="7" t="s">
        <v>103</v>
      </c>
      <c r="U15" s="7" t="s">
        <v>104</v>
      </c>
      <c r="V15" s="8">
        <v>45868.429293981484</v>
      </c>
      <c r="W15" s="7" t="s">
        <v>2346</v>
      </c>
      <c r="X15" s="7" t="s">
        <v>2347</v>
      </c>
      <c r="Y15" s="7">
        <v>1</v>
      </c>
      <c r="Z15" s="7" t="s">
        <v>2332</v>
      </c>
      <c r="AA15" s="7" t="s">
        <v>2313</v>
      </c>
      <c r="AB15" s="7" t="s">
        <v>2321</v>
      </c>
      <c r="AC15" s="7" t="s">
        <v>2305</v>
      </c>
      <c r="AD15" s="7" t="s">
        <v>2334</v>
      </c>
      <c r="AE15" s="7" t="s">
        <v>2337</v>
      </c>
      <c r="AF15" s="7" t="s">
        <v>2309</v>
      </c>
      <c r="AG15" s="7" t="s">
        <v>2310</v>
      </c>
      <c r="AH15" s="7" t="s">
        <v>2310</v>
      </c>
      <c r="AI15" s="7" t="s">
        <v>2336</v>
      </c>
    </row>
    <row r="16" spans="1:35" ht="15" thickBot="1" x14ac:dyDescent="0.25">
      <c r="A16" s="2" t="s">
        <v>105</v>
      </c>
      <c r="B16" s="3">
        <v>101465</v>
      </c>
      <c r="C16" s="3" t="s">
        <v>2766</v>
      </c>
      <c r="D16" s="3" t="s">
        <v>106</v>
      </c>
      <c r="E16" s="3"/>
      <c r="F16" s="3"/>
      <c r="G16" s="3" t="s">
        <v>1745</v>
      </c>
      <c r="H16" s="5">
        <v>52013745</v>
      </c>
      <c r="I16" s="5">
        <v>4716429</v>
      </c>
      <c r="J16" s="5"/>
      <c r="K16" s="5"/>
      <c r="L16" s="3" t="s">
        <v>1732</v>
      </c>
      <c r="M16" s="3" t="s">
        <v>144</v>
      </c>
      <c r="N16" s="3" t="s">
        <v>1733</v>
      </c>
      <c r="O16" s="3"/>
      <c r="P16" s="3"/>
      <c r="Q16" s="3" t="s">
        <v>107</v>
      </c>
      <c r="R16" s="3" t="s">
        <v>108</v>
      </c>
      <c r="S16" s="3" t="s">
        <v>109</v>
      </c>
      <c r="T16" s="3" t="s">
        <v>110</v>
      </c>
      <c r="U16" s="3" t="s">
        <v>111</v>
      </c>
      <c r="V16" s="4">
        <v>45924.494351851848</v>
      </c>
      <c r="W16" s="3" t="s">
        <v>2348</v>
      </c>
      <c r="X16" s="3" t="s">
        <v>2349</v>
      </c>
      <c r="Y16" s="3">
        <v>1</v>
      </c>
      <c r="Z16" s="3" t="s">
        <v>2332</v>
      </c>
      <c r="AA16" s="3" t="s">
        <v>2313</v>
      </c>
      <c r="AB16" s="3" t="s">
        <v>2321</v>
      </c>
      <c r="AC16" s="3" t="s">
        <v>2305</v>
      </c>
      <c r="AD16" s="3" t="s">
        <v>2334</v>
      </c>
      <c r="AE16" s="3" t="s">
        <v>2337</v>
      </c>
      <c r="AF16" s="3" t="s">
        <v>2309</v>
      </c>
      <c r="AG16" s="3" t="s">
        <v>2310</v>
      </c>
      <c r="AH16" s="3" t="s">
        <v>2310</v>
      </c>
      <c r="AI16" s="3" t="s">
        <v>2336</v>
      </c>
    </row>
    <row r="17" spans="1:35" ht="15" thickBot="1" x14ac:dyDescent="0.25">
      <c r="A17" s="6" t="s">
        <v>112</v>
      </c>
      <c r="B17" s="7">
        <v>101465</v>
      </c>
      <c r="C17" s="7" t="s">
        <v>2766</v>
      </c>
      <c r="D17" s="7" t="s">
        <v>113</v>
      </c>
      <c r="E17" s="7"/>
      <c r="F17" s="7"/>
      <c r="G17" s="7" t="s">
        <v>1745</v>
      </c>
      <c r="H17" s="9">
        <v>52014817</v>
      </c>
      <c r="I17" s="9">
        <v>4715728</v>
      </c>
      <c r="J17" s="9"/>
      <c r="K17" s="9"/>
      <c r="L17" s="7" t="s">
        <v>144</v>
      </c>
      <c r="M17" s="7" t="s">
        <v>1728</v>
      </c>
      <c r="N17" s="7" t="s">
        <v>1727</v>
      </c>
      <c r="O17" s="7"/>
      <c r="P17" s="7"/>
      <c r="Q17" s="7" t="s">
        <v>114</v>
      </c>
      <c r="R17" s="7" t="s">
        <v>75</v>
      </c>
      <c r="S17" s="7" t="s">
        <v>115</v>
      </c>
      <c r="T17" s="7" t="s">
        <v>116</v>
      </c>
      <c r="U17" s="7" t="s">
        <v>37</v>
      </c>
      <c r="V17" s="8">
        <v>45868.435162037036</v>
      </c>
      <c r="W17" s="7" t="s">
        <v>2350</v>
      </c>
      <c r="X17" s="7" t="s">
        <v>2351</v>
      </c>
      <c r="Y17" s="7">
        <v>1</v>
      </c>
      <c r="Z17" s="7" t="s">
        <v>2332</v>
      </c>
      <c r="AA17" s="7" t="s">
        <v>2313</v>
      </c>
      <c r="AB17" s="7" t="s">
        <v>2321</v>
      </c>
      <c r="AC17" s="7" t="s">
        <v>2305</v>
      </c>
      <c r="AD17" s="7" t="s">
        <v>2334</v>
      </c>
      <c r="AE17" s="7" t="s">
        <v>2337</v>
      </c>
      <c r="AF17" s="7" t="s">
        <v>2309</v>
      </c>
      <c r="AG17" s="7" t="s">
        <v>2310</v>
      </c>
      <c r="AH17" s="7" t="s">
        <v>2310</v>
      </c>
      <c r="AI17" s="7" t="s">
        <v>2336</v>
      </c>
    </row>
    <row r="18" spans="1:35" ht="15" thickBot="1" x14ac:dyDescent="0.25">
      <c r="A18" s="2" t="s">
        <v>117</v>
      </c>
      <c r="B18" s="3">
        <v>101465</v>
      </c>
      <c r="C18" s="3" t="s">
        <v>2766</v>
      </c>
      <c r="D18" s="3" t="s">
        <v>118</v>
      </c>
      <c r="E18" s="3"/>
      <c r="F18" s="3"/>
      <c r="G18" s="3" t="s">
        <v>1745</v>
      </c>
      <c r="H18" s="5">
        <v>52014426</v>
      </c>
      <c r="I18" s="5">
        <v>4715082</v>
      </c>
      <c r="J18" s="5"/>
      <c r="K18" s="5"/>
      <c r="L18" s="3" t="s">
        <v>884</v>
      </c>
      <c r="M18" s="3" t="s">
        <v>969</v>
      </c>
      <c r="N18" s="3" t="s">
        <v>1734</v>
      </c>
      <c r="O18" s="3"/>
      <c r="P18" s="3"/>
      <c r="Q18" s="3" t="s">
        <v>119</v>
      </c>
      <c r="R18" s="3" t="s">
        <v>120</v>
      </c>
      <c r="S18" s="3" t="s">
        <v>121</v>
      </c>
      <c r="T18" s="3" t="s">
        <v>116</v>
      </c>
      <c r="U18" s="3" t="s">
        <v>85</v>
      </c>
      <c r="V18" s="4">
        <v>45868.448657407411</v>
      </c>
      <c r="W18" s="3" t="s">
        <v>2352</v>
      </c>
      <c r="X18" s="3" t="s">
        <v>2353</v>
      </c>
      <c r="Y18" s="3">
        <v>1</v>
      </c>
      <c r="Z18" s="3" t="s">
        <v>2332</v>
      </c>
      <c r="AA18" s="3" t="s">
        <v>2313</v>
      </c>
      <c r="AB18" s="3" t="s">
        <v>2321</v>
      </c>
      <c r="AC18" s="3" t="s">
        <v>2305</v>
      </c>
      <c r="AD18" s="3" t="s">
        <v>2334</v>
      </c>
      <c r="AE18" s="3" t="s">
        <v>2337</v>
      </c>
      <c r="AF18" s="3" t="s">
        <v>2309</v>
      </c>
      <c r="AG18" s="3" t="s">
        <v>2310</v>
      </c>
      <c r="AH18" s="3" t="s">
        <v>2310</v>
      </c>
      <c r="AI18" s="3" t="s">
        <v>2336</v>
      </c>
    </row>
    <row r="19" spans="1:35" ht="15" thickBot="1" x14ac:dyDescent="0.25">
      <c r="A19" s="6" t="s">
        <v>122</v>
      </c>
      <c r="B19" s="7">
        <v>101465</v>
      </c>
      <c r="C19" s="7" t="s">
        <v>2766</v>
      </c>
      <c r="D19" s="7" t="s">
        <v>123</v>
      </c>
      <c r="E19" s="7"/>
      <c r="F19" s="7"/>
      <c r="G19" s="7" t="s">
        <v>1745</v>
      </c>
      <c r="H19" s="9">
        <v>52015891</v>
      </c>
      <c r="I19" s="9">
        <v>4710899</v>
      </c>
      <c r="J19" s="9"/>
      <c r="K19" s="9"/>
      <c r="L19" s="7" t="s">
        <v>23</v>
      </c>
      <c r="M19" s="7" t="s">
        <v>37</v>
      </c>
      <c r="N19" s="7" t="s">
        <v>1734</v>
      </c>
      <c r="O19" s="7"/>
      <c r="P19" s="7"/>
      <c r="Q19" s="7" t="s">
        <v>94</v>
      </c>
      <c r="R19" s="7" t="s">
        <v>114</v>
      </c>
      <c r="S19" s="7" t="s">
        <v>124</v>
      </c>
      <c r="T19" s="7" t="s">
        <v>125</v>
      </c>
      <c r="U19" s="7" t="s">
        <v>126</v>
      </c>
      <c r="V19" s="8">
        <v>45868.424224537041</v>
      </c>
      <c r="W19" s="7" t="s">
        <v>2354</v>
      </c>
      <c r="X19" s="7" t="s">
        <v>2355</v>
      </c>
      <c r="Y19" s="7">
        <v>1</v>
      </c>
      <c r="Z19" s="7" t="s">
        <v>2302</v>
      </c>
      <c r="AA19" s="7" t="s">
        <v>2313</v>
      </c>
      <c r="AB19" s="7" t="s">
        <v>2303</v>
      </c>
      <c r="AC19" s="7" t="s">
        <v>2303</v>
      </c>
      <c r="AD19" s="7"/>
      <c r="AE19" s="7" t="s">
        <v>2303</v>
      </c>
      <c r="AF19" s="7" t="s">
        <v>2303</v>
      </c>
      <c r="AG19" s="7" t="s">
        <v>2303</v>
      </c>
      <c r="AH19" s="7" t="s">
        <v>2303</v>
      </c>
      <c r="AI19" s="7" t="s">
        <v>2303</v>
      </c>
    </row>
    <row r="20" spans="1:35" ht="15" thickBot="1" x14ac:dyDescent="0.25">
      <c r="A20" s="2" t="s">
        <v>127</v>
      </c>
      <c r="B20" s="3">
        <v>101465</v>
      </c>
      <c r="C20" s="3" t="s">
        <v>2766</v>
      </c>
      <c r="D20" s="3" t="s">
        <v>128</v>
      </c>
      <c r="E20" s="3"/>
      <c r="F20" s="3"/>
      <c r="G20" s="3" t="s">
        <v>1745</v>
      </c>
      <c r="H20" s="5">
        <v>52015082</v>
      </c>
      <c r="I20" s="5">
        <v>4712859</v>
      </c>
      <c r="J20" s="5"/>
      <c r="K20" s="5"/>
      <c r="L20" s="3" t="s">
        <v>1724</v>
      </c>
      <c r="M20" s="3" t="s">
        <v>156</v>
      </c>
      <c r="N20" s="3" t="s">
        <v>1734</v>
      </c>
      <c r="O20" s="3"/>
      <c r="P20" s="3"/>
      <c r="Q20" s="3" t="s">
        <v>107</v>
      </c>
      <c r="R20" s="3" t="s">
        <v>101</v>
      </c>
      <c r="S20" s="3" t="s">
        <v>129</v>
      </c>
      <c r="T20" s="3" t="s">
        <v>130</v>
      </c>
      <c r="U20" s="3" t="s">
        <v>57</v>
      </c>
      <c r="V20" s="4">
        <v>45868.420092592591</v>
      </c>
      <c r="W20" s="3" t="s">
        <v>2356</v>
      </c>
      <c r="X20" s="3" t="s">
        <v>2357</v>
      </c>
      <c r="Y20" s="3">
        <v>1</v>
      </c>
      <c r="Z20" s="3" t="s">
        <v>2302</v>
      </c>
      <c r="AA20" s="3" t="s">
        <v>2313</v>
      </c>
      <c r="AB20" s="3" t="s">
        <v>2303</v>
      </c>
      <c r="AC20" s="3" t="s">
        <v>2303</v>
      </c>
      <c r="AD20" s="3"/>
      <c r="AE20" s="3" t="s">
        <v>2303</v>
      </c>
      <c r="AF20" s="3" t="s">
        <v>2303</v>
      </c>
      <c r="AG20" s="3" t="s">
        <v>2303</v>
      </c>
      <c r="AH20" s="3" t="s">
        <v>2303</v>
      </c>
      <c r="AI20" s="3" t="s">
        <v>2303</v>
      </c>
    </row>
    <row r="21" spans="1:35" ht="15" thickBot="1" x14ac:dyDescent="0.25">
      <c r="A21" s="6" t="s">
        <v>131</v>
      </c>
      <c r="B21" s="7">
        <v>101465</v>
      </c>
      <c r="C21" s="7" t="s">
        <v>2766</v>
      </c>
      <c r="D21" s="7" t="s">
        <v>132</v>
      </c>
      <c r="E21" s="7"/>
      <c r="F21" s="7"/>
      <c r="G21" s="7" t="s">
        <v>1745</v>
      </c>
      <c r="H21" s="9">
        <v>52014599</v>
      </c>
      <c r="I21" s="9">
        <v>4713792</v>
      </c>
      <c r="J21" s="9"/>
      <c r="K21" s="9"/>
      <c r="L21" s="7" t="s">
        <v>1735</v>
      </c>
      <c r="M21" s="7" t="s">
        <v>1736</v>
      </c>
      <c r="N21" s="7" t="s">
        <v>1737</v>
      </c>
      <c r="O21" s="7"/>
      <c r="P21" s="7"/>
      <c r="Q21" s="7" t="s">
        <v>133</v>
      </c>
      <c r="R21" s="7" t="s">
        <v>134</v>
      </c>
      <c r="S21" s="7" t="s">
        <v>135</v>
      </c>
      <c r="T21" s="7" t="s">
        <v>136</v>
      </c>
      <c r="U21" s="7" t="s">
        <v>137</v>
      </c>
      <c r="V21" s="8">
        <v>45868.417615740742</v>
      </c>
      <c r="W21" s="7" t="s">
        <v>2358</v>
      </c>
      <c r="X21" s="7" t="s">
        <v>2359</v>
      </c>
      <c r="Y21" s="7">
        <v>1</v>
      </c>
      <c r="Z21" s="7" t="s">
        <v>2302</v>
      </c>
      <c r="AA21" s="7" t="s">
        <v>2303</v>
      </c>
      <c r="AB21" s="7" t="s">
        <v>2304</v>
      </c>
      <c r="AC21" s="7" t="s">
        <v>2305</v>
      </c>
      <c r="AD21" s="7" t="s">
        <v>2360</v>
      </c>
      <c r="AE21" s="7" t="s">
        <v>2303</v>
      </c>
      <c r="AF21" s="7" t="s">
        <v>2309</v>
      </c>
      <c r="AG21" s="7" t="s">
        <v>2310</v>
      </c>
      <c r="AH21" s="7" t="s">
        <v>2310</v>
      </c>
      <c r="AI21" s="7" t="s">
        <v>2336</v>
      </c>
    </row>
    <row r="22" spans="1:35" ht="15" thickBot="1" x14ac:dyDescent="0.25">
      <c r="A22" s="2" t="s">
        <v>138</v>
      </c>
      <c r="B22" s="3">
        <v>101465</v>
      </c>
      <c r="C22" s="3" t="s">
        <v>2766</v>
      </c>
      <c r="D22" s="3" t="s">
        <v>139</v>
      </c>
      <c r="E22" s="3"/>
      <c r="F22" s="3"/>
      <c r="G22" s="3" t="s">
        <v>1745</v>
      </c>
      <c r="H22" s="5">
        <v>52013196</v>
      </c>
      <c r="I22" s="5">
        <v>4715068</v>
      </c>
      <c r="J22" s="5"/>
      <c r="K22" s="5"/>
      <c r="L22" s="3" t="s">
        <v>1738</v>
      </c>
      <c r="M22" s="3" t="s">
        <v>1739</v>
      </c>
      <c r="N22" s="3" t="s">
        <v>1740</v>
      </c>
      <c r="O22" s="3"/>
      <c r="P22" s="3"/>
      <c r="Q22" s="3" t="s">
        <v>140</v>
      </c>
      <c r="R22" s="3" t="s">
        <v>141</v>
      </c>
      <c r="S22" s="3" t="s">
        <v>142</v>
      </c>
      <c r="T22" s="3" t="s">
        <v>143</v>
      </c>
      <c r="U22" s="3" t="s">
        <v>144</v>
      </c>
      <c r="V22" s="4">
        <v>45868.437673611108</v>
      </c>
      <c r="W22" s="3" t="s">
        <v>2361</v>
      </c>
      <c r="X22" s="3" t="s">
        <v>2362</v>
      </c>
      <c r="Y22" s="3">
        <v>1</v>
      </c>
      <c r="Z22" s="3" t="s">
        <v>2332</v>
      </c>
      <c r="AA22" s="3" t="s">
        <v>2363</v>
      </c>
      <c r="AB22" s="3" t="s">
        <v>2321</v>
      </c>
      <c r="AC22" s="3" t="s">
        <v>2305</v>
      </c>
      <c r="AD22" s="3" t="s">
        <v>2365</v>
      </c>
      <c r="AE22" s="3" t="s">
        <v>2337</v>
      </c>
      <c r="AF22" s="3" t="s">
        <v>2309</v>
      </c>
      <c r="AG22" s="3" t="s">
        <v>2310</v>
      </c>
      <c r="AH22" s="3" t="s">
        <v>2310</v>
      </c>
      <c r="AI22" s="3" t="s">
        <v>2336</v>
      </c>
    </row>
    <row r="23" spans="1:35" ht="15" thickBot="1" x14ac:dyDescent="0.25">
      <c r="A23" s="6" t="s">
        <v>145</v>
      </c>
      <c r="B23" s="7">
        <v>101465</v>
      </c>
      <c r="C23" s="7" t="s">
        <v>2766</v>
      </c>
      <c r="D23" s="7" t="s">
        <v>146</v>
      </c>
      <c r="E23" s="7"/>
      <c r="F23" s="7"/>
      <c r="G23" s="7" t="s">
        <v>1745</v>
      </c>
      <c r="H23" s="9">
        <v>52016297</v>
      </c>
      <c r="I23" s="9">
        <v>4714946</v>
      </c>
      <c r="J23" s="9"/>
      <c r="K23" s="9"/>
      <c r="L23" s="7" t="s">
        <v>1741</v>
      </c>
      <c r="M23" s="7" t="s">
        <v>284</v>
      </c>
      <c r="N23" s="7" t="s">
        <v>1742</v>
      </c>
      <c r="O23" s="7"/>
      <c r="P23" s="7"/>
      <c r="Q23" s="7" t="s">
        <v>147</v>
      </c>
      <c r="R23" s="7" t="s">
        <v>148</v>
      </c>
      <c r="S23" s="7" t="s">
        <v>149</v>
      </c>
      <c r="T23" s="7" t="s">
        <v>150</v>
      </c>
      <c r="U23" s="7" t="s">
        <v>91</v>
      </c>
      <c r="V23" s="8">
        <v>45868.432071759256</v>
      </c>
      <c r="W23" s="7" t="s">
        <v>2367</v>
      </c>
      <c r="X23" s="7" t="s">
        <v>2368</v>
      </c>
      <c r="Y23" s="7">
        <v>1</v>
      </c>
      <c r="Z23" s="7" t="s">
        <v>2302</v>
      </c>
      <c r="AA23" s="7" t="s">
        <v>2303</v>
      </c>
      <c r="AB23" s="7" t="s">
        <v>2321</v>
      </c>
      <c r="AC23" s="7" t="s">
        <v>2305</v>
      </c>
      <c r="AD23" s="7" t="s">
        <v>2369</v>
      </c>
      <c r="AE23" s="7" t="s">
        <v>2303</v>
      </c>
      <c r="AF23" s="7" t="s">
        <v>2309</v>
      </c>
      <c r="AG23" s="7" t="s">
        <v>2310</v>
      </c>
      <c r="AH23" s="7" t="s">
        <v>2310</v>
      </c>
      <c r="AI23" s="7" t="s">
        <v>2336</v>
      </c>
    </row>
    <row r="24" spans="1:35" ht="15" thickBot="1" x14ac:dyDescent="0.25">
      <c r="A24" s="6" t="s">
        <v>157</v>
      </c>
      <c r="B24" s="7">
        <v>101465</v>
      </c>
      <c r="C24" s="7" t="s">
        <v>2766</v>
      </c>
      <c r="D24" s="7" t="s">
        <v>158</v>
      </c>
      <c r="E24" s="7"/>
      <c r="F24" s="7"/>
      <c r="G24" s="7" t="s">
        <v>1745</v>
      </c>
      <c r="H24" s="9">
        <v>5201628</v>
      </c>
      <c r="I24" s="9">
        <v>4718138</v>
      </c>
      <c r="J24" s="9"/>
      <c r="K24" s="9"/>
      <c r="L24" s="7" t="s">
        <v>144</v>
      </c>
      <c r="M24" s="7" t="s">
        <v>1746</v>
      </c>
      <c r="N24" s="7" t="s">
        <v>1747</v>
      </c>
      <c r="O24" s="7"/>
      <c r="P24" s="7"/>
      <c r="Q24" s="7" t="s">
        <v>75</v>
      </c>
      <c r="R24" s="7" t="s">
        <v>159</v>
      </c>
      <c r="S24" s="7" t="s">
        <v>160</v>
      </c>
      <c r="T24" s="7" t="s">
        <v>161</v>
      </c>
      <c r="U24" s="7" t="s">
        <v>162</v>
      </c>
      <c r="V24" s="8">
        <v>45924.475578703707</v>
      </c>
      <c r="W24" s="7" t="s">
        <v>2374</v>
      </c>
      <c r="X24" s="7" t="s">
        <v>2375</v>
      </c>
      <c r="Y24" s="7">
        <v>1</v>
      </c>
      <c r="Z24" s="7" t="s">
        <v>2302</v>
      </c>
      <c r="AA24" s="7" t="s">
        <v>2303</v>
      </c>
      <c r="AB24" s="7" t="s">
        <v>2321</v>
      </c>
      <c r="AC24" s="7" t="s">
        <v>2305</v>
      </c>
      <c r="AD24" s="7" t="s">
        <v>2369</v>
      </c>
      <c r="AE24" s="7" t="s">
        <v>2303</v>
      </c>
      <c r="AF24" s="7" t="s">
        <v>2309</v>
      </c>
      <c r="AG24" s="7" t="s">
        <v>2310</v>
      </c>
      <c r="AH24" s="7" t="s">
        <v>2310</v>
      </c>
      <c r="AI24" s="7" t="s">
        <v>2336</v>
      </c>
    </row>
    <row r="25" spans="1:35" ht="15" thickBot="1" x14ac:dyDescent="0.25">
      <c r="A25" s="2" t="s">
        <v>163</v>
      </c>
      <c r="B25" s="3">
        <v>101465</v>
      </c>
      <c r="C25" s="3" t="s">
        <v>2766</v>
      </c>
      <c r="D25" s="3" t="s">
        <v>164</v>
      </c>
      <c r="E25" s="3"/>
      <c r="F25" s="3"/>
      <c r="G25" s="3" t="s">
        <v>1745</v>
      </c>
      <c r="H25" s="5">
        <v>52014929</v>
      </c>
      <c r="I25" s="5">
        <v>4719449</v>
      </c>
      <c r="J25" s="5"/>
      <c r="K25" s="5"/>
      <c r="L25" s="3" t="s">
        <v>1207</v>
      </c>
      <c r="M25" s="3" t="s">
        <v>1748</v>
      </c>
      <c r="N25" s="3" t="s">
        <v>1749</v>
      </c>
      <c r="O25" s="3"/>
      <c r="P25" s="3"/>
      <c r="Q25" s="3" t="s">
        <v>165</v>
      </c>
      <c r="R25" s="3" t="s">
        <v>67</v>
      </c>
      <c r="S25" s="3" t="s">
        <v>166</v>
      </c>
      <c r="T25" s="3" t="s">
        <v>29</v>
      </c>
      <c r="U25" s="3" t="s">
        <v>126</v>
      </c>
      <c r="V25" s="4">
        <v>45868.457650462966</v>
      </c>
      <c r="W25" s="3" t="s">
        <v>2376</v>
      </c>
      <c r="X25" s="3" t="s">
        <v>2377</v>
      </c>
      <c r="Y25" s="3">
        <v>1</v>
      </c>
      <c r="Z25" s="3" t="s">
        <v>2302</v>
      </c>
      <c r="AA25" s="3" t="s">
        <v>2303</v>
      </c>
      <c r="AB25" s="3" t="s">
        <v>2321</v>
      </c>
      <c r="AC25" s="3" t="s">
        <v>2305</v>
      </c>
      <c r="AD25" s="3" t="s">
        <v>2378</v>
      </c>
      <c r="AE25" s="3" t="s">
        <v>2303</v>
      </c>
      <c r="AF25" s="3" t="s">
        <v>2309</v>
      </c>
      <c r="AG25" s="3" t="s">
        <v>2310</v>
      </c>
      <c r="AH25" s="3" t="s">
        <v>2310</v>
      </c>
      <c r="AI25" s="3" t="s">
        <v>2336</v>
      </c>
    </row>
    <row r="26" spans="1:35" ht="15" thickBot="1" x14ac:dyDescent="0.25">
      <c r="A26" s="6" t="s">
        <v>167</v>
      </c>
      <c r="B26" s="7">
        <v>101465</v>
      </c>
      <c r="C26" s="7" t="s">
        <v>2766</v>
      </c>
      <c r="D26" s="7" t="s">
        <v>168</v>
      </c>
      <c r="E26" s="7"/>
      <c r="F26" s="7"/>
      <c r="G26" s="7" t="s">
        <v>1745</v>
      </c>
      <c r="H26" s="9">
        <v>52014516</v>
      </c>
      <c r="I26" s="9">
        <v>4718708</v>
      </c>
      <c r="J26" s="9"/>
      <c r="K26" s="9"/>
      <c r="L26" s="7" t="s">
        <v>1750</v>
      </c>
      <c r="M26" s="7" t="s">
        <v>1751</v>
      </c>
      <c r="N26" s="7" t="s">
        <v>1752</v>
      </c>
      <c r="O26" s="7"/>
      <c r="P26" s="7"/>
      <c r="Q26" s="7" t="s">
        <v>169</v>
      </c>
      <c r="R26" s="7" t="s">
        <v>170</v>
      </c>
      <c r="S26" s="7" t="s">
        <v>171</v>
      </c>
      <c r="T26" s="7" t="s">
        <v>172</v>
      </c>
      <c r="U26" s="7" t="s">
        <v>173</v>
      </c>
      <c r="V26" s="8">
        <v>45950.521550925929</v>
      </c>
      <c r="W26" s="7" t="s">
        <v>2379</v>
      </c>
      <c r="X26" s="7" t="s">
        <v>2380</v>
      </c>
      <c r="Y26" s="7">
        <v>1</v>
      </c>
      <c r="Z26" s="7" t="s">
        <v>2302</v>
      </c>
      <c r="AA26" s="7" t="s">
        <v>2303</v>
      </c>
      <c r="AB26" s="7" t="s">
        <v>2321</v>
      </c>
      <c r="AC26" s="7" t="s">
        <v>2305</v>
      </c>
      <c r="AD26" s="7" t="s">
        <v>2378</v>
      </c>
      <c r="AE26" s="7" t="s">
        <v>2303</v>
      </c>
      <c r="AF26" s="7" t="s">
        <v>2309</v>
      </c>
      <c r="AG26" s="7" t="s">
        <v>2310</v>
      </c>
      <c r="AH26" s="7" t="s">
        <v>2310</v>
      </c>
      <c r="AI26" s="7" t="s">
        <v>2336</v>
      </c>
    </row>
    <row r="27" spans="1:35" ht="15" thickBot="1" x14ac:dyDescent="0.25">
      <c r="A27" s="2" t="s">
        <v>174</v>
      </c>
      <c r="B27" s="3">
        <v>101465</v>
      </c>
      <c r="C27" s="3" t="s">
        <v>2766</v>
      </c>
      <c r="D27" s="3" t="s">
        <v>175</v>
      </c>
      <c r="E27" s="3"/>
      <c r="F27" s="3"/>
      <c r="G27" s="3" t="s">
        <v>1745</v>
      </c>
      <c r="H27" s="5">
        <v>52014215</v>
      </c>
      <c r="I27" s="5">
        <v>4719307</v>
      </c>
      <c r="J27" s="5"/>
      <c r="K27" s="5"/>
      <c r="L27" s="3" t="s">
        <v>1753</v>
      </c>
      <c r="M27" s="3" t="s">
        <v>1754</v>
      </c>
      <c r="N27" s="3" t="s">
        <v>1755</v>
      </c>
      <c r="O27" s="3"/>
      <c r="P27" s="3"/>
      <c r="Q27" s="3" t="s">
        <v>176</v>
      </c>
      <c r="R27" s="3" t="s">
        <v>177</v>
      </c>
      <c r="S27" s="3" t="s">
        <v>178</v>
      </c>
      <c r="T27" s="3" t="s">
        <v>36</v>
      </c>
      <c r="U27" s="3" t="s">
        <v>111</v>
      </c>
      <c r="V27" s="4">
        <v>45950.519560185188</v>
      </c>
      <c r="W27" s="3" t="s">
        <v>2381</v>
      </c>
      <c r="X27" s="3" t="s">
        <v>2382</v>
      </c>
      <c r="Y27" s="3">
        <v>1</v>
      </c>
      <c r="Z27" s="3" t="s">
        <v>2302</v>
      </c>
      <c r="AA27" s="3" t="s">
        <v>2303</v>
      </c>
      <c r="AB27" s="3" t="s">
        <v>2321</v>
      </c>
      <c r="AC27" s="3" t="s">
        <v>2305</v>
      </c>
      <c r="AD27" s="3" t="s">
        <v>2378</v>
      </c>
      <c r="AE27" s="3" t="s">
        <v>2303</v>
      </c>
      <c r="AF27" s="3" t="s">
        <v>2309</v>
      </c>
      <c r="AG27" s="3" t="s">
        <v>2310</v>
      </c>
      <c r="AH27" s="3" t="s">
        <v>2310</v>
      </c>
      <c r="AI27" s="3" t="s">
        <v>2336</v>
      </c>
    </row>
    <row r="28" spans="1:35" ht="15" thickBot="1" x14ac:dyDescent="0.25">
      <c r="A28" s="6" t="s">
        <v>179</v>
      </c>
      <c r="B28" s="7">
        <v>101465</v>
      </c>
      <c r="C28" s="7" t="s">
        <v>2766</v>
      </c>
      <c r="D28" s="7" t="s">
        <v>180</v>
      </c>
      <c r="E28" s="7"/>
      <c r="F28" s="7"/>
      <c r="G28" s="7" t="s">
        <v>1745</v>
      </c>
      <c r="H28" s="9">
        <v>52015439</v>
      </c>
      <c r="I28" s="9">
        <v>4720063</v>
      </c>
      <c r="J28" s="9"/>
      <c r="K28" s="9"/>
      <c r="L28" s="7" t="s">
        <v>1756</v>
      </c>
      <c r="M28" s="7" t="s">
        <v>1757</v>
      </c>
      <c r="N28" s="7" t="s">
        <v>1758</v>
      </c>
      <c r="O28" s="7"/>
      <c r="P28" s="7"/>
      <c r="Q28" s="7" t="s">
        <v>181</v>
      </c>
      <c r="R28" s="7" t="s">
        <v>182</v>
      </c>
      <c r="S28" s="7" t="s">
        <v>183</v>
      </c>
      <c r="T28" s="7" t="s">
        <v>150</v>
      </c>
      <c r="U28" s="7" t="s">
        <v>184</v>
      </c>
      <c r="V28" s="8">
        <v>45868.45585648148</v>
      </c>
      <c r="W28" s="7" t="s">
        <v>2383</v>
      </c>
      <c r="X28" s="7" t="s">
        <v>2384</v>
      </c>
      <c r="Y28" s="7">
        <v>1</v>
      </c>
      <c r="Z28" s="7" t="s">
        <v>2302</v>
      </c>
      <c r="AA28" s="7" t="s">
        <v>2303</v>
      </c>
      <c r="AB28" s="7" t="s">
        <v>2321</v>
      </c>
      <c r="AC28" s="7" t="s">
        <v>2305</v>
      </c>
      <c r="AD28" s="7" t="s">
        <v>2378</v>
      </c>
      <c r="AE28" s="7" t="s">
        <v>2303</v>
      </c>
      <c r="AF28" s="7" t="s">
        <v>2309</v>
      </c>
      <c r="AG28" s="7" t="s">
        <v>2310</v>
      </c>
      <c r="AH28" s="7" t="s">
        <v>2310</v>
      </c>
      <c r="AI28" s="7" t="s">
        <v>2336</v>
      </c>
    </row>
    <row r="29" spans="1:35" ht="15" thickBot="1" x14ac:dyDescent="0.25">
      <c r="A29" s="2" t="s">
        <v>185</v>
      </c>
      <c r="B29" s="3">
        <v>101465</v>
      </c>
      <c r="C29" s="3" t="s">
        <v>2766</v>
      </c>
      <c r="D29" s="3" t="s">
        <v>2790</v>
      </c>
      <c r="E29" s="3" t="s">
        <v>3110</v>
      </c>
      <c r="F29" s="3"/>
      <c r="G29" s="3" t="s">
        <v>3273</v>
      </c>
      <c r="H29" s="5">
        <v>52015548</v>
      </c>
      <c r="I29" s="5">
        <v>4717992</v>
      </c>
      <c r="J29" s="5"/>
      <c r="K29" s="5"/>
      <c r="L29" s="3" t="s">
        <v>43</v>
      </c>
      <c r="M29" s="3" t="s">
        <v>282</v>
      </c>
      <c r="N29" s="3" t="s">
        <v>1759</v>
      </c>
      <c r="O29" s="3"/>
      <c r="P29" s="3"/>
      <c r="Q29" s="3"/>
      <c r="R29" s="3"/>
      <c r="S29" s="3"/>
      <c r="T29" s="3"/>
      <c r="U29" s="3"/>
      <c r="V29" s="4">
        <v>45924.434699074074</v>
      </c>
      <c r="W29" s="3" t="s">
        <v>2385</v>
      </c>
      <c r="X29" s="3"/>
      <c r="Y29" s="3">
        <v>1</v>
      </c>
      <c r="Z29" s="3" t="s">
        <v>2332</v>
      </c>
      <c r="AA29" s="3" t="s">
        <v>2363</v>
      </c>
      <c r="AB29" s="3" t="s">
        <v>2321</v>
      </c>
      <c r="AC29" s="3" t="s">
        <v>2305</v>
      </c>
      <c r="AD29" s="3" t="s">
        <v>2307</v>
      </c>
      <c r="AE29" s="3" t="s">
        <v>2339</v>
      </c>
      <c r="AF29" s="3" t="s">
        <v>2386</v>
      </c>
      <c r="AG29" s="3" t="s">
        <v>2310</v>
      </c>
      <c r="AH29" s="3" t="s">
        <v>2310</v>
      </c>
      <c r="AI29" s="3" t="s">
        <v>2336</v>
      </c>
    </row>
    <row r="30" spans="1:35" ht="15" thickBot="1" x14ac:dyDescent="0.25">
      <c r="A30" s="2" t="s">
        <v>151</v>
      </c>
      <c r="B30" s="3">
        <v>101465</v>
      </c>
      <c r="C30" s="3" t="s">
        <v>2766</v>
      </c>
      <c r="D30" s="3" t="s">
        <v>152</v>
      </c>
      <c r="E30" s="3" t="s">
        <v>3111</v>
      </c>
      <c r="F30" s="3"/>
      <c r="G30" s="3" t="s">
        <v>3272</v>
      </c>
      <c r="H30" s="5">
        <v>52015946</v>
      </c>
      <c r="I30" s="5">
        <v>4716959</v>
      </c>
      <c r="J30" s="5"/>
      <c r="K30" s="5"/>
      <c r="L30" s="3" t="s">
        <v>1743</v>
      </c>
      <c r="M30" s="3" t="s">
        <v>1744</v>
      </c>
      <c r="N30" s="3" t="s">
        <v>1745</v>
      </c>
      <c r="O30" s="3"/>
      <c r="P30" s="3"/>
      <c r="Q30" s="3" t="s">
        <v>153</v>
      </c>
      <c r="R30" s="3" t="s">
        <v>154</v>
      </c>
      <c r="S30" s="3" t="s">
        <v>83</v>
      </c>
      <c r="T30" s="3" t="s">
        <v>155</v>
      </c>
      <c r="U30" s="3" t="s">
        <v>156</v>
      </c>
      <c r="V30" s="4">
        <v>45888.676921296297</v>
      </c>
      <c r="W30" s="3" t="s">
        <v>2370</v>
      </c>
      <c r="X30" s="3" t="s">
        <v>2371</v>
      </c>
      <c r="Y30" s="3">
        <v>1</v>
      </c>
      <c r="Z30" s="3" t="s">
        <v>2302</v>
      </c>
      <c r="AA30" s="3" t="s">
        <v>2303</v>
      </c>
      <c r="AB30" s="3" t="s">
        <v>2372</v>
      </c>
      <c r="AC30" s="3" t="s">
        <v>2305</v>
      </c>
      <c r="AD30" s="3" t="s">
        <v>2373</v>
      </c>
      <c r="AE30" s="3" t="s">
        <v>2303</v>
      </c>
      <c r="AF30" s="3" t="s">
        <v>2309</v>
      </c>
      <c r="AG30" s="3" t="s">
        <v>2310</v>
      </c>
      <c r="AH30" s="3" t="s">
        <v>2310</v>
      </c>
      <c r="AI30" s="3" t="s">
        <v>2336</v>
      </c>
    </row>
    <row r="31" spans="1:35" ht="15" thickBot="1" x14ac:dyDescent="0.25">
      <c r="A31" s="6" t="s">
        <v>186</v>
      </c>
      <c r="B31" s="7">
        <v>101465</v>
      </c>
      <c r="C31" s="7" t="s">
        <v>2766</v>
      </c>
      <c r="D31" s="7" t="s">
        <v>187</v>
      </c>
      <c r="E31" s="7"/>
      <c r="F31" s="7"/>
      <c r="G31" s="7" t="s">
        <v>1745</v>
      </c>
      <c r="H31" s="9">
        <v>52015805</v>
      </c>
      <c r="I31" s="9">
        <v>4715158</v>
      </c>
      <c r="J31" s="9"/>
      <c r="K31" s="9"/>
      <c r="L31" s="7" t="s">
        <v>1741</v>
      </c>
      <c r="M31" s="7" t="s">
        <v>1724</v>
      </c>
      <c r="N31" s="7" t="s">
        <v>1760</v>
      </c>
      <c r="O31" s="7"/>
      <c r="P31" s="7"/>
      <c r="Q31" s="7" t="s">
        <v>188</v>
      </c>
      <c r="R31" s="7" t="s">
        <v>82</v>
      </c>
      <c r="S31" s="7" t="s">
        <v>189</v>
      </c>
      <c r="T31" s="7" t="s">
        <v>161</v>
      </c>
      <c r="U31" s="7" t="s">
        <v>184</v>
      </c>
      <c r="V31" s="8">
        <v>45868.433622685188</v>
      </c>
      <c r="W31" s="7" t="s">
        <v>2387</v>
      </c>
      <c r="X31" s="7" t="s">
        <v>2388</v>
      </c>
      <c r="Y31" s="7">
        <v>1</v>
      </c>
      <c r="Z31" s="7" t="s">
        <v>2302</v>
      </c>
      <c r="AA31" s="7" t="s">
        <v>2303</v>
      </c>
      <c r="AB31" s="7" t="s">
        <v>2321</v>
      </c>
      <c r="AC31" s="7" t="s">
        <v>2305</v>
      </c>
      <c r="AD31" s="7" t="s">
        <v>2369</v>
      </c>
      <c r="AE31" s="7" t="s">
        <v>2303</v>
      </c>
      <c r="AF31" s="7" t="s">
        <v>2309</v>
      </c>
      <c r="AG31" s="7" t="s">
        <v>2310</v>
      </c>
      <c r="AH31" s="7" t="s">
        <v>2310</v>
      </c>
      <c r="AI31" s="7" t="s">
        <v>2336</v>
      </c>
    </row>
    <row r="32" spans="1:35" ht="15" thickBot="1" x14ac:dyDescent="0.25">
      <c r="A32" s="2" t="s">
        <v>190</v>
      </c>
      <c r="B32" s="3">
        <v>101465</v>
      </c>
      <c r="C32" s="3" t="s">
        <v>2766</v>
      </c>
      <c r="D32" s="3" t="s">
        <v>191</v>
      </c>
      <c r="E32" s="3" t="s">
        <v>3112</v>
      </c>
      <c r="F32" s="3"/>
      <c r="G32" s="3" t="s">
        <v>3272</v>
      </c>
      <c r="H32" s="5">
        <v>52016241</v>
      </c>
      <c r="I32" s="5">
        <v>4719783</v>
      </c>
      <c r="J32" s="5"/>
      <c r="K32" s="5"/>
      <c r="L32" s="3" t="s">
        <v>1761</v>
      </c>
      <c r="M32" s="3" t="s">
        <v>1231</v>
      </c>
      <c r="N32" s="3" t="s">
        <v>1745</v>
      </c>
      <c r="O32" s="3"/>
      <c r="P32" s="3"/>
      <c r="Q32" s="3" t="s">
        <v>46</v>
      </c>
      <c r="R32" s="3" t="s">
        <v>192</v>
      </c>
      <c r="S32" s="3" t="s">
        <v>193</v>
      </c>
      <c r="T32" s="3" t="s">
        <v>194</v>
      </c>
      <c r="U32" s="3" t="s">
        <v>195</v>
      </c>
      <c r="V32" s="4">
        <v>45888.676932870374</v>
      </c>
      <c r="W32" s="3" t="s">
        <v>2389</v>
      </c>
      <c r="X32" s="3" t="s">
        <v>2390</v>
      </c>
      <c r="Y32" s="3">
        <v>1</v>
      </c>
      <c r="Z32" s="3" t="s">
        <v>2302</v>
      </c>
      <c r="AA32" s="3" t="s">
        <v>2303</v>
      </c>
      <c r="AB32" s="3" t="s">
        <v>2372</v>
      </c>
      <c r="AC32" s="3" t="s">
        <v>2305</v>
      </c>
      <c r="AD32" s="3" t="s">
        <v>2373</v>
      </c>
      <c r="AE32" s="3" t="s">
        <v>2303</v>
      </c>
      <c r="AF32" s="3" t="s">
        <v>2309</v>
      </c>
      <c r="AG32" s="3" t="s">
        <v>2310</v>
      </c>
      <c r="AH32" s="3" t="s">
        <v>2310</v>
      </c>
      <c r="AI32" s="3" t="s">
        <v>2336</v>
      </c>
    </row>
    <row r="33" spans="1:35" ht="15" thickBot="1" x14ac:dyDescent="0.25">
      <c r="A33" s="6" t="s">
        <v>196</v>
      </c>
      <c r="B33" s="7">
        <v>101465</v>
      </c>
      <c r="C33" s="7" t="s">
        <v>2766</v>
      </c>
      <c r="D33" s="7" t="s">
        <v>197</v>
      </c>
      <c r="E33" s="7"/>
      <c r="F33" s="7"/>
      <c r="G33" s="7" t="s">
        <v>1745</v>
      </c>
      <c r="H33" s="9">
        <v>52015646</v>
      </c>
      <c r="I33" s="9">
        <v>4715857</v>
      </c>
      <c r="J33" s="9"/>
      <c r="K33" s="9"/>
      <c r="L33" s="7" t="s">
        <v>298</v>
      </c>
      <c r="M33" s="7" t="s">
        <v>1188</v>
      </c>
      <c r="N33" s="7" t="s">
        <v>1762</v>
      </c>
      <c r="O33" s="7"/>
      <c r="P33" s="7"/>
      <c r="Q33" s="7" t="s">
        <v>12</v>
      </c>
      <c r="R33" s="7" t="s">
        <v>198</v>
      </c>
      <c r="S33" s="7" t="s">
        <v>199</v>
      </c>
      <c r="T33" s="7" t="s">
        <v>200</v>
      </c>
      <c r="U33" s="7" t="s">
        <v>201</v>
      </c>
      <c r="V33" s="8">
        <v>45868.469178240739</v>
      </c>
      <c r="W33" s="7" t="s">
        <v>2391</v>
      </c>
      <c r="X33" s="7" t="s">
        <v>2392</v>
      </c>
      <c r="Y33" s="7">
        <v>1</v>
      </c>
      <c r="Z33" s="7" t="s">
        <v>2302</v>
      </c>
      <c r="AA33" s="7" t="s">
        <v>2303</v>
      </c>
      <c r="AB33" s="7" t="s">
        <v>2321</v>
      </c>
      <c r="AC33" s="7" t="s">
        <v>2305</v>
      </c>
      <c r="AD33" s="7" t="s">
        <v>2369</v>
      </c>
      <c r="AE33" s="7" t="s">
        <v>2303</v>
      </c>
      <c r="AF33" s="7" t="s">
        <v>2309</v>
      </c>
      <c r="AG33" s="7" t="s">
        <v>2310</v>
      </c>
      <c r="AH33" s="7" t="s">
        <v>2310</v>
      </c>
      <c r="AI33" s="7" t="s">
        <v>2336</v>
      </c>
    </row>
    <row r="34" spans="1:35" ht="15" thickBot="1" x14ac:dyDescent="0.25">
      <c r="A34" s="2" t="s">
        <v>202</v>
      </c>
      <c r="B34" s="3">
        <v>101465</v>
      </c>
      <c r="C34" s="3" t="s">
        <v>2766</v>
      </c>
      <c r="D34" s="3" t="s">
        <v>203</v>
      </c>
      <c r="E34" s="3"/>
      <c r="F34" s="3"/>
      <c r="G34" s="3" t="s">
        <v>1745</v>
      </c>
      <c r="H34" s="5">
        <v>52015195</v>
      </c>
      <c r="I34" s="5">
        <v>4716029</v>
      </c>
      <c r="J34" s="5"/>
      <c r="K34" s="5"/>
      <c r="L34" s="3" t="s">
        <v>1763</v>
      </c>
      <c r="M34" s="3" t="s">
        <v>1707</v>
      </c>
      <c r="N34" s="3" t="s">
        <v>1729</v>
      </c>
      <c r="O34" s="3"/>
      <c r="P34" s="3"/>
      <c r="Q34" s="3" t="s">
        <v>204</v>
      </c>
      <c r="R34" s="3" t="s">
        <v>205</v>
      </c>
      <c r="S34" s="3" t="s">
        <v>115</v>
      </c>
      <c r="T34" s="3" t="s">
        <v>206</v>
      </c>
      <c r="U34" s="3" t="s">
        <v>111</v>
      </c>
      <c r="V34" s="4">
        <v>45868.443009259259</v>
      </c>
      <c r="W34" s="3" t="s">
        <v>2393</v>
      </c>
      <c r="X34" s="3" t="s">
        <v>2394</v>
      </c>
      <c r="Y34" s="3">
        <v>1</v>
      </c>
      <c r="Z34" s="3" t="s">
        <v>2302</v>
      </c>
      <c r="AA34" s="3" t="s">
        <v>2303</v>
      </c>
      <c r="AB34" s="3" t="s">
        <v>2321</v>
      </c>
      <c r="AC34" s="3" t="s">
        <v>2305</v>
      </c>
      <c r="AD34" s="3" t="s">
        <v>2369</v>
      </c>
      <c r="AE34" s="3" t="s">
        <v>2303</v>
      </c>
      <c r="AF34" s="3" t="s">
        <v>2309</v>
      </c>
      <c r="AG34" s="3" t="s">
        <v>2310</v>
      </c>
      <c r="AH34" s="3" t="s">
        <v>2310</v>
      </c>
      <c r="AI34" s="3" t="s">
        <v>2336</v>
      </c>
    </row>
    <row r="35" spans="1:35" ht="15" thickBot="1" x14ac:dyDescent="0.25">
      <c r="A35" s="6" t="s">
        <v>207</v>
      </c>
      <c r="B35" s="7">
        <v>101465</v>
      </c>
      <c r="C35" s="7" t="s">
        <v>2766</v>
      </c>
      <c r="D35" s="7" t="s">
        <v>208</v>
      </c>
      <c r="E35" s="7"/>
      <c r="F35" s="7"/>
      <c r="G35" s="7" t="s">
        <v>1745</v>
      </c>
      <c r="H35" s="9">
        <v>52015203</v>
      </c>
      <c r="I35" s="9">
        <v>4716799</v>
      </c>
      <c r="J35" s="9"/>
      <c r="K35" s="9"/>
      <c r="L35" s="7" t="s">
        <v>1188</v>
      </c>
      <c r="M35" s="7" t="s">
        <v>1723</v>
      </c>
      <c r="N35" s="7" t="s">
        <v>1764</v>
      </c>
      <c r="O35" s="7"/>
      <c r="P35" s="7"/>
      <c r="Q35" s="7" t="s">
        <v>209</v>
      </c>
      <c r="R35" s="7" t="s">
        <v>210</v>
      </c>
      <c r="S35" s="7" t="s">
        <v>211</v>
      </c>
      <c r="T35" s="7" t="s">
        <v>150</v>
      </c>
      <c r="U35" s="7" t="s">
        <v>212</v>
      </c>
      <c r="V35" s="8">
        <v>45868.444085648145</v>
      </c>
      <c r="W35" s="7" t="s">
        <v>2395</v>
      </c>
      <c r="X35" s="7" t="s">
        <v>2396</v>
      </c>
      <c r="Y35" s="7">
        <v>1</v>
      </c>
      <c r="Z35" s="7" t="s">
        <v>2302</v>
      </c>
      <c r="AA35" s="7" t="s">
        <v>2303</v>
      </c>
      <c r="AB35" s="7" t="s">
        <v>2321</v>
      </c>
      <c r="AC35" s="7" t="s">
        <v>2305</v>
      </c>
      <c r="AD35" s="7" t="s">
        <v>2369</v>
      </c>
      <c r="AE35" s="7" t="s">
        <v>2303</v>
      </c>
      <c r="AF35" s="7" t="s">
        <v>2309</v>
      </c>
      <c r="AG35" s="7" t="s">
        <v>2310</v>
      </c>
      <c r="AH35" s="7" t="s">
        <v>2310</v>
      </c>
      <c r="AI35" s="7" t="s">
        <v>2336</v>
      </c>
    </row>
    <row r="36" spans="1:35" ht="15" thickBot="1" x14ac:dyDescent="0.25">
      <c r="A36" s="2" t="s">
        <v>213</v>
      </c>
      <c r="B36" s="3">
        <v>101465</v>
      </c>
      <c r="C36" s="3" t="s">
        <v>2766</v>
      </c>
      <c r="D36" s="3" t="s">
        <v>214</v>
      </c>
      <c r="E36" s="3"/>
      <c r="F36" s="3"/>
      <c r="G36" s="3" t="s">
        <v>1745</v>
      </c>
      <c r="H36" s="5">
        <v>52015384</v>
      </c>
      <c r="I36" s="5">
        <v>471722</v>
      </c>
      <c r="J36" s="5"/>
      <c r="K36" s="5"/>
      <c r="L36" s="3" t="s">
        <v>1726</v>
      </c>
      <c r="M36" s="3" t="s">
        <v>1765</v>
      </c>
      <c r="N36" s="3" t="s">
        <v>1766</v>
      </c>
      <c r="O36" s="3"/>
      <c r="P36" s="3"/>
      <c r="Q36" s="3" t="s">
        <v>120</v>
      </c>
      <c r="R36" s="3" t="s">
        <v>68</v>
      </c>
      <c r="S36" s="3" t="s">
        <v>215</v>
      </c>
      <c r="T36" s="3" t="s">
        <v>216</v>
      </c>
      <c r="U36" s="3" t="s">
        <v>217</v>
      </c>
      <c r="V36" s="4">
        <v>45868.445023148146</v>
      </c>
      <c r="W36" s="3" t="s">
        <v>2397</v>
      </c>
      <c r="X36" s="3" t="s">
        <v>2398</v>
      </c>
      <c r="Y36" s="3">
        <v>1</v>
      </c>
      <c r="Z36" s="3" t="s">
        <v>2302</v>
      </c>
      <c r="AA36" s="3" t="s">
        <v>2303</v>
      </c>
      <c r="AB36" s="3" t="s">
        <v>2321</v>
      </c>
      <c r="AC36" s="3" t="s">
        <v>2305</v>
      </c>
      <c r="AD36" s="3" t="s">
        <v>2369</v>
      </c>
      <c r="AE36" s="3" t="s">
        <v>2303</v>
      </c>
      <c r="AF36" s="3" t="s">
        <v>2309</v>
      </c>
      <c r="AG36" s="3" t="s">
        <v>2310</v>
      </c>
      <c r="AH36" s="3" t="s">
        <v>2310</v>
      </c>
      <c r="AI36" s="3" t="s">
        <v>2336</v>
      </c>
    </row>
    <row r="37" spans="1:35" ht="15" thickBot="1" x14ac:dyDescent="0.25">
      <c r="A37" s="6" t="s">
        <v>218</v>
      </c>
      <c r="B37" s="7">
        <v>101465</v>
      </c>
      <c r="C37" s="7" t="s">
        <v>2766</v>
      </c>
      <c r="D37" s="7" t="s">
        <v>219</v>
      </c>
      <c r="E37" s="7"/>
      <c r="F37" s="7"/>
      <c r="G37" s="7" t="s">
        <v>1745</v>
      </c>
      <c r="H37" s="9">
        <v>52016346</v>
      </c>
      <c r="I37" s="9">
        <v>4717158</v>
      </c>
      <c r="J37" s="9"/>
      <c r="K37" s="9"/>
      <c r="L37" s="7" t="s">
        <v>111</v>
      </c>
      <c r="M37" s="7" t="s">
        <v>320</v>
      </c>
      <c r="N37" s="7" t="s">
        <v>1749</v>
      </c>
      <c r="O37" s="7"/>
      <c r="P37" s="7"/>
      <c r="Q37" s="7" t="s">
        <v>119</v>
      </c>
      <c r="R37" s="7" t="s">
        <v>67</v>
      </c>
      <c r="S37" s="7" t="s">
        <v>220</v>
      </c>
      <c r="T37" s="7" t="s">
        <v>221</v>
      </c>
      <c r="U37" s="7" t="s">
        <v>50</v>
      </c>
      <c r="V37" s="8">
        <v>45868.452326388891</v>
      </c>
      <c r="W37" s="7" t="s">
        <v>2399</v>
      </c>
      <c r="X37" s="7" t="s">
        <v>2400</v>
      </c>
      <c r="Y37" s="7">
        <v>1</v>
      </c>
      <c r="Z37" s="7" t="s">
        <v>2302</v>
      </c>
      <c r="AA37" s="7" t="s">
        <v>2303</v>
      </c>
      <c r="AB37" s="7" t="s">
        <v>2321</v>
      </c>
      <c r="AC37" s="7" t="s">
        <v>2305</v>
      </c>
      <c r="AD37" s="7" t="s">
        <v>2378</v>
      </c>
      <c r="AE37" s="7" t="s">
        <v>2303</v>
      </c>
      <c r="AF37" s="7" t="s">
        <v>2309</v>
      </c>
      <c r="AG37" s="7" t="s">
        <v>2310</v>
      </c>
      <c r="AH37" s="7" t="s">
        <v>2310</v>
      </c>
      <c r="AI37" s="7" t="s">
        <v>2336</v>
      </c>
    </row>
    <row r="38" spans="1:35" ht="15" thickBot="1" x14ac:dyDescent="0.25">
      <c r="A38" s="2" t="s">
        <v>222</v>
      </c>
      <c r="B38" s="3">
        <v>101465</v>
      </c>
      <c r="C38" s="3" t="s">
        <v>2766</v>
      </c>
      <c r="D38" s="3" t="s">
        <v>223</v>
      </c>
      <c r="E38" s="3"/>
      <c r="F38" s="3"/>
      <c r="G38" s="3" t="s">
        <v>1745</v>
      </c>
      <c r="H38" s="5">
        <v>52015016</v>
      </c>
      <c r="I38" s="5">
        <v>4716355</v>
      </c>
      <c r="J38" s="5"/>
      <c r="K38" s="5"/>
      <c r="L38" s="3" t="s">
        <v>1713</v>
      </c>
      <c r="M38" s="3" t="s">
        <v>1765</v>
      </c>
      <c r="N38" s="3" t="s">
        <v>1767</v>
      </c>
      <c r="O38" s="3"/>
      <c r="P38" s="3"/>
      <c r="Q38" s="3" t="s">
        <v>53</v>
      </c>
      <c r="R38" s="3" t="s">
        <v>224</v>
      </c>
      <c r="S38" s="3" t="s">
        <v>225</v>
      </c>
      <c r="T38" s="3" t="s">
        <v>226</v>
      </c>
      <c r="U38" s="3" t="s">
        <v>227</v>
      </c>
      <c r="V38" s="4">
        <v>45868.446562500001</v>
      </c>
      <c r="W38" s="3" t="s">
        <v>2401</v>
      </c>
      <c r="X38" s="3" t="s">
        <v>2402</v>
      </c>
      <c r="Y38" s="3">
        <v>1</v>
      </c>
      <c r="Z38" s="3" t="s">
        <v>2302</v>
      </c>
      <c r="AA38" s="3" t="s">
        <v>2303</v>
      </c>
      <c r="AB38" s="3" t="s">
        <v>2321</v>
      </c>
      <c r="AC38" s="3" t="s">
        <v>2305</v>
      </c>
      <c r="AD38" s="3" t="s">
        <v>2369</v>
      </c>
      <c r="AE38" s="3" t="s">
        <v>2303</v>
      </c>
      <c r="AF38" s="3" t="s">
        <v>2309</v>
      </c>
      <c r="AG38" s="3" t="s">
        <v>2310</v>
      </c>
      <c r="AH38" s="3" t="s">
        <v>2310</v>
      </c>
      <c r="AI38" s="3" t="s">
        <v>2336</v>
      </c>
    </row>
    <row r="39" spans="1:35" ht="15" thickBot="1" x14ac:dyDescent="0.25">
      <c r="A39" s="6" t="s">
        <v>228</v>
      </c>
      <c r="B39" s="7">
        <v>101465</v>
      </c>
      <c r="C39" s="7" t="s">
        <v>2766</v>
      </c>
      <c r="D39" s="7" t="s">
        <v>229</v>
      </c>
      <c r="E39" s="7"/>
      <c r="F39" s="7"/>
      <c r="G39" s="7" t="s">
        <v>1745</v>
      </c>
      <c r="H39" s="9">
        <v>52014079</v>
      </c>
      <c r="I39" s="9">
        <v>4716628</v>
      </c>
      <c r="J39" s="9"/>
      <c r="K39" s="9"/>
      <c r="L39" s="7" t="s">
        <v>591</v>
      </c>
      <c r="M39" s="7" t="s">
        <v>969</v>
      </c>
      <c r="N39" s="7" t="s">
        <v>1768</v>
      </c>
      <c r="O39" s="7"/>
      <c r="P39" s="7"/>
      <c r="Q39" s="7" t="s">
        <v>230</v>
      </c>
      <c r="R39" s="7" t="s">
        <v>12</v>
      </c>
      <c r="S39" s="7" t="s">
        <v>231</v>
      </c>
      <c r="T39" s="7" t="s">
        <v>63</v>
      </c>
      <c r="U39" s="7" t="s">
        <v>232</v>
      </c>
      <c r="V39" s="8">
        <v>45868.440659722219</v>
      </c>
      <c r="W39" s="7" t="s">
        <v>2403</v>
      </c>
      <c r="X39" s="7" t="s">
        <v>2404</v>
      </c>
      <c r="Y39" s="7">
        <v>1</v>
      </c>
      <c r="Z39" s="7" t="s">
        <v>2302</v>
      </c>
      <c r="AA39" s="7" t="s">
        <v>2303</v>
      </c>
      <c r="AB39" s="7" t="s">
        <v>2321</v>
      </c>
      <c r="AC39" s="7" t="s">
        <v>2305</v>
      </c>
      <c r="AD39" s="7" t="s">
        <v>2369</v>
      </c>
      <c r="AE39" s="7" t="s">
        <v>2303</v>
      </c>
      <c r="AF39" s="7" t="s">
        <v>2309</v>
      </c>
      <c r="AG39" s="7" t="s">
        <v>2310</v>
      </c>
      <c r="AH39" s="7" t="s">
        <v>2310</v>
      </c>
      <c r="AI39" s="7" t="s">
        <v>2336</v>
      </c>
    </row>
    <row r="40" spans="1:35" ht="15" thickBot="1" x14ac:dyDescent="0.25">
      <c r="A40" s="2" t="s">
        <v>233</v>
      </c>
      <c r="B40" s="3">
        <v>101565</v>
      </c>
      <c r="C40" s="3" t="s">
        <v>2767</v>
      </c>
      <c r="D40" s="3" t="s">
        <v>234</v>
      </c>
      <c r="E40" s="3"/>
      <c r="F40" s="3"/>
      <c r="G40" s="3" t="s">
        <v>1745</v>
      </c>
      <c r="H40" s="5">
        <v>52012934</v>
      </c>
      <c r="I40" s="5">
        <v>4717592</v>
      </c>
      <c r="J40" s="5"/>
      <c r="K40" s="5"/>
      <c r="L40" s="3" t="s">
        <v>1769</v>
      </c>
      <c r="M40" s="3" t="s">
        <v>1770</v>
      </c>
      <c r="N40" s="3" t="s">
        <v>1771</v>
      </c>
      <c r="O40" s="3"/>
      <c r="P40" s="3"/>
      <c r="Q40" s="3" t="s">
        <v>235</v>
      </c>
      <c r="R40" s="3" t="s">
        <v>236</v>
      </c>
      <c r="S40" s="3" t="s">
        <v>237</v>
      </c>
      <c r="T40" s="3" t="s">
        <v>238</v>
      </c>
      <c r="U40" s="3" t="s">
        <v>43</v>
      </c>
      <c r="V40" s="4">
        <v>45950.618645833332</v>
      </c>
      <c r="W40" s="3" t="s">
        <v>2405</v>
      </c>
      <c r="X40" s="3">
        <v>1</v>
      </c>
      <c r="Y40" s="3">
        <v>1</v>
      </c>
      <c r="Z40" s="3" t="s">
        <v>2302</v>
      </c>
      <c r="AA40" s="3" t="s">
        <v>2303</v>
      </c>
      <c r="AB40" s="3" t="s">
        <v>2321</v>
      </c>
      <c r="AC40" s="3" t="s">
        <v>2305</v>
      </c>
      <c r="AD40" s="3" t="s">
        <v>2369</v>
      </c>
      <c r="AE40" s="3" t="s">
        <v>2303</v>
      </c>
      <c r="AF40" s="3" t="s">
        <v>2309</v>
      </c>
      <c r="AG40" s="3" t="s">
        <v>2310</v>
      </c>
      <c r="AH40" s="3" t="s">
        <v>2310</v>
      </c>
      <c r="AI40" s="3" t="s">
        <v>2336</v>
      </c>
    </row>
    <row r="41" spans="1:35" ht="15" thickBot="1" x14ac:dyDescent="0.25">
      <c r="A41" s="6" t="s">
        <v>239</v>
      </c>
      <c r="B41" s="7">
        <v>101565</v>
      </c>
      <c r="C41" s="7" t="s">
        <v>2767</v>
      </c>
      <c r="D41" s="7" t="s">
        <v>240</v>
      </c>
      <c r="E41" s="7"/>
      <c r="F41" s="7"/>
      <c r="G41" s="7" t="s">
        <v>1745</v>
      </c>
      <c r="H41" s="9">
        <v>52012528</v>
      </c>
      <c r="I41" s="9">
        <v>4717523</v>
      </c>
      <c r="J41" s="9"/>
      <c r="K41" s="9"/>
      <c r="L41" s="7" t="s">
        <v>1772</v>
      </c>
      <c r="M41" s="7" t="s">
        <v>1773</v>
      </c>
      <c r="N41" s="7" t="s">
        <v>1193</v>
      </c>
      <c r="O41" s="7"/>
      <c r="P41" s="7"/>
      <c r="Q41" s="7" t="s">
        <v>241</v>
      </c>
      <c r="R41" s="7" t="s">
        <v>242</v>
      </c>
      <c r="S41" s="7" t="s">
        <v>243</v>
      </c>
      <c r="T41" s="7" t="s">
        <v>110</v>
      </c>
      <c r="U41" s="7" t="s">
        <v>244</v>
      </c>
      <c r="V41" s="8">
        <v>45950.618935185186</v>
      </c>
      <c r="W41" s="7" t="s">
        <v>2406</v>
      </c>
      <c r="X41" s="7">
        <v>2</v>
      </c>
      <c r="Y41" s="7">
        <v>1</v>
      </c>
      <c r="Z41" s="7" t="s">
        <v>2302</v>
      </c>
      <c r="AA41" s="7" t="s">
        <v>2303</v>
      </c>
      <c r="AB41" s="7" t="s">
        <v>2321</v>
      </c>
      <c r="AC41" s="7" t="s">
        <v>2305</v>
      </c>
      <c r="AD41" s="7" t="s">
        <v>2369</v>
      </c>
      <c r="AE41" s="7" t="s">
        <v>2303</v>
      </c>
      <c r="AF41" s="7" t="s">
        <v>2309</v>
      </c>
      <c r="AG41" s="7" t="s">
        <v>2310</v>
      </c>
      <c r="AH41" s="7" t="s">
        <v>2310</v>
      </c>
      <c r="AI41" s="7" t="s">
        <v>2336</v>
      </c>
    </row>
    <row r="42" spans="1:35" ht="15" thickBot="1" x14ac:dyDescent="0.25">
      <c r="A42" s="2" t="s">
        <v>245</v>
      </c>
      <c r="B42" s="3">
        <v>101565</v>
      </c>
      <c r="C42" s="3" t="s">
        <v>2767</v>
      </c>
      <c r="D42" s="3" t="s">
        <v>246</v>
      </c>
      <c r="E42" s="3" t="s">
        <v>3113</v>
      </c>
      <c r="F42" s="3"/>
      <c r="G42" s="3" t="s">
        <v>3274</v>
      </c>
      <c r="H42" s="5">
        <v>5201209</v>
      </c>
      <c r="I42" s="5">
        <v>4717856</v>
      </c>
      <c r="J42" s="5"/>
      <c r="K42" s="5"/>
      <c r="L42" s="3" t="s">
        <v>1774</v>
      </c>
      <c r="M42" s="3" t="s">
        <v>506</v>
      </c>
      <c r="N42" s="3" t="s">
        <v>1775</v>
      </c>
      <c r="O42" s="3"/>
      <c r="P42" s="3"/>
      <c r="Q42" s="3" t="s">
        <v>247</v>
      </c>
      <c r="R42" s="3" t="s">
        <v>248</v>
      </c>
      <c r="S42" s="3" t="s">
        <v>249</v>
      </c>
      <c r="T42" s="3" t="s">
        <v>250</v>
      </c>
      <c r="U42" s="3" t="s">
        <v>251</v>
      </c>
      <c r="V42" s="4">
        <v>45950.650520833333</v>
      </c>
      <c r="W42" s="3" t="s">
        <v>2407</v>
      </c>
      <c r="X42" s="3">
        <v>3</v>
      </c>
      <c r="Y42" s="3">
        <v>1</v>
      </c>
      <c r="Z42" s="3" t="s">
        <v>2302</v>
      </c>
      <c r="AA42" s="3" t="s">
        <v>2303</v>
      </c>
      <c r="AB42" s="3" t="s">
        <v>2321</v>
      </c>
      <c r="AC42" s="3" t="s">
        <v>2305</v>
      </c>
      <c r="AD42" s="3" t="s">
        <v>2369</v>
      </c>
      <c r="AE42" s="3" t="s">
        <v>2303</v>
      </c>
      <c r="AF42" s="3" t="s">
        <v>2309</v>
      </c>
      <c r="AG42" s="3" t="s">
        <v>2310</v>
      </c>
      <c r="AH42" s="3" t="s">
        <v>2310</v>
      </c>
      <c r="AI42" s="3" t="s">
        <v>2336</v>
      </c>
    </row>
    <row r="43" spans="1:35" ht="15" thickBot="1" x14ac:dyDescent="0.25">
      <c r="A43" s="6" t="s">
        <v>252</v>
      </c>
      <c r="B43" s="7">
        <v>101565</v>
      </c>
      <c r="C43" s="7" t="s">
        <v>2767</v>
      </c>
      <c r="D43" s="7" t="s">
        <v>253</v>
      </c>
      <c r="E43" s="7"/>
      <c r="F43" s="7"/>
      <c r="G43" s="7" t="s">
        <v>1745</v>
      </c>
      <c r="H43" s="9">
        <v>52011978</v>
      </c>
      <c r="I43" s="9">
        <v>4717562</v>
      </c>
      <c r="J43" s="9"/>
      <c r="K43" s="9"/>
      <c r="L43" s="7" t="s">
        <v>1776</v>
      </c>
      <c r="M43" s="7" t="s">
        <v>1777</v>
      </c>
      <c r="N43" s="7" t="s">
        <v>1778</v>
      </c>
      <c r="O43" s="7"/>
      <c r="P43" s="7"/>
      <c r="Q43" s="7" t="s">
        <v>254</v>
      </c>
      <c r="R43" s="7" t="s">
        <v>255</v>
      </c>
      <c r="S43" s="7" t="s">
        <v>256</v>
      </c>
      <c r="T43" s="7" t="s">
        <v>29</v>
      </c>
      <c r="U43" s="7" t="s">
        <v>217</v>
      </c>
      <c r="V43" s="8">
        <v>45950.623159722221</v>
      </c>
      <c r="W43" s="7" t="s">
        <v>2408</v>
      </c>
      <c r="X43" s="7">
        <v>4</v>
      </c>
      <c r="Y43" s="7">
        <v>1</v>
      </c>
      <c r="Z43" s="7" t="s">
        <v>2302</v>
      </c>
      <c r="AA43" s="7" t="s">
        <v>2303</v>
      </c>
      <c r="AB43" s="7" t="s">
        <v>2304</v>
      </c>
      <c r="AC43" s="7" t="s">
        <v>2305</v>
      </c>
      <c r="AD43" s="7" t="s">
        <v>2373</v>
      </c>
      <c r="AE43" s="7" t="s">
        <v>2303</v>
      </c>
      <c r="AF43" s="7" t="s">
        <v>2309</v>
      </c>
      <c r="AG43" s="7" t="s">
        <v>2310</v>
      </c>
      <c r="AH43" s="7" t="s">
        <v>2310</v>
      </c>
      <c r="AI43" s="7" t="s">
        <v>2336</v>
      </c>
    </row>
    <row r="44" spans="1:35" ht="15" thickBot="1" x14ac:dyDescent="0.25">
      <c r="A44" s="2" t="s">
        <v>257</v>
      </c>
      <c r="B44" s="3">
        <v>101565</v>
      </c>
      <c r="C44" s="3" t="s">
        <v>2767</v>
      </c>
      <c r="D44" s="3" t="s">
        <v>258</v>
      </c>
      <c r="E44" s="3"/>
      <c r="F44" s="3"/>
      <c r="G44" s="3" t="s">
        <v>1745</v>
      </c>
      <c r="H44" s="5">
        <v>52011858</v>
      </c>
      <c r="I44" s="5">
        <v>4716953</v>
      </c>
      <c r="J44" s="5"/>
      <c r="K44" s="5"/>
      <c r="L44" s="3" t="s">
        <v>1779</v>
      </c>
      <c r="M44" s="3" t="s">
        <v>1780</v>
      </c>
      <c r="N44" s="3" t="s">
        <v>210</v>
      </c>
      <c r="O44" s="3"/>
      <c r="P44" s="3"/>
      <c r="Q44" s="3" t="s">
        <v>259</v>
      </c>
      <c r="R44" s="3" t="s">
        <v>260</v>
      </c>
      <c r="S44" s="3" t="s">
        <v>261</v>
      </c>
      <c r="T44" s="3" t="s">
        <v>262</v>
      </c>
      <c r="U44" s="3" t="s">
        <v>91</v>
      </c>
      <c r="V44" s="4">
        <v>45950.62295138889</v>
      </c>
      <c r="W44" s="3" t="s">
        <v>2409</v>
      </c>
      <c r="X44" s="3">
        <v>5</v>
      </c>
      <c r="Y44" s="3">
        <v>1</v>
      </c>
      <c r="Z44" s="3" t="s">
        <v>2302</v>
      </c>
      <c r="AA44" s="3" t="s">
        <v>2303</v>
      </c>
      <c r="AB44" s="3" t="s">
        <v>2321</v>
      </c>
      <c r="AC44" s="3" t="s">
        <v>2305</v>
      </c>
      <c r="AD44" s="3" t="s">
        <v>2369</v>
      </c>
      <c r="AE44" s="3" t="s">
        <v>2303</v>
      </c>
      <c r="AF44" s="3" t="s">
        <v>2309</v>
      </c>
      <c r="AG44" s="3" t="s">
        <v>2310</v>
      </c>
      <c r="AH44" s="3" t="s">
        <v>2310</v>
      </c>
      <c r="AI44" s="3" t="s">
        <v>2336</v>
      </c>
    </row>
    <row r="45" spans="1:35" ht="15" thickBot="1" x14ac:dyDescent="0.25">
      <c r="A45" s="6" t="s">
        <v>263</v>
      </c>
      <c r="B45" s="7">
        <v>101565</v>
      </c>
      <c r="C45" s="7" t="s">
        <v>2767</v>
      </c>
      <c r="D45" s="7" t="s">
        <v>264</v>
      </c>
      <c r="E45" s="7"/>
      <c r="F45" s="7"/>
      <c r="G45" s="7" t="s">
        <v>1745</v>
      </c>
      <c r="H45" s="9">
        <v>52011567</v>
      </c>
      <c r="I45" s="9">
        <v>4717817</v>
      </c>
      <c r="J45" s="9"/>
      <c r="K45" s="9"/>
      <c r="L45" s="7" t="s">
        <v>591</v>
      </c>
      <c r="M45" s="7" t="s">
        <v>1781</v>
      </c>
      <c r="N45" s="7" t="s">
        <v>1782</v>
      </c>
      <c r="O45" s="7"/>
      <c r="P45" s="7"/>
      <c r="Q45" s="7" t="s">
        <v>265</v>
      </c>
      <c r="R45" s="7" t="s">
        <v>46</v>
      </c>
      <c r="S45" s="7" t="s">
        <v>266</v>
      </c>
      <c r="T45" s="7" t="s">
        <v>22</v>
      </c>
      <c r="U45" s="7" t="s">
        <v>244</v>
      </c>
      <c r="V45" s="8">
        <v>45950.714108796295</v>
      </c>
      <c r="W45" s="7" t="s">
        <v>2410</v>
      </c>
      <c r="X45" s="7">
        <v>6</v>
      </c>
      <c r="Y45" s="7">
        <v>1</v>
      </c>
      <c r="Z45" s="7" t="s">
        <v>2302</v>
      </c>
      <c r="AA45" s="7" t="s">
        <v>2303</v>
      </c>
      <c r="AB45" s="7" t="s">
        <v>2321</v>
      </c>
      <c r="AC45" s="7" t="s">
        <v>2305</v>
      </c>
      <c r="AD45" s="7" t="s">
        <v>2369</v>
      </c>
      <c r="AE45" s="7" t="s">
        <v>2303</v>
      </c>
      <c r="AF45" s="7" t="s">
        <v>2309</v>
      </c>
      <c r="AG45" s="7" t="s">
        <v>2310</v>
      </c>
      <c r="AH45" s="7" t="s">
        <v>2310</v>
      </c>
      <c r="AI45" s="7" t="s">
        <v>2336</v>
      </c>
    </row>
    <row r="46" spans="1:35" ht="15" thickBot="1" x14ac:dyDescent="0.25">
      <c r="A46" s="2" t="s">
        <v>267</v>
      </c>
      <c r="B46" s="3">
        <v>101565</v>
      </c>
      <c r="C46" s="3" t="s">
        <v>2767</v>
      </c>
      <c r="D46" s="3" t="s">
        <v>268</v>
      </c>
      <c r="E46" s="3"/>
      <c r="F46" s="3"/>
      <c r="G46" s="3" t="s">
        <v>1745</v>
      </c>
      <c r="H46" s="5">
        <v>52011188</v>
      </c>
      <c r="I46" s="5">
        <v>4718117</v>
      </c>
      <c r="J46" s="5"/>
      <c r="K46" s="5"/>
      <c r="L46" s="3" t="s">
        <v>1783</v>
      </c>
      <c r="M46" s="3" t="s">
        <v>1784</v>
      </c>
      <c r="N46" s="3" t="s">
        <v>1193</v>
      </c>
      <c r="O46" s="3"/>
      <c r="P46" s="3"/>
      <c r="Q46" s="3" t="s">
        <v>269</v>
      </c>
      <c r="R46" s="3" t="s">
        <v>270</v>
      </c>
      <c r="S46" s="3" t="s">
        <v>271</v>
      </c>
      <c r="T46" s="3" t="s">
        <v>272</v>
      </c>
      <c r="U46" s="3" t="s">
        <v>78</v>
      </c>
      <c r="V46" s="4">
        <v>45868.566377314812</v>
      </c>
      <c r="W46" s="3" t="s">
        <v>2411</v>
      </c>
      <c r="X46" s="3">
        <v>7</v>
      </c>
      <c r="Y46" s="3">
        <v>1</v>
      </c>
      <c r="Z46" s="3" t="s">
        <v>2302</v>
      </c>
      <c r="AA46" s="3" t="s">
        <v>2303</v>
      </c>
      <c r="AB46" s="3" t="s">
        <v>2321</v>
      </c>
      <c r="AC46" s="3" t="s">
        <v>2305</v>
      </c>
      <c r="AD46" s="3" t="s">
        <v>2369</v>
      </c>
      <c r="AE46" s="3" t="s">
        <v>2303</v>
      </c>
      <c r="AF46" s="3" t="s">
        <v>2309</v>
      </c>
      <c r="AG46" s="3" t="s">
        <v>2310</v>
      </c>
      <c r="AH46" s="3" t="s">
        <v>2310</v>
      </c>
      <c r="AI46" s="3" t="s">
        <v>2336</v>
      </c>
    </row>
    <row r="47" spans="1:35" ht="15" thickBot="1" x14ac:dyDescent="0.25">
      <c r="A47" s="6" t="s">
        <v>273</v>
      </c>
      <c r="B47" s="7">
        <v>101565</v>
      </c>
      <c r="C47" s="7" t="s">
        <v>2767</v>
      </c>
      <c r="D47" s="7" t="s">
        <v>274</v>
      </c>
      <c r="E47" s="7"/>
      <c r="F47" s="7"/>
      <c r="G47" s="7" t="s">
        <v>1745</v>
      </c>
      <c r="H47" s="9">
        <v>5201071</v>
      </c>
      <c r="I47" s="9">
        <v>4718046</v>
      </c>
      <c r="J47" s="9"/>
      <c r="K47" s="9"/>
      <c r="L47" s="7" t="s">
        <v>1785</v>
      </c>
      <c r="M47" s="7" t="s">
        <v>1786</v>
      </c>
      <c r="N47" s="7" t="s">
        <v>1760</v>
      </c>
      <c r="O47" s="7"/>
      <c r="P47" s="7"/>
      <c r="Q47" s="7" t="s">
        <v>275</v>
      </c>
      <c r="R47" s="7" t="s">
        <v>276</v>
      </c>
      <c r="S47" s="7" t="s">
        <v>277</v>
      </c>
      <c r="T47" s="7" t="s">
        <v>50</v>
      </c>
      <c r="U47" s="7" t="s">
        <v>37</v>
      </c>
      <c r="V47" s="8">
        <v>45868.565462962964</v>
      </c>
      <c r="W47" s="7" t="s">
        <v>2412</v>
      </c>
      <c r="X47" s="7">
        <v>8</v>
      </c>
      <c r="Y47" s="7">
        <v>1</v>
      </c>
      <c r="Z47" s="7" t="s">
        <v>2302</v>
      </c>
      <c r="AA47" s="7" t="s">
        <v>2303</v>
      </c>
      <c r="AB47" s="7" t="s">
        <v>2321</v>
      </c>
      <c r="AC47" s="7" t="s">
        <v>2305</v>
      </c>
      <c r="AD47" s="7" t="s">
        <v>2369</v>
      </c>
      <c r="AE47" s="7" t="s">
        <v>2303</v>
      </c>
      <c r="AF47" s="7" t="s">
        <v>2309</v>
      </c>
      <c r="AG47" s="7" t="s">
        <v>2310</v>
      </c>
      <c r="AH47" s="7" t="s">
        <v>2310</v>
      </c>
      <c r="AI47" s="7" t="s">
        <v>2336</v>
      </c>
    </row>
    <row r="48" spans="1:35" ht="15" thickBot="1" x14ac:dyDescent="0.25">
      <c r="A48" s="2" t="s">
        <v>278</v>
      </c>
      <c r="B48" s="3">
        <v>101565</v>
      </c>
      <c r="C48" s="3" t="s">
        <v>2767</v>
      </c>
      <c r="D48" s="3" t="s">
        <v>279</v>
      </c>
      <c r="E48" s="3"/>
      <c r="F48" s="3"/>
      <c r="G48" s="3" t="s">
        <v>1745</v>
      </c>
      <c r="H48" s="5">
        <v>52010106</v>
      </c>
      <c r="I48" s="5">
        <v>4718409</v>
      </c>
      <c r="J48" s="5"/>
      <c r="K48" s="5"/>
      <c r="L48" s="3" t="s">
        <v>1787</v>
      </c>
      <c r="M48" s="3" t="s">
        <v>1781</v>
      </c>
      <c r="N48" s="3" t="s">
        <v>1788</v>
      </c>
      <c r="O48" s="3"/>
      <c r="P48" s="3"/>
      <c r="Q48" s="3" t="s">
        <v>280</v>
      </c>
      <c r="R48" s="3" t="s">
        <v>281</v>
      </c>
      <c r="S48" s="3" t="s">
        <v>282</v>
      </c>
      <c r="T48" s="3" t="s">
        <v>283</v>
      </c>
      <c r="U48" s="3" t="s">
        <v>284</v>
      </c>
      <c r="V48" s="4">
        <v>45868.564432870371</v>
      </c>
      <c r="W48" s="3" t="s">
        <v>2413</v>
      </c>
      <c r="X48" s="3">
        <v>9</v>
      </c>
      <c r="Y48" s="3">
        <v>1</v>
      </c>
      <c r="Z48" s="3" t="s">
        <v>2302</v>
      </c>
      <c r="AA48" s="3" t="s">
        <v>2303</v>
      </c>
      <c r="AB48" s="3" t="s">
        <v>2321</v>
      </c>
      <c r="AC48" s="3" t="s">
        <v>2305</v>
      </c>
      <c r="AD48" s="3" t="s">
        <v>2373</v>
      </c>
      <c r="AE48" s="3" t="s">
        <v>2303</v>
      </c>
      <c r="AF48" s="3" t="s">
        <v>2309</v>
      </c>
      <c r="AG48" s="3" t="s">
        <v>2310</v>
      </c>
      <c r="AH48" s="3" t="s">
        <v>2310</v>
      </c>
      <c r="AI48" s="3" t="s">
        <v>2336</v>
      </c>
    </row>
    <row r="49" spans="1:35" ht="15" thickBot="1" x14ac:dyDescent="0.25">
      <c r="A49" s="6" t="s">
        <v>285</v>
      </c>
      <c r="B49" s="7">
        <v>101565</v>
      </c>
      <c r="C49" s="7" t="s">
        <v>2767</v>
      </c>
      <c r="D49" s="7" t="s">
        <v>286</v>
      </c>
      <c r="E49" s="7"/>
      <c r="F49" s="7"/>
      <c r="G49" s="7" t="s">
        <v>1745</v>
      </c>
      <c r="H49" s="9">
        <v>52009458</v>
      </c>
      <c r="I49" s="9">
        <v>4716166</v>
      </c>
      <c r="J49" s="9"/>
      <c r="K49" s="9"/>
      <c r="L49" s="7" t="s">
        <v>1789</v>
      </c>
      <c r="M49" s="7" t="s">
        <v>1790</v>
      </c>
      <c r="N49" s="7" t="s">
        <v>1791</v>
      </c>
      <c r="O49" s="7"/>
      <c r="P49" s="7"/>
      <c r="Q49" s="7" t="s">
        <v>287</v>
      </c>
      <c r="R49" s="7" t="s">
        <v>288</v>
      </c>
      <c r="S49" s="7" t="s">
        <v>289</v>
      </c>
      <c r="T49" s="7" t="s">
        <v>290</v>
      </c>
      <c r="U49" s="7" t="s">
        <v>291</v>
      </c>
      <c r="V49" s="8">
        <v>45868.561967592592</v>
      </c>
      <c r="W49" s="7" t="s">
        <v>2414</v>
      </c>
      <c r="X49" s="7">
        <v>10</v>
      </c>
      <c r="Y49" s="7">
        <v>1</v>
      </c>
      <c r="Z49" s="7" t="s">
        <v>2302</v>
      </c>
      <c r="AA49" s="7" t="s">
        <v>2303</v>
      </c>
      <c r="AB49" s="7" t="s">
        <v>2321</v>
      </c>
      <c r="AC49" s="7" t="s">
        <v>2305</v>
      </c>
      <c r="AD49" s="7" t="s">
        <v>2369</v>
      </c>
      <c r="AE49" s="7" t="s">
        <v>2303</v>
      </c>
      <c r="AF49" s="7" t="s">
        <v>2309</v>
      </c>
      <c r="AG49" s="7" t="s">
        <v>2310</v>
      </c>
      <c r="AH49" s="7" t="s">
        <v>2310</v>
      </c>
      <c r="AI49" s="7" t="s">
        <v>2336</v>
      </c>
    </row>
    <row r="50" spans="1:35" ht="15" thickBot="1" x14ac:dyDescent="0.25">
      <c r="A50" s="2" t="s">
        <v>292</v>
      </c>
      <c r="B50" s="3">
        <v>101565</v>
      </c>
      <c r="C50" s="3" t="s">
        <v>2767</v>
      </c>
      <c r="D50" s="3" t="s">
        <v>293</v>
      </c>
      <c r="E50" s="3"/>
      <c r="F50" s="3"/>
      <c r="G50" s="3" t="s">
        <v>1745</v>
      </c>
      <c r="H50" s="5">
        <v>52009633</v>
      </c>
      <c r="I50" s="5">
        <v>471675</v>
      </c>
      <c r="J50" s="5"/>
      <c r="K50" s="5"/>
      <c r="L50" s="3" t="s">
        <v>1792</v>
      </c>
      <c r="M50" s="3" t="s">
        <v>1793</v>
      </c>
      <c r="N50" s="3" t="s">
        <v>1794</v>
      </c>
      <c r="O50" s="3"/>
      <c r="P50" s="3"/>
      <c r="Q50" s="3" t="s">
        <v>294</v>
      </c>
      <c r="R50" s="3" t="s">
        <v>295</v>
      </c>
      <c r="S50" s="3" t="s">
        <v>296</v>
      </c>
      <c r="T50" s="3" t="s">
        <v>297</v>
      </c>
      <c r="U50" s="3" t="s">
        <v>298</v>
      </c>
      <c r="V50" s="4">
        <v>45868.560879629629</v>
      </c>
      <c r="W50" s="3" t="s">
        <v>2415</v>
      </c>
      <c r="X50" s="3">
        <v>11</v>
      </c>
      <c r="Y50" s="3">
        <v>1</v>
      </c>
      <c r="Z50" s="3" t="s">
        <v>2302</v>
      </c>
      <c r="AA50" s="3" t="s">
        <v>2303</v>
      </c>
      <c r="AB50" s="3" t="s">
        <v>2321</v>
      </c>
      <c r="AC50" s="3" t="s">
        <v>2305</v>
      </c>
      <c r="AD50" s="3" t="s">
        <v>2378</v>
      </c>
      <c r="AE50" s="3" t="s">
        <v>2303</v>
      </c>
      <c r="AF50" s="3" t="s">
        <v>2309</v>
      </c>
      <c r="AG50" s="3" t="s">
        <v>2310</v>
      </c>
      <c r="AH50" s="3" t="s">
        <v>2310</v>
      </c>
      <c r="AI50" s="3" t="s">
        <v>2336</v>
      </c>
    </row>
    <row r="51" spans="1:35" ht="15" thickBot="1" x14ac:dyDescent="0.25">
      <c r="A51" s="6" t="s">
        <v>299</v>
      </c>
      <c r="B51" s="7">
        <v>101565</v>
      </c>
      <c r="C51" s="7" t="s">
        <v>2767</v>
      </c>
      <c r="D51" s="7" t="s">
        <v>300</v>
      </c>
      <c r="E51" s="7" t="s">
        <v>3114</v>
      </c>
      <c r="F51" s="7"/>
      <c r="G51" s="7" t="s">
        <v>3275</v>
      </c>
      <c r="H51" s="9">
        <v>52009584</v>
      </c>
      <c r="I51" s="9">
        <v>4717339</v>
      </c>
      <c r="J51" s="9"/>
      <c r="K51" s="9"/>
      <c r="L51" s="7" t="s">
        <v>1708</v>
      </c>
      <c r="M51" s="7" t="s">
        <v>1795</v>
      </c>
      <c r="N51" s="7" t="s">
        <v>1745</v>
      </c>
      <c r="O51" s="7"/>
      <c r="P51" s="7"/>
      <c r="Q51" s="7" t="s">
        <v>301</v>
      </c>
      <c r="R51" s="7" t="s">
        <v>302</v>
      </c>
      <c r="S51" s="7" t="s">
        <v>303</v>
      </c>
      <c r="T51" s="7" t="s">
        <v>304</v>
      </c>
      <c r="U51" s="7" t="s">
        <v>305</v>
      </c>
      <c r="V51" s="8">
        <v>45950.759502314817</v>
      </c>
      <c r="W51" s="7" t="s">
        <v>2416</v>
      </c>
      <c r="X51" s="7">
        <v>12</v>
      </c>
      <c r="Y51" s="7">
        <v>1</v>
      </c>
      <c r="Z51" s="7" t="s">
        <v>2302</v>
      </c>
      <c r="AA51" s="7" t="s">
        <v>2303</v>
      </c>
      <c r="AB51" s="7" t="s">
        <v>2321</v>
      </c>
      <c r="AC51" s="7" t="s">
        <v>2305</v>
      </c>
      <c r="AD51" s="7" t="s">
        <v>2369</v>
      </c>
      <c r="AE51" s="7" t="s">
        <v>2303</v>
      </c>
      <c r="AF51" s="7" t="s">
        <v>2309</v>
      </c>
      <c r="AG51" s="7" t="s">
        <v>2310</v>
      </c>
      <c r="AH51" s="7" t="s">
        <v>2310</v>
      </c>
      <c r="AI51" s="7" t="s">
        <v>2336</v>
      </c>
    </row>
    <row r="52" spans="1:35" ht="15" thickBot="1" x14ac:dyDescent="0.25">
      <c r="A52" s="2" t="s">
        <v>306</v>
      </c>
      <c r="B52" s="3">
        <v>101565</v>
      </c>
      <c r="C52" s="3" t="s">
        <v>2767</v>
      </c>
      <c r="D52" s="3" t="s">
        <v>307</v>
      </c>
      <c r="E52" s="3"/>
      <c r="F52" s="3"/>
      <c r="G52" s="3" t="s">
        <v>1745</v>
      </c>
      <c r="H52" s="5">
        <v>52009967</v>
      </c>
      <c r="I52" s="5">
        <v>4717726</v>
      </c>
      <c r="J52" s="5"/>
      <c r="K52" s="5"/>
      <c r="L52" s="3" t="s">
        <v>1796</v>
      </c>
      <c r="M52" s="3" t="s">
        <v>1797</v>
      </c>
      <c r="N52" s="3" t="s">
        <v>1798</v>
      </c>
      <c r="O52" s="3"/>
      <c r="P52" s="3"/>
      <c r="Q52" s="3" t="s">
        <v>308</v>
      </c>
      <c r="R52" s="3" t="s">
        <v>309</v>
      </c>
      <c r="S52" s="3" t="s">
        <v>310</v>
      </c>
      <c r="T52" s="3" t="s">
        <v>116</v>
      </c>
      <c r="U52" s="3" t="s">
        <v>290</v>
      </c>
      <c r="V52" s="4">
        <v>45707.35796296296</v>
      </c>
      <c r="W52" s="3" t="s">
        <v>2417</v>
      </c>
      <c r="X52" s="3">
        <v>13</v>
      </c>
      <c r="Y52" s="3">
        <v>1</v>
      </c>
      <c r="Z52" s="3" t="s">
        <v>2302</v>
      </c>
      <c r="AA52" s="3" t="s">
        <v>2303</v>
      </c>
      <c r="AB52" s="3" t="s">
        <v>2321</v>
      </c>
      <c r="AC52" s="3" t="s">
        <v>2305</v>
      </c>
      <c r="AD52" s="3" t="s">
        <v>2369</v>
      </c>
      <c r="AE52" s="3" t="s">
        <v>2303</v>
      </c>
      <c r="AF52" s="3" t="s">
        <v>2309</v>
      </c>
      <c r="AG52" s="3" t="s">
        <v>2310</v>
      </c>
      <c r="AH52" s="3" t="s">
        <v>2310</v>
      </c>
      <c r="AI52" s="3" t="s">
        <v>2336</v>
      </c>
    </row>
    <row r="53" spans="1:35" ht="15" thickBot="1" x14ac:dyDescent="0.25">
      <c r="A53" s="6" t="s">
        <v>311</v>
      </c>
      <c r="B53" s="7">
        <v>101565</v>
      </c>
      <c r="C53" s="7" t="s">
        <v>2767</v>
      </c>
      <c r="D53" s="7" t="s">
        <v>312</v>
      </c>
      <c r="E53" s="7"/>
      <c r="F53" s="7"/>
      <c r="G53" s="7" t="s">
        <v>1745</v>
      </c>
      <c r="H53" s="9">
        <v>52009689</v>
      </c>
      <c r="I53" s="9">
        <v>4718131</v>
      </c>
      <c r="J53" s="9"/>
      <c r="K53" s="9"/>
      <c r="L53" s="7" t="s">
        <v>1799</v>
      </c>
      <c r="M53" s="7" t="s">
        <v>23</v>
      </c>
      <c r="N53" s="7" t="s">
        <v>1768</v>
      </c>
      <c r="O53" s="7"/>
      <c r="P53" s="7"/>
      <c r="Q53" s="7" t="s">
        <v>313</v>
      </c>
      <c r="R53" s="7" t="s">
        <v>314</v>
      </c>
      <c r="S53" s="7" t="s">
        <v>315</v>
      </c>
      <c r="T53" s="7" t="s">
        <v>49</v>
      </c>
      <c r="U53" s="7" t="s">
        <v>85</v>
      </c>
      <c r="V53" s="8">
        <v>45868.55840277778</v>
      </c>
      <c r="W53" s="7" t="s">
        <v>2418</v>
      </c>
      <c r="X53" s="7">
        <v>14</v>
      </c>
      <c r="Y53" s="7">
        <v>1</v>
      </c>
      <c r="Z53" s="7" t="s">
        <v>2302</v>
      </c>
      <c r="AA53" s="7" t="s">
        <v>2303</v>
      </c>
      <c r="AB53" s="7" t="s">
        <v>2321</v>
      </c>
      <c r="AC53" s="7" t="s">
        <v>2305</v>
      </c>
      <c r="AD53" s="7" t="s">
        <v>2369</v>
      </c>
      <c r="AE53" s="7" t="s">
        <v>2303</v>
      </c>
      <c r="AF53" s="7" t="s">
        <v>2309</v>
      </c>
      <c r="AG53" s="7" t="s">
        <v>2310</v>
      </c>
      <c r="AH53" s="7" t="s">
        <v>2310</v>
      </c>
      <c r="AI53" s="7" t="s">
        <v>2336</v>
      </c>
    </row>
    <row r="54" spans="1:35" ht="15" thickBot="1" x14ac:dyDescent="0.25">
      <c r="A54" s="2" t="s">
        <v>316</v>
      </c>
      <c r="B54" s="3">
        <v>101565</v>
      </c>
      <c r="C54" s="3" t="s">
        <v>2767</v>
      </c>
      <c r="D54" s="3" t="s">
        <v>317</v>
      </c>
      <c r="E54" s="3"/>
      <c r="F54" s="3"/>
      <c r="G54" s="3" t="s">
        <v>1745</v>
      </c>
      <c r="H54" s="5">
        <v>52009514</v>
      </c>
      <c r="I54" s="5">
        <v>4718552</v>
      </c>
      <c r="J54" s="5"/>
      <c r="K54" s="5"/>
      <c r="L54" s="3" t="s">
        <v>1800</v>
      </c>
      <c r="M54" s="3" t="s">
        <v>1801</v>
      </c>
      <c r="N54" s="3" t="s">
        <v>1802</v>
      </c>
      <c r="O54" s="3"/>
      <c r="P54" s="3"/>
      <c r="Q54" s="3" t="s">
        <v>318</v>
      </c>
      <c r="R54" s="3" t="s">
        <v>319</v>
      </c>
      <c r="S54" s="3" t="s">
        <v>35</v>
      </c>
      <c r="T54" s="3" t="s">
        <v>283</v>
      </c>
      <c r="U54" s="3" t="s">
        <v>320</v>
      </c>
      <c r="V54" s="4">
        <v>45868.549722222226</v>
      </c>
      <c r="W54" s="3" t="s">
        <v>2419</v>
      </c>
      <c r="X54" s="3">
        <v>15</v>
      </c>
      <c r="Y54" s="3">
        <v>1</v>
      </c>
      <c r="Z54" s="3" t="s">
        <v>2302</v>
      </c>
      <c r="AA54" s="3" t="s">
        <v>2303</v>
      </c>
      <c r="AB54" s="3" t="s">
        <v>2321</v>
      </c>
      <c r="AC54" s="3" t="s">
        <v>2305</v>
      </c>
      <c r="AD54" s="3" t="s">
        <v>2369</v>
      </c>
      <c r="AE54" s="3" t="s">
        <v>2303</v>
      </c>
      <c r="AF54" s="3" t="s">
        <v>2309</v>
      </c>
      <c r="AG54" s="3" t="s">
        <v>2310</v>
      </c>
      <c r="AH54" s="3" t="s">
        <v>2310</v>
      </c>
      <c r="AI54" s="3" t="s">
        <v>2336</v>
      </c>
    </row>
    <row r="55" spans="1:35" ht="15" thickBot="1" x14ac:dyDescent="0.25">
      <c r="A55" s="6" t="s">
        <v>321</v>
      </c>
      <c r="B55" s="7">
        <v>101565</v>
      </c>
      <c r="C55" s="7" t="s">
        <v>2767</v>
      </c>
      <c r="D55" s="7" t="s">
        <v>322</v>
      </c>
      <c r="E55" s="7"/>
      <c r="F55" s="7"/>
      <c r="G55" s="7" t="s">
        <v>1745</v>
      </c>
      <c r="H55" s="9">
        <v>52009262</v>
      </c>
      <c r="I55" s="9">
        <v>4718654</v>
      </c>
      <c r="J55" s="9"/>
      <c r="K55" s="9"/>
      <c r="L55" s="7" t="s">
        <v>1803</v>
      </c>
      <c r="M55" s="7" t="s">
        <v>1804</v>
      </c>
      <c r="N55" s="7" t="s">
        <v>1805</v>
      </c>
      <c r="O55" s="7"/>
      <c r="P55" s="7"/>
      <c r="Q55" s="7" t="s">
        <v>323</v>
      </c>
      <c r="R55" s="7" t="s">
        <v>324</v>
      </c>
      <c r="S55" s="7" t="s">
        <v>325</v>
      </c>
      <c r="T55" s="7" t="s">
        <v>326</v>
      </c>
      <c r="U55" s="7" t="s">
        <v>201</v>
      </c>
      <c r="V55" s="8">
        <v>45868.548564814817</v>
      </c>
      <c r="W55" s="7" t="s">
        <v>2420</v>
      </c>
      <c r="X55" s="7">
        <v>16</v>
      </c>
      <c r="Y55" s="7">
        <v>1</v>
      </c>
      <c r="Z55" s="7" t="s">
        <v>2302</v>
      </c>
      <c r="AA55" s="7" t="s">
        <v>2303</v>
      </c>
      <c r="AB55" s="7" t="s">
        <v>2321</v>
      </c>
      <c r="AC55" s="7" t="s">
        <v>2305</v>
      </c>
      <c r="AD55" s="7" t="s">
        <v>2369</v>
      </c>
      <c r="AE55" s="7" t="s">
        <v>2303</v>
      </c>
      <c r="AF55" s="7" t="s">
        <v>2309</v>
      </c>
      <c r="AG55" s="7" t="s">
        <v>2310</v>
      </c>
      <c r="AH55" s="7" t="s">
        <v>2310</v>
      </c>
      <c r="AI55" s="7" t="s">
        <v>2336</v>
      </c>
    </row>
    <row r="56" spans="1:35" ht="15" thickBot="1" x14ac:dyDescent="0.25">
      <c r="A56" s="2" t="s">
        <v>327</v>
      </c>
      <c r="B56" s="3">
        <v>101565</v>
      </c>
      <c r="C56" s="3" t="s">
        <v>2767</v>
      </c>
      <c r="D56" s="3" t="s">
        <v>328</v>
      </c>
      <c r="E56" s="3" t="s">
        <v>3115</v>
      </c>
      <c r="F56" s="3"/>
      <c r="G56" s="3" t="s">
        <v>3276</v>
      </c>
      <c r="H56" s="5">
        <v>52008633</v>
      </c>
      <c r="I56" s="5">
        <v>4718821</v>
      </c>
      <c r="J56" s="5"/>
      <c r="K56" s="5"/>
      <c r="L56" s="3" t="s">
        <v>1806</v>
      </c>
      <c r="M56" s="3" t="s">
        <v>1807</v>
      </c>
      <c r="N56" s="3" t="s">
        <v>1808</v>
      </c>
      <c r="O56" s="3"/>
      <c r="P56" s="3"/>
      <c r="Q56" s="3" t="s">
        <v>254</v>
      </c>
      <c r="R56" s="3" t="s">
        <v>329</v>
      </c>
      <c r="S56" s="3" t="s">
        <v>330</v>
      </c>
      <c r="T56" s="3" t="s">
        <v>331</v>
      </c>
      <c r="U56" s="3" t="s">
        <v>332</v>
      </c>
      <c r="V56" s="4">
        <v>45897.771979166668</v>
      </c>
      <c r="W56" s="3" t="s">
        <v>2421</v>
      </c>
      <c r="X56" s="3">
        <v>17</v>
      </c>
      <c r="Y56" s="3">
        <v>1</v>
      </c>
      <c r="Z56" s="3" t="s">
        <v>2302</v>
      </c>
      <c r="AA56" s="3" t="s">
        <v>2303</v>
      </c>
      <c r="AB56" s="3" t="s">
        <v>2321</v>
      </c>
      <c r="AC56" s="3" t="s">
        <v>2305</v>
      </c>
      <c r="AD56" s="3" t="s">
        <v>2334</v>
      </c>
      <c r="AE56" s="3" t="s">
        <v>2303</v>
      </c>
      <c r="AF56" s="3" t="s">
        <v>2309</v>
      </c>
      <c r="AG56" s="3" t="s">
        <v>2310</v>
      </c>
      <c r="AH56" s="3" t="s">
        <v>2310</v>
      </c>
      <c r="AI56" s="3" t="s">
        <v>2336</v>
      </c>
    </row>
    <row r="57" spans="1:35" ht="15" thickBot="1" x14ac:dyDescent="0.25">
      <c r="A57" s="6" t="s">
        <v>333</v>
      </c>
      <c r="B57" s="7">
        <v>101565</v>
      </c>
      <c r="C57" s="7" t="s">
        <v>2767</v>
      </c>
      <c r="D57" s="7" t="s">
        <v>334</v>
      </c>
      <c r="E57" s="7"/>
      <c r="F57" s="7"/>
      <c r="G57" s="7" t="s">
        <v>1745</v>
      </c>
      <c r="H57" s="9">
        <v>5200832</v>
      </c>
      <c r="I57" s="9">
        <v>4719176</v>
      </c>
      <c r="J57" s="9"/>
      <c r="K57" s="9"/>
      <c r="L57" s="7" t="s">
        <v>1809</v>
      </c>
      <c r="M57" s="7" t="s">
        <v>1804</v>
      </c>
      <c r="N57" s="7" t="s">
        <v>1788</v>
      </c>
      <c r="O57" s="7"/>
      <c r="P57" s="7"/>
      <c r="Q57" s="7" t="s">
        <v>335</v>
      </c>
      <c r="R57" s="7" t="s">
        <v>336</v>
      </c>
      <c r="S57" s="7" t="s">
        <v>337</v>
      </c>
      <c r="T57" s="7" t="s">
        <v>338</v>
      </c>
      <c r="U57" s="7" t="s">
        <v>339</v>
      </c>
      <c r="V57" s="8">
        <v>45868.545613425929</v>
      </c>
      <c r="W57" s="7" t="s">
        <v>2422</v>
      </c>
      <c r="X57" s="7">
        <v>18</v>
      </c>
      <c r="Y57" s="7">
        <v>1</v>
      </c>
      <c r="Z57" s="7" t="s">
        <v>2302</v>
      </c>
      <c r="AA57" s="7" t="s">
        <v>2303</v>
      </c>
      <c r="AB57" s="7" t="s">
        <v>2321</v>
      </c>
      <c r="AC57" s="7" t="s">
        <v>2305</v>
      </c>
      <c r="AD57" s="7" t="s">
        <v>2369</v>
      </c>
      <c r="AE57" s="7" t="s">
        <v>2303</v>
      </c>
      <c r="AF57" s="7" t="s">
        <v>2309</v>
      </c>
      <c r="AG57" s="7" t="s">
        <v>2310</v>
      </c>
      <c r="AH57" s="7" t="s">
        <v>2310</v>
      </c>
      <c r="AI57" s="7" t="s">
        <v>2336</v>
      </c>
    </row>
    <row r="58" spans="1:35" ht="15" thickBot="1" x14ac:dyDescent="0.25">
      <c r="A58" s="2" t="s">
        <v>340</v>
      </c>
      <c r="B58" s="3">
        <v>101565</v>
      </c>
      <c r="C58" s="3" t="s">
        <v>2767</v>
      </c>
      <c r="D58" s="3" t="s">
        <v>341</v>
      </c>
      <c r="E58" s="3"/>
      <c r="F58" s="3"/>
      <c r="G58" s="3" t="s">
        <v>1745</v>
      </c>
      <c r="H58" s="5">
        <v>52008243</v>
      </c>
      <c r="I58" s="5">
        <v>4719788</v>
      </c>
      <c r="J58" s="5"/>
      <c r="K58" s="5"/>
      <c r="L58" s="3" t="s">
        <v>1810</v>
      </c>
      <c r="M58" s="3" t="s">
        <v>1811</v>
      </c>
      <c r="N58" s="3" t="s">
        <v>1193</v>
      </c>
      <c r="O58" s="3"/>
      <c r="P58" s="3"/>
      <c r="Q58" s="3" t="s">
        <v>342</v>
      </c>
      <c r="R58" s="3" t="s">
        <v>343</v>
      </c>
      <c r="S58" s="3" t="s">
        <v>344</v>
      </c>
      <c r="T58" s="3" t="s">
        <v>345</v>
      </c>
      <c r="U58" s="3" t="s">
        <v>111</v>
      </c>
      <c r="V58" s="4">
        <v>45895.525636574072</v>
      </c>
      <c r="W58" s="3" t="s">
        <v>2423</v>
      </c>
      <c r="X58" s="3">
        <v>19</v>
      </c>
      <c r="Y58" s="3">
        <v>1</v>
      </c>
      <c r="Z58" s="3" t="s">
        <v>2302</v>
      </c>
      <c r="AA58" s="3" t="s">
        <v>2303</v>
      </c>
      <c r="AB58" s="3" t="s">
        <v>2321</v>
      </c>
      <c r="AC58" s="3" t="s">
        <v>2305</v>
      </c>
      <c r="AD58" s="3" t="s">
        <v>2334</v>
      </c>
      <c r="AE58" s="3" t="s">
        <v>2303</v>
      </c>
      <c r="AF58" s="3" t="s">
        <v>2309</v>
      </c>
      <c r="AG58" s="3" t="s">
        <v>2310</v>
      </c>
      <c r="AH58" s="3" t="s">
        <v>2310</v>
      </c>
      <c r="AI58" s="3" t="s">
        <v>2336</v>
      </c>
    </row>
    <row r="59" spans="1:35" ht="15" thickBot="1" x14ac:dyDescent="0.25">
      <c r="A59" s="6" t="s">
        <v>346</v>
      </c>
      <c r="B59" s="7">
        <v>101565</v>
      </c>
      <c r="C59" s="7" t="s">
        <v>2767</v>
      </c>
      <c r="D59" s="7" t="s">
        <v>347</v>
      </c>
      <c r="E59" s="7"/>
      <c r="F59" s="7"/>
      <c r="G59" s="7" t="s">
        <v>1745</v>
      </c>
      <c r="H59" s="9">
        <v>52008423</v>
      </c>
      <c r="I59" s="9">
        <v>4719902</v>
      </c>
      <c r="J59" s="9"/>
      <c r="K59" s="9"/>
      <c r="L59" s="7" t="s">
        <v>1812</v>
      </c>
      <c r="M59" s="7" t="s">
        <v>1809</v>
      </c>
      <c r="N59" s="7" t="s">
        <v>1199</v>
      </c>
      <c r="O59" s="7"/>
      <c r="P59" s="7"/>
      <c r="Q59" s="7" t="s">
        <v>348</v>
      </c>
      <c r="R59" s="7" t="s">
        <v>349</v>
      </c>
      <c r="S59" s="7" t="s">
        <v>220</v>
      </c>
      <c r="T59" s="7" t="s">
        <v>350</v>
      </c>
      <c r="U59" s="7" t="s">
        <v>251</v>
      </c>
      <c r="V59" s="8">
        <v>45868.544409722221</v>
      </c>
      <c r="W59" s="7" t="s">
        <v>2424</v>
      </c>
      <c r="X59" s="7">
        <v>21</v>
      </c>
      <c r="Y59" s="7">
        <v>1</v>
      </c>
      <c r="Z59" s="7" t="s">
        <v>2302</v>
      </c>
      <c r="AA59" s="7" t="s">
        <v>2303</v>
      </c>
      <c r="AB59" s="7" t="s">
        <v>2321</v>
      </c>
      <c r="AC59" s="7" t="s">
        <v>2305</v>
      </c>
      <c r="AD59" s="7" t="s">
        <v>2425</v>
      </c>
      <c r="AE59" s="7" t="s">
        <v>2303</v>
      </c>
      <c r="AF59" s="7" t="s">
        <v>2309</v>
      </c>
      <c r="AG59" s="7" t="s">
        <v>2310</v>
      </c>
      <c r="AH59" s="7" t="s">
        <v>2310</v>
      </c>
      <c r="AI59" s="7" t="s">
        <v>2336</v>
      </c>
    </row>
    <row r="60" spans="1:35" ht="15" thickBot="1" x14ac:dyDescent="0.25">
      <c r="A60" s="2" t="s">
        <v>351</v>
      </c>
      <c r="B60" s="3">
        <v>101565</v>
      </c>
      <c r="C60" s="3" t="s">
        <v>2767</v>
      </c>
      <c r="D60" s="3" t="s">
        <v>352</v>
      </c>
      <c r="E60" s="3"/>
      <c r="F60" s="3"/>
      <c r="G60" s="3" t="s">
        <v>1745</v>
      </c>
      <c r="H60" s="5">
        <v>52008806</v>
      </c>
      <c r="I60" s="5">
        <v>4719813</v>
      </c>
      <c r="J60" s="5"/>
      <c r="K60" s="5"/>
      <c r="L60" s="3" t="s">
        <v>1813</v>
      </c>
      <c r="M60" s="3" t="s">
        <v>1814</v>
      </c>
      <c r="N60" s="3" t="s">
        <v>1745</v>
      </c>
      <c r="O60" s="3"/>
      <c r="P60" s="3"/>
      <c r="Q60" s="3" t="s">
        <v>353</v>
      </c>
      <c r="R60" s="3" t="s">
        <v>354</v>
      </c>
      <c r="S60" s="3" t="s">
        <v>355</v>
      </c>
      <c r="T60" s="3" t="s">
        <v>356</v>
      </c>
      <c r="U60" s="3" t="s">
        <v>357</v>
      </c>
      <c r="V60" s="4">
        <v>45707.360335648147</v>
      </c>
      <c r="W60" s="3" t="s">
        <v>2426</v>
      </c>
      <c r="X60" s="3">
        <v>22</v>
      </c>
      <c r="Y60" s="3">
        <v>1</v>
      </c>
      <c r="Z60" s="3" t="s">
        <v>2302</v>
      </c>
      <c r="AA60" s="3" t="s">
        <v>2303</v>
      </c>
      <c r="AB60" s="3" t="s">
        <v>2321</v>
      </c>
      <c r="AC60" s="3" t="s">
        <v>2305</v>
      </c>
      <c r="AD60" s="3" t="s">
        <v>2369</v>
      </c>
      <c r="AE60" s="3" t="s">
        <v>2303</v>
      </c>
      <c r="AF60" s="3" t="s">
        <v>2309</v>
      </c>
      <c r="AG60" s="3" t="s">
        <v>2310</v>
      </c>
      <c r="AH60" s="3" t="s">
        <v>2310</v>
      </c>
      <c r="AI60" s="3" t="s">
        <v>2336</v>
      </c>
    </row>
    <row r="61" spans="1:35" ht="15" thickBot="1" x14ac:dyDescent="0.25">
      <c r="A61" s="6" t="s">
        <v>358</v>
      </c>
      <c r="B61" s="7">
        <v>101565</v>
      </c>
      <c r="C61" s="7" t="s">
        <v>2767</v>
      </c>
      <c r="D61" s="7" t="s">
        <v>359</v>
      </c>
      <c r="E61" s="7"/>
      <c r="F61" s="7"/>
      <c r="G61" s="7" t="s">
        <v>1745</v>
      </c>
      <c r="H61" s="9">
        <v>52009249</v>
      </c>
      <c r="I61" s="9">
        <v>4719683</v>
      </c>
      <c r="J61" s="9"/>
      <c r="K61" s="9"/>
      <c r="L61" s="7" t="s">
        <v>1815</v>
      </c>
      <c r="M61" s="7" t="s">
        <v>1816</v>
      </c>
      <c r="N61" s="7" t="s">
        <v>60</v>
      </c>
      <c r="O61" s="7"/>
      <c r="P61" s="7"/>
      <c r="Q61" s="7" t="s">
        <v>26</v>
      </c>
      <c r="R61" s="7" t="s">
        <v>360</v>
      </c>
      <c r="S61" s="7" t="s">
        <v>361</v>
      </c>
      <c r="T61" s="7" t="s">
        <v>362</v>
      </c>
      <c r="U61" s="7" t="s">
        <v>363</v>
      </c>
      <c r="V61" s="8">
        <v>45868.552997685183</v>
      </c>
      <c r="W61" s="7" t="s">
        <v>2427</v>
      </c>
      <c r="X61" s="7">
        <v>23</v>
      </c>
      <c r="Y61" s="7">
        <v>1</v>
      </c>
      <c r="Z61" s="7" t="s">
        <v>2302</v>
      </c>
      <c r="AA61" s="7" t="s">
        <v>2303</v>
      </c>
      <c r="AB61" s="7" t="s">
        <v>2321</v>
      </c>
      <c r="AC61" s="7" t="s">
        <v>2305</v>
      </c>
      <c r="AD61" s="7" t="s">
        <v>2369</v>
      </c>
      <c r="AE61" s="7" t="s">
        <v>2303</v>
      </c>
      <c r="AF61" s="7" t="s">
        <v>2309</v>
      </c>
      <c r="AG61" s="7" t="s">
        <v>2310</v>
      </c>
      <c r="AH61" s="7" t="s">
        <v>2310</v>
      </c>
      <c r="AI61" s="7" t="s">
        <v>2336</v>
      </c>
    </row>
    <row r="62" spans="1:35" ht="15" thickBot="1" x14ac:dyDescent="0.25">
      <c r="A62" s="2" t="s">
        <v>364</v>
      </c>
      <c r="B62" s="3">
        <v>101565</v>
      </c>
      <c r="C62" s="3" t="s">
        <v>2767</v>
      </c>
      <c r="D62" s="3" t="s">
        <v>365</v>
      </c>
      <c r="E62" s="3"/>
      <c r="F62" s="3"/>
      <c r="G62" s="3" t="s">
        <v>1745</v>
      </c>
      <c r="H62" s="5">
        <v>52009648</v>
      </c>
      <c r="I62" s="5">
        <v>4719562</v>
      </c>
      <c r="J62" s="5"/>
      <c r="K62" s="5"/>
      <c r="L62" s="3" t="s">
        <v>1708</v>
      </c>
      <c r="M62" s="3" t="s">
        <v>1817</v>
      </c>
      <c r="N62" s="3" t="s">
        <v>1775</v>
      </c>
      <c r="O62" s="3"/>
      <c r="P62" s="3"/>
      <c r="Q62" s="3" t="s">
        <v>366</v>
      </c>
      <c r="R62" s="3" t="s">
        <v>367</v>
      </c>
      <c r="S62" s="3" t="s">
        <v>339</v>
      </c>
      <c r="T62" s="3" t="s">
        <v>173</v>
      </c>
      <c r="U62" s="3" t="s">
        <v>368</v>
      </c>
      <c r="V62" s="4">
        <v>45868.553935185184</v>
      </c>
      <c r="W62" s="3" t="s">
        <v>2428</v>
      </c>
      <c r="X62" s="3">
        <v>24</v>
      </c>
      <c r="Y62" s="3">
        <v>1</v>
      </c>
      <c r="Z62" s="3" t="s">
        <v>2302</v>
      </c>
      <c r="AA62" s="3" t="s">
        <v>2303</v>
      </c>
      <c r="AB62" s="3" t="s">
        <v>2321</v>
      </c>
      <c r="AC62" s="3" t="s">
        <v>2305</v>
      </c>
      <c r="AD62" s="3" t="s">
        <v>2369</v>
      </c>
      <c r="AE62" s="3" t="s">
        <v>2303</v>
      </c>
      <c r="AF62" s="3" t="s">
        <v>2309</v>
      </c>
      <c r="AG62" s="3" t="s">
        <v>2310</v>
      </c>
      <c r="AH62" s="3" t="s">
        <v>2310</v>
      </c>
      <c r="AI62" s="3" t="s">
        <v>2336</v>
      </c>
    </row>
    <row r="63" spans="1:35" ht="15" thickBot="1" x14ac:dyDescent="0.25">
      <c r="A63" s="6" t="s">
        <v>369</v>
      </c>
      <c r="B63" s="7">
        <v>101565</v>
      </c>
      <c r="C63" s="7" t="s">
        <v>2767</v>
      </c>
      <c r="D63" s="7" t="s">
        <v>370</v>
      </c>
      <c r="E63" s="7"/>
      <c r="F63" s="7"/>
      <c r="G63" s="7" t="s">
        <v>1745</v>
      </c>
      <c r="H63" s="9">
        <v>52009765</v>
      </c>
      <c r="I63" s="9">
        <v>4718646</v>
      </c>
      <c r="J63" s="9"/>
      <c r="K63" s="9"/>
      <c r="L63" s="7" t="s">
        <v>1195</v>
      </c>
      <c r="M63" s="7" t="s">
        <v>1818</v>
      </c>
      <c r="N63" s="7" t="s">
        <v>1762</v>
      </c>
      <c r="O63" s="7"/>
      <c r="P63" s="7"/>
      <c r="Q63" s="7" t="s">
        <v>81</v>
      </c>
      <c r="R63" s="7" t="s">
        <v>27</v>
      </c>
      <c r="S63" s="7" t="s">
        <v>231</v>
      </c>
      <c r="T63" s="7" t="s">
        <v>15</v>
      </c>
      <c r="U63" s="7" t="s">
        <v>85</v>
      </c>
      <c r="V63" s="8">
        <v>45868.550821759258</v>
      </c>
      <c r="W63" s="7" t="s">
        <v>2429</v>
      </c>
      <c r="X63" s="7">
        <v>25</v>
      </c>
      <c r="Y63" s="7">
        <v>1</v>
      </c>
      <c r="Z63" s="7" t="s">
        <v>2302</v>
      </c>
      <c r="AA63" s="7" t="s">
        <v>2303</v>
      </c>
      <c r="AB63" s="7" t="s">
        <v>2321</v>
      </c>
      <c r="AC63" s="7" t="s">
        <v>2305</v>
      </c>
      <c r="AD63" s="7" t="s">
        <v>2369</v>
      </c>
      <c r="AE63" s="7" t="s">
        <v>2303</v>
      </c>
      <c r="AF63" s="7" t="s">
        <v>2309</v>
      </c>
      <c r="AG63" s="7" t="s">
        <v>2310</v>
      </c>
      <c r="AH63" s="7" t="s">
        <v>2310</v>
      </c>
      <c r="AI63" s="7" t="s">
        <v>2336</v>
      </c>
    </row>
    <row r="64" spans="1:35" ht="15" thickBot="1" x14ac:dyDescent="0.25">
      <c r="A64" s="2" t="s">
        <v>371</v>
      </c>
      <c r="B64" s="3">
        <v>101565</v>
      </c>
      <c r="C64" s="3" t="s">
        <v>2767</v>
      </c>
      <c r="D64" s="3" t="s">
        <v>372</v>
      </c>
      <c r="E64" s="3"/>
      <c r="F64" s="3"/>
      <c r="G64" s="3" t="s">
        <v>1745</v>
      </c>
      <c r="H64" s="5">
        <v>52009849</v>
      </c>
      <c r="I64" s="5">
        <v>4719255</v>
      </c>
      <c r="J64" s="5"/>
      <c r="K64" s="5"/>
      <c r="L64" s="3" t="s">
        <v>1819</v>
      </c>
      <c r="M64" s="3" t="s">
        <v>1820</v>
      </c>
      <c r="N64" s="3" t="s">
        <v>1716</v>
      </c>
      <c r="O64" s="3"/>
      <c r="P64" s="3"/>
      <c r="Q64" s="3" t="s">
        <v>373</v>
      </c>
      <c r="R64" s="3" t="s">
        <v>374</v>
      </c>
      <c r="S64" s="3" t="s">
        <v>104</v>
      </c>
      <c r="T64" s="3" t="s">
        <v>375</v>
      </c>
      <c r="U64" s="3" t="s">
        <v>376</v>
      </c>
      <c r="V64" s="4">
        <v>45868.551793981482</v>
      </c>
      <c r="W64" s="3" t="s">
        <v>2430</v>
      </c>
      <c r="X64" s="3">
        <v>26</v>
      </c>
      <c r="Y64" s="3">
        <v>1</v>
      </c>
      <c r="Z64" s="3" t="s">
        <v>2302</v>
      </c>
      <c r="AA64" s="3" t="s">
        <v>2303</v>
      </c>
      <c r="AB64" s="3" t="s">
        <v>2321</v>
      </c>
      <c r="AC64" s="3" t="s">
        <v>2305</v>
      </c>
      <c r="AD64" s="3" t="s">
        <v>2369</v>
      </c>
      <c r="AE64" s="3" t="s">
        <v>2303</v>
      </c>
      <c r="AF64" s="3" t="s">
        <v>2309</v>
      </c>
      <c r="AG64" s="3" t="s">
        <v>2310</v>
      </c>
      <c r="AH64" s="3" t="s">
        <v>2310</v>
      </c>
      <c r="AI64" s="3" t="s">
        <v>2336</v>
      </c>
    </row>
    <row r="65" spans="1:35" ht="15" thickBot="1" x14ac:dyDescent="0.25">
      <c r="A65" s="6" t="s">
        <v>377</v>
      </c>
      <c r="B65" s="7">
        <v>101565</v>
      </c>
      <c r="C65" s="7" t="s">
        <v>2767</v>
      </c>
      <c r="D65" s="7" t="s">
        <v>378</v>
      </c>
      <c r="E65" s="7"/>
      <c r="F65" s="7"/>
      <c r="G65" s="7" t="s">
        <v>1745</v>
      </c>
      <c r="H65" s="9">
        <v>52009952</v>
      </c>
      <c r="I65" s="9">
        <v>4719853</v>
      </c>
      <c r="J65" s="9"/>
      <c r="K65" s="9"/>
      <c r="L65" s="7" t="s">
        <v>1821</v>
      </c>
      <c r="M65" s="7" t="s">
        <v>1822</v>
      </c>
      <c r="N65" s="7" t="s">
        <v>1758</v>
      </c>
      <c r="O65" s="7"/>
      <c r="P65" s="7"/>
      <c r="Q65" s="7" t="s">
        <v>379</v>
      </c>
      <c r="R65" s="7" t="s">
        <v>342</v>
      </c>
      <c r="S65" s="7" t="s">
        <v>380</v>
      </c>
      <c r="T65" s="7" t="s">
        <v>143</v>
      </c>
      <c r="U65" s="7" t="s">
        <v>339</v>
      </c>
      <c r="V65" s="8">
        <v>45868.5549537037</v>
      </c>
      <c r="W65" s="7" t="s">
        <v>2431</v>
      </c>
      <c r="X65" s="7">
        <v>27</v>
      </c>
      <c r="Y65" s="7">
        <v>1</v>
      </c>
      <c r="Z65" s="7" t="s">
        <v>2302</v>
      </c>
      <c r="AA65" s="7" t="s">
        <v>2303</v>
      </c>
      <c r="AB65" s="7" t="s">
        <v>2321</v>
      </c>
      <c r="AC65" s="7" t="s">
        <v>2305</v>
      </c>
      <c r="AD65" s="7" t="s">
        <v>2369</v>
      </c>
      <c r="AE65" s="7" t="s">
        <v>2303</v>
      </c>
      <c r="AF65" s="7" t="s">
        <v>2309</v>
      </c>
      <c r="AG65" s="7" t="s">
        <v>2310</v>
      </c>
      <c r="AH65" s="7" t="s">
        <v>2310</v>
      </c>
      <c r="AI65" s="7" t="s">
        <v>2336</v>
      </c>
    </row>
    <row r="66" spans="1:35" ht="15" thickBot="1" x14ac:dyDescent="0.25">
      <c r="A66" s="2" t="s">
        <v>381</v>
      </c>
      <c r="B66" s="3">
        <v>101565</v>
      </c>
      <c r="C66" s="3" t="s">
        <v>2767</v>
      </c>
      <c r="D66" s="3" t="s">
        <v>382</v>
      </c>
      <c r="E66" s="3"/>
      <c r="F66" s="3"/>
      <c r="G66" s="3" t="s">
        <v>1745</v>
      </c>
      <c r="H66" s="5">
        <v>52009745</v>
      </c>
      <c r="I66" s="5">
        <v>4720436</v>
      </c>
      <c r="J66" s="5"/>
      <c r="K66" s="5"/>
      <c r="L66" s="3" t="s">
        <v>1823</v>
      </c>
      <c r="M66" s="3" t="s">
        <v>1824</v>
      </c>
      <c r="N66" s="3" t="s">
        <v>1745</v>
      </c>
      <c r="O66" s="3"/>
      <c r="P66" s="3"/>
      <c r="Q66" s="3" t="s">
        <v>383</v>
      </c>
      <c r="R66" s="3" t="s">
        <v>384</v>
      </c>
      <c r="S66" s="3" t="s">
        <v>143</v>
      </c>
      <c r="T66" s="3" t="s">
        <v>206</v>
      </c>
      <c r="U66" s="3" t="s">
        <v>43</v>
      </c>
      <c r="V66" s="4">
        <v>45707.633715277778</v>
      </c>
      <c r="W66" s="3" t="s">
        <v>2432</v>
      </c>
      <c r="X66" s="3">
        <v>28</v>
      </c>
      <c r="Y66" s="3">
        <v>1</v>
      </c>
      <c r="Z66" s="3" t="s">
        <v>2302</v>
      </c>
      <c r="AA66" s="3" t="s">
        <v>2303</v>
      </c>
      <c r="AB66" s="3" t="s">
        <v>2321</v>
      </c>
      <c r="AC66" s="3" t="s">
        <v>2305</v>
      </c>
      <c r="AD66" s="3" t="s">
        <v>2369</v>
      </c>
      <c r="AE66" s="3" t="s">
        <v>2303</v>
      </c>
      <c r="AF66" s="3" t="s">
        <v>2309</v>
      </c>
      <c r="AG66" s="3" t="s">
        <v>2310</v>
      </c>
      <c r="AH66" s="3" t="s">
        <v>2310</v>
      </c>
      <c r="AI66" s="3" t="s">
        <v>2336</v>
      </c>
    </row>
    <row r="67" spans="1:35" ht="15" thickBot="1" x14ac:dyDescent="0.25">
      <c r="A67" s="6" t="s">
        <v>385</v>
      </c>
      <c r="B67" s="7">
        <v>101565</v>
      </c>
      <c r="C67" s="7" t="s">
        <v>2767</v>
      </c>
      <c r="D67" s="7" t="s">
        <v>386</v>
      </c>
      <c r="E67" s="7"/>
      <c r="F67" s="7"/>
      <c r="G67" s="7" t="s">
        <v>1745</v>
      </c>
      <c r="H67" s="9">
        <v>52009287</v>
      </c>
      <c r="I67" s="9">
        <v>4720295</v>
      </c>
      <c r="J67" s="9"/>
      <c r="K67" s="9"/>
      <c r="L67" s="7" t="s">
        <v>1825</v>
      </c>
      <c r="M67" s="7" t="s">
        <v>1826</v>
      </c>
      <c r="N67" s="7" t="s">
        <v>1745</v>
      </c>
      <c r="O67" s="7"/>
      <c r="P67" s="7"/>
      <c r="Q67" s="7" t="s">
        <v>387</v>
      </c>
      <c r="R67" s="7" t="s">
        <v>388</v>
      </c>
      <c r="S67" s="7" t="s">
        <v>389</v>
      </c>
      <c r="T67" s="7" t="s">
        <v>172</v>
      </c>
      <c r="U67" s="7" t="s">
        <v>156</v>
      </c>
      <c r="V67" s="8">
        <v>45707.638055555559</v>
      </c>
      <c r="W67" s="7" t="s">
        <v>2433</v>
      </c>
      <c r="X67" s="7">
        <v>29</v>
      </c>
      <c r="Y67" s="7">
        <v>1</v>
      </c>
      <c r="Z67" s="7" t="s">
        <v>2332</v>
      </c>
      <c r="AA67" s="7" t="s">
        <v>2339</v>
      </c>
      <c r="AB67" s="7" t="s">
        <v>2321</v>
      </c>
      <c r="AC67" s="7" t="s">
        <v>2305</v>
      </c>
      <c r="AD67" s="7" t="s">
        <v>2369</v>
      </c>
      <c r="AE67" s="7" t="s">
        <v>2337</v>
      </c>
      <c r="AF67" s="7" t="s">
        <v>2309</v>
      </c>
      <c r="AG67" s="7" t="s">
        <v>2310</v>
      </c>
      <c r="AH67" s="7" t="s">
        <v>2310</v>
      </c>
      <c r="AI67" s="7" t="s">
        <v>2336</v>
      </c>
    </row>
    <row r="68" spans="1:35" ht="15" thickBot="1" x14ac:dyDescent="0.25">
      <c r="A68" s="2" t="s">
        <v>390</v>
      </c>
      <c r="B68" s="3">
        <v>101565</v>
      </c>
      <c r="C68" s="3" t="s">
        <v>2767</v>
      </c>
      <c r="D68" s="3" t="s">
        <v>391</v>
      </c>
      <c r="E68" s="3"/>
      <c r="F68" s="3"/>
      <c r="G68" s="3" t="s">
        <v>1745</v>
      </c>
      <c r="H68" s="5">
        <v>52008923</v>
      </c>
      <c r="I68" s="5">
        <v>4720397</v>
      </c>
      <c r="J68" s="5"/>
      <c r="K68" s="5"/>
      <c r="L68" s="3" t="s">
        <v>1827</v>
      </c>
      <c r="M68" s="3" t="s">
        <v>1828</v>
      </c>
      <c r="N68" s="3" t="s">
        <v>1829</v>
      </c>
      <c r="O68" s="3"/>
      <c r="P68" s="3"/>
      <c r="Q68" s="3" t="s">
        <v>392</v>
      </c>
      <c r="R68" s="3" t="s">
        <v>393</v>
      </c>
      <c r="S68" s="3" t="s">
        <v>394</v>
      </c>
      <c r="T68" s="3" t="s">
        <v>395</v>
      </c>
      <c r="U68" s="3" t="s">
        <v>396</v>
      </c>
      <c r="V68" s="4">
        <v>45868.530347222222</v>
      </c>
      <c r="W68" s="3" t="s">
        <v>2434</v>
      </c>
      <c r="X68" s="3">
        <v>30</v>
      </c>
      <c r="Y68" s="3">
        <v>1</v>
      </c>
      <c r="Z68" s="3" t="s">
        <v>2302</v>
      </c>
      <c r="AA68" s="3" t="s">
        <v>2303</v>
      </c>
      <c r="AB68" s="3" t="s">
        <v>2321</v>
      </c>
      <c r="AC68" s="3" t="s">
        <v>2305</v>
      </c>
      <c r="AD68" s="3" t="s">
        <v>2369</v>
      </c>
      <c r="AE68" s="3" t="s">
        <v>2303</v>
      </c>
      <c r="AF68" s="3" t="s">
        <v>2309</v>
      </c>
      <c r="AG68" s="3" t="s">
        <v>2310</v>
      </c>
      <c r="AH68" s="3" t="s">
        <v>2310</v>
      </c>
      <c r="AI68" s="3" t="s">
        <v>2336</v>
      </c>
    </row>
    <row r="69" spans="1:35" ht="15" thickBot="1" x14ac:dyDescent="0.25">
      <c r="A69" s="6" t="s">
        <v>397</v>
      </c>
      <c r="B69" s="7">
        <v>101565</v>
      </c>
      <c r="C69" s="7" t="s">
        <v>2767</v>
      </c>
      <c r="D69" s="7" t="s">
        <v>398</v>
      </c>
      <c r="E69" s="7"/>
      <c r="F69" s="7"/>
      <c r="G69" s="7" t="s">
        <v>1745</v>
      </c>
      <c r="H69" s="9">
        <v>52008425</v>
      </c>
      <c r="I69" s="9">
        <v>4720523</v>
      </c>
      <c r="J69" s="9"/>
      <c r="K69" s="9"/>
      <c r="L69" s="7" t="s">
        <v>1830</v>
      </c>
      <c r="M69" s="7" t="s">
        <v>1831</v>
      </c>
      <c r="N69" s="7" t="s">
        <v>1718</v>
      </c>
      <c r="O69" s="7"/>
      <c r="P69" s="7"/>
      <c r="Q69" s="7" t="s">
        <v>399</v>
      </c>
      <c r="R69" s="7" t="s">
        <v>248</v>
      </c>
      <c r="S69" s="7" t="s">
        <v>400</v>
      </c>
      <c r="T69" s="7" t="s">
        <v>22</v>
      </c>
      <c r="U69" s="7" t="s">
        <v>339</v>
      </c>
      <c r="V69" s="8">
        <v>45707.642326388886</v>
      </c>
      <c r="W69" s="7" t="s">
        <v>2435</v>
      </c>
      <c r="X69" s="7">
        <v>31</v>
      </c>
      <c r="Y69" s="7">
        <v>1</v>
      </c>
      <c r="Z69" s="7" t="s">
        <v>2302</v>
      </c>
      <c r="AA69" s="7" t="s">
        <v>2303</v>
      </c>
      <c r="AB69" s="7" t="s">
        <v>2321</v>
      </c>
      <c r="AC69" s="7" t="s">
        <v>2305</v>
      </c>
      <c r="AD69" s="7" t="s">
        <v>2369</v>
      </c>
      <c r="AE69" s="7" t="s">
        <v>2303</v>
      </c>
      <c r="AF69" s="7" t="s">
        <v>2309</v>
      </c>
      <c r="AG69" s="7" t="s">
        <v>2310</v>
      </c>
      <c r="AH69" s="7" t="s">
        <v>2310</v>
      </c>
      <c r="AI69" s="7" t="s">
        <v>2336</v>
      </c>
    </row>
    <row r="70" spans="1:35" ht="15" thickBot="1" x14ac:dyDescent="0.25">
      <c r="A70" s="2" t="s">
        <v>401</v>
      </c>
      <c r="B70" s="3">
        <v>101565</v>
      </c>
      <c r="C70" s="3" t="s">
        <v>2767</v>
      </c>
      <c r="D70" s="3" t="s">
        <v>402</v>
      </c>
      <c r="E70" s="3"/>
      <c r="F70" s="3"/>
      <c r="G70" s="3" t="s">
        <v>1745</v>
      </c>
      <c r="H70" s="5">
        <v>52008326</v>
      </c>
      <c r="I70" s="5">
        <v>4720379</v>
      </c>
      <c r="J70" s="5"/>
      <c r="K70" s="5"/>
      <c r="L70" s="3" t="s">
        <v>1832</v>
      </c>
      <c r="M70" s="3" t="s">
        <v>1833</v>
      </c>
      <c r="N70" s="3" t="s">
        <v>1834</v>
      </c>
      <c r="O70" s="3"/>
      <c r="P70" s="3"/>
      <c r="Q70" s="3" t="s">
        <v>403</v>
      </c>
      <c r="R70" s="3" t="s">
        <v>404</v>
      </c>
      <c r="S70" s="3" t="s">
        <v>405</v>
      </c>
      <c r="T70" s="3" t="s">
        <v>406</v>
      </c>
      <c r="U70" s="3" t="s">
        <v>407</v>
      </c>
      <c r="V70" s="4">
        <v>45868.541979166665</v>
      </c>
      <c r="W70" s="3" t="s">
        <v>2436</v>
      </c>
      <c r="X70" s="3">
        <v>32</v>
      </c>
      <c r="Y70" s="3">
        <v>1</v>
      </c>
      <c r="Z70" s="3" t="s">
        <v>2302</v>
      </c>
      <c r="AA70" s="3" t="s">
        <v>2303</v>
      </c>
      <c r="AB70" s="3" t="s">
        <v>2321</v>
      </c>
      <c r="AC70" s="3" t="s">
        <v>2305</v>
      </c>
      <c r="AD70" s="3" t="s">
        <v>2369</v>
      </c>
      <c r="AE70" s="3" t="s">
        <v>2303</v>
      </c>
      <c r="AF70" s="3" t="s">
        <v>2309</v>
      </c>
      <c r="AG70" s="3" t="s">
        <v>2310</v>
      </c>
      <c r="AH70" s="3" t="s">
        <v>2310</v>
      </c>
      <c r="AI70" s="3" t="s">
        <v>2336</v>
      </c>
    </row>
    <row r="71" spans="1:35" ht="15" thickBot="1" x14ac:dyDescent="0.25">
      <c r="A71" s="6" t="s">
        <v>408</v>
      </c>
      <c r="B71" s="7">
        <v>101565</v>
      </c>
      <c r="C71" s="7" t="s">
        <v>2767</v>
      </c>
      <c r="D71" s="7" t="s">
        <v>409</v>
      </c>
      <c r="E71" s="7"/>
      <c r="F71" s="7"/>
      <c r="G71" s="7" t="s">
        <v>1745</v>
      </c>
      <c r="H71" s="9">
        <v>52008356</v>
      </c>
      <c r="I71" s="9">
        <v>4721077</v>
      </c>
      <c r="J71" s="9"/>
      <c r="K71" s="9"/>
      <c r="L71" s="7" t="s">
        <v>1835</v>
      </c>
      <c r="M71" s="7" t="s">
        <v>1537</v>
      </c>
      <c r="N71" s="7" t="s">
        <v>1742</v>
      </c>
      <c r="O71" s="7"/>
      <c r="P71" s="7"/>
      <c r="Q71" s="7" t="s">
        <v>410</v>
      </c>
      <c r="R71" s="7" t="s">
        <v>411</v>
      </c>
      <c r="S71" s="7" t="s">
        <v>412</v>
      </c>
      <c r="T71" s="7" t="s">
        <v>413</v>
      </c>
      <c r="U71" s="7" t="s">
        <v>244</v>
      </c>
      <c r="V71" s="8">
        <v>45707.64434027778</v>
      </c>
      <c r="W71" s="7" t="s">
        <v>2437</v>
      </c>
      <c r="X71" s="7">
        <v>33</v>
      </c>
      <c r="Y71" s="7">
        <v>1</v>
      </c>
      <c r="Z71" s="7" t="s">
        <v>2302</v>
      </c>
      <c r="AA71" s="7" t="s">
        <v>2303</v>
      </c>
      <c r="AB71" s="7" t="s">
        <v>2321</v>
      </c>
      <c r="AC71" s="7" t="s">
        <v>2305</v>
      </c>
      <c r="AD71" s="7" t="s">
        <v>2369</v>
      </c>
      <c r="AE71" s="7" t="s">
        <v>2303</v>
      </c>
      <c r="AF71" s="7" t="s">
        <v>2309</v>
      </c>
      <c r="AG71" s="7" t="s">
        <v>2310</v>
      </c>
      <c r="AH71" s="7" t="s">
        <v>2310</v>
      </c>
      <c r="AI71" s="7" t="s">
        <v>2336</v>
      </c>
    </row>
    <row r="72" spans="1:35" ht="15" thickBot="1" x14ac:dyDescent="0.25">
      <c r="A72" s="2" t="s">
        <v>414</v>
      </c>
      <c r="B72" s="3">
        <v>101565</v>
      </c>
      <c r="C72" s="3" t="s">
        <v>2767</v>
      </c>
      <c r="D72" s="3" t="s">
        <v>415</v>
      </c>
      <c r="E72" s="3"/>
      <c r="F72" s="3"/>
      <c r="G72" s="3" t="s">
        <v>1745</v>
      </c>
      <c r="H72" s="5">
        <v>5200788</v>
      </c>
      <c r="I72" s="5">
        <v>4720475</v>
      </c>
      <c r="J72" s="5"/>
      <c r="K72" s="5"/>
      <c r="L72" s="3" t="s">
        <v>1836</v>
      </c>
      <c r="M72" s="3" t="s">
        <v>1837</v>
      </c>
      <c r="N72" s="3" t="s">
        <v>1758</v>
      </c>
      <c r="O72" s="3"/>
      <c r="P72" s="3"/>
      <c r="Q72" s="3" t="s">
        <v>416</v>
      </c>
      <c r="R72" s="3" t="s">
        <v>417</v>
      </c>
      <c r="S72" s="3" t="s">
        <v>418</v>
      </c>
      <c r="T72" s="3" t="s">
        <v>419</v>
      </c>
      <c r="U72" s="3" t="s">
        <v>320</v>
      </c>
      <c r="V72" s="4">
        <v>45950.695856481485</v>
      </c>
      <c r="W72" s="3" t="s">
        <v>2438</v>
      </c>
      <c r="X72" s="3">
        <v>34</v>
      </c>
      <c r="Y72" s="3">
        <v>1</v>
      </c>
      <c r="Z72" s="3" t="s">
        <v>2302</v>
      </c>
      <c r="AA72" s="3" t="s">
        <v>2303</v>
      </c>
      <c r="AB72" s="3" t="s">
        <v>2321</v>
      </c>
      <c r="AC72" s="3" t="s">
        <v>2305</v>
      </c>
      <c r="AD72" s="3" t="s">
        <v>2369</v>
      </c>
      <c r="AE72" s="3" t="s">
        <v>2303</v>
      </c>
      <c r="AF72" s="3" t="s">
        <v>2309</v>
      </c>
      <c r="AG72" s="3" t="s">
        <v>2310</v>
      </c>
      <c r="AH72" s="3" t="s">
        <v>2310</v>
      </c>
      <c r="AI72" s="3" t="s">
        <v>2336</v>
      </c>
    </row>
    <row r="73" spans="1:35" ht="15" thickBot="1" x14ac:dyDescent="0.25">
      <c r="A73" s="6" t="s">
        <v>420</v>
      </c>
      <c r="B73" s="7">
        <v>101565</v>
      </c>
      <c r="C73" s="7" t="s">
        <v>2767</v>
      </c>
      <c r="D73" s="7" t="s">
        <v>421</v>
      </c>
      <c r="E73" s="7"/>
      <c r="F73" s="7"/>
      <c r="G73" s="7" t="s">
        <v>1745</v>
      </c>
      <c r="H73" s="9">
        <v>52007971</v>
      </c>
      <c r="I73" s="9">
        <v>4721179</v>
      </c>
      <c r="J73" s="9"/>
      <c r="K73" s="9"/>
      <c r="L73" s="7" t="s">
        <v>1838</v>
      </c>
      <c r="M73" s="7" t="s">
        <v>1839</v>
      </c>
      <c r="N73" s="7" t="s">
        <v>1840</v>
      </c>
      <c r="O73" s="7"/>
      <c r="P73" s="7"/>
      <c r="Q73" s="7" t="s">
        <v>165</v>
      </c>
      <c r="R73" s="7" t="s">
        <v>27</v>
      </c>
      <c r="S73" s="7" t="s">
        <v>422</v>
      </c>
      <c r="T73" s="7" t="s">
        <v>91</v>
      </c>
      <c r="U73" s="7" t="s">
        <v>423</v>
      </c>
      <c r="V73" s="8">
        <v>45950.695057870369</v>
      </c>
      <c r="W73" s="7" t="s">
        <v>2439</v>
      </c>
      <c r="X73" s="7">
        <v>35</v>
      </c>
      <c r="Y73" s="7">
        <v>1</v>
      </c>
      <c r="Z73" s="7" t="s">
        <v>2302</v>
      </c>
      <c r="AA73" s="7" t="s">
        <v>2303</v>
      </c>
      <c r="AB73" s="7" t="s">
        <v>2321</v>
      </c>
      <c r="AC73" s="7" t="s">
        <v>2305</v>
      </c>
      <c r="AD73" s="7" t="s">
        <v>2369</v>
      </c>
      <c r="AE73" s="7" t="s">
        <v>2303</v>
      </c>
      <c r="AF73" s="7" t="s">
        <v>2309</v>
      </c>
      <c r="AG73" s="7" t="s">
        <v>2310</v>
      </c>
      <c r="AH73" s="7" t="s">
        <v>2310</v>
      </c>
      <c r="AI73" s="7" t="s">
        <v>2336</v>
      </c>
    </row>
    <row r="74" spans="1:35" ht="15" thickBot="1" x14ac:dyDescent="0.25">
      <c r="A74" s="2" t="s">
        <v>424</v>
      </c>
      <c r="B74" s="3">
        <v>101565</v>
      </c>
      <c r="C74" s="3" t="s">
        <v>2767</v>
      </c>
      <c r="D74" s="3" t="s">
        <v>425</v>
      </c>
      <c r="E74" s="3"/>
      <c r="F74" s="3"/>
      <c r="G74" s="3" t="s">
        <v>1745</v>
      </c>
      <c r="H74" s="5">
        <v>52008157</v>
      </c>
      <c r="I74" s="5">
        <v>4721395</v>
      </c>
      <c r="J74" s="5"/>
      <c r="K74" s="5"/>
      <c r="L74" s="3" t="s">
        <v>1841</v>
      </c>
      <c r="M74" s="3" t="s">
        <v>1842</v>
      </c>
      <c r="N74" s="3" t="s">
        <v>1745</v>
      </c>
      <c r="O74" s="3"/>
      <c r="P74" s="3"/>
      <c r="Q74" s="3" t="s">
        <v>426</v>
      </c>
      <c r="R74" s="3" t="s">
        <v>427</v>
      </c>
      <c r="S74" s="3" t="s">
        <v>428</v>
      </c>
      <c r="T74" s="3" t="s">
        <v>84</v>
      </c>
      <c r="U74" s="3" t="s">
        <v>30</v>
      </c>
      <c r="V74" s="4">
        <v>45707.651759259257</v>
      </c>
      <c r="W74" s="3" t="s">
        <v>2440</v>
      </c>
      <c r="X74" s="3">
        <v>36</v>
      </c>
      <c r="Y74" s="3">
        <v>1</v>
      </c>
      <c r="Z74" s="3" t="s">
        <v>2302</v>
      </c>
      <c r="AA74" s="3" t="s">
        <v>2303</v>
      </c>
      <c r="AB74" s="3" t="s">
        <v>2321</v>
      </c>
      <c r="AC74" s="3" t="s">
        <v>2305</v>
      </c>
      <c r="AD74" s="3" t="s">
        <v>2369</v>
      </c>
      <c r="AE74" s="3" t="s">
        <v>2303</v>
      </c>
      <c r="AF74" s="3" t="s">
        <v>2309</v>
      </c>
      <c r="AG74" s="3" t="s">
        <v>2310</v>
      </c>
      <c r="AH74" s="3" t="s">
        <v>2310</v>
      </c>
      <c r="AI74" s="3" t="s">
        <v>2336</v>
      </c>
    </row>
    <row r="75" spans="1:35" ht="15" thickBot="1" x14ac:dyDescent="0.25">
      <c r="A75" s="6" t="s">
        <v>429</v>
      </c>
      <c r="B75" s="7">
        <v>101565</v>
      </c>
      <c r="C75" s="7" t="s">
        <v>2767</v>
      </c>
      <c r="D75" s="7" t="s">
        <v>430</v>
      </c>
      <c r="E75" s="7"/>
      <c r="F75" s="7"/>
      <c r="G75" s="7" t="s">
        <v>1745</v>
      </c>
      <c r="H75" s="9">
        <v>52007662</v>
      </c>
      <c r="I75" s="9">
        <v>4721429</v>
      </c>
      <c r="J75" s="9"/>
      <c r="K75" s="9"/>
      <c r="L75" s="7" t="s">
        <v>1843</v>
      </c>
      <c r="M75" s="7" t="s">
        <v>1844</v>
      </c>
      <c r="N75" s="7" t="s">
        <v>1845</v>
      </c>
      <c r="O75" s="7"/>
      <c r="P75" s="7"/>
      <c r="Q75" s="7" t="s">
        <v>431</v>
      </c>
      <c r="R75" s="7" t="s">
        <v>432</v>
      </c>
      <c r="S75" s="7" t="s">
        <v>433</v>
      </c>
      <c r="T75" s="7" t="s">
        <v>110</v>
      </c>
      <c r="U75" s="7" t="s">
        <v>232</v>
      </c>
      <c r="V75" s="8">
        <v>45707.659791666665</v>
      </c>
      <c r="W75" s="7" t="s">
        <v>2441</v>
      </c>
      <c r="X75" s="7">
        <v>37</v>
      </c>
      <c r="Y75" s="7">
        <v>1</v>
      </c>
      <c r="Z75" s="7" t="s">
        <v>2302</v>
      </c>
      <c r="AA75" s="7" t="s">
        <v>2303</v>
      </c>
      <c r="AB75" s="7" t="s">
        <v>2321</v>
      </c>
      <c r="AC75" s="7" t="s">
        <v>2305</v>
      </c>
      <c r="AD75" s="7" t="s">
        <v>2369</v>
      </c>
      <c r="AE75" s="7" t="s">
        <v>2303</v>
      </c>
      <c r="AF75" s="7" t="s">
        <v>2309</v>
      </c>
      <c r="AG75" s="7" t="s">
        <v>2310</v>
      </c>
      <c r="AH75" s="7" t="s">
        <v>2310</v>
      </c>
      <c r="AI75" s="7" t="s">
        <v>2336</v>
      </c>
    </row>
    <row r="76" spans="1:35" ht="15" thickBot="1" x14ac:dyDescent="0.25">
      <c r="A76" s="2" t="s">
        <v>434</v>
      </c>
      <c r="B76" s="3">
        <v>101565</v>
      </c>
      <c r="C76" s="3" t="s">
        <v>2767</v>
      </c>
      <c r="D76" s="3" t="s">
        <v>435</v>
      </c>
      <c r="E76" s="3"/>
      <c r="F76" s="3"/>
      <c r="G76" s="3" t="s">
        <v>1745</v>
      </c>
      <c r="H76" s="5">
        <v>52007512</v>
      </c>
      <c r="I76" s="5">
        <v>4721712</v>
      </c>
      <c r="J76" s="5"/>
      <c r="K76" s="5"/>
      <c r="L76" s="3" t="s">
        <v>1846</v>
      </c>
      <c r="M76" s="3" t="s">
        <v>1847</v>
      </c>
      <c r="N76" s="3" t="s">
        <v>1848</v>
      </c>
      <c r="O76" s="3"/>
      <c r="P76" s="3"/>
      <c r="Q76" s="3" t="s">
        <v>436</v>
      </c>
      <c r="R76" s="3" t="s">
        <v>437</v>
      </c>
      <c r="S76" s="3" t="s">
        <v>438</v>
      </c>
      <c r="T76" s="3" t="s">
        <v>439</v>
      </c>
      <c r="U76" s="3" t="s">
        <v>30</v>
      </c>
      <c r="V76" s="4">
        <v>45950.692708333336</v>
      </c>
      <c r="W76" s="3" t="s">
        <v>2442</v>
      </c>
      <c r="X76" s="3">
        <v>38</v>
      </c>
      <c r="Y76" s="3">
        <v>1</v>
      </c>
      <c r="Z76" s="3" t="s">
        <v>2302</v>
      </c>
      <c r="AA76" s="3" t="s">
        <v>2303</v>
      </c>
      <c r="AB76" s="3" t="s">
        <v>2321</v>
      </c>
      <c r="AC76" s="3" t="s">
        <v>2305</v>
      </c>
      <c r="AD76" s="3" t="s">
        <v>2369</v>
      </c>
      <c r="AE76" s="3" t="s">
        <v>2303</v>
      </c>
      <c r="AF76" s="3" t="s">
        <v>2309</v>
      </c>
      <c r="AG76" s="3" t="s">
        <v>2310</v>
      </c>
      <c r="AH76" s="3" t="s">
        <v>2310</v>
      </c>
      <c r="AI76" s="3" t="s">
        <v>2336</v>
      </c>
    </row>
    <row r="77" spans="1:35" ht="15" thickBot="1" x14ac:dyDescent="0.25">
      <c r="A77" s="6" t="s">
        <v>440</v>
      </c>
      <c r="B77" s="7">
        <v>101565</v>
      </c>
      <c r="C77" s="7" t="s">
        <v>2767</v>
      </c>
      <c r="D77" s="7" t="s">
        <v>441</v>
      </c>
      <c r="E77" s="7"/>
      <c r="F77" s="7"/>
      <c r="G77" s="7" t="s">
        <v>1745</v>
      </c>
      <c r="H77" s="9">
        <v>5200775</v>
      </c>
      <c r="I77" s="9">
        <v>4722036</v>
      </c>
      <c r="J77" s="9"/>
      <c r="K77" s="9"/>
      <c r="L77" s="7" t="s">
        <v>1835</v>
      </c>
      <c r="M77" s="7" t="s">
        <v>1849</v>
      </c>
      <c r="N77" s="7" t="s">
        <v>1850</v>
      </c>
      <c r="O77" s="7"/>
      <c r="P77" s="7"/>
      <c r="Q77" s="7" t="s">
        <v>442</v>
      </c>
      <c r="R77" s="7" t="s">
        <v>404</v>
      </c>
      <c r="S77" s="7" t="s">
        <v>443</v>
      </c>
      <c r="T77" s="7" t="s">
        <v>283</v>
      </c>
      <c r="U77" s="7" t="s">
        <v>78</v>
      </c>
      <c r="V77" s="8">
        <v>45707.657280092593</v>
      </c>
      <c r="W77" s="7" t="s">
        <v>2443</v>
      </c>
      <c r="X77" s="7">
        <v>39</v>
      </c>
      <c r="Y77" s="7">
        <v>1</v>
      </c>
      <c r="Z77" s="7" t="s">
        <v>2302</v>
      </c>
      <c r="AA77" s="7" t="s">
        <v>2303</v>
      </c>
      <c r="AB77" s="7" t="s">
        <v>2321</v>
      </c>
      <c r="AC77" s="7" t="s">
        <v>2305</v>
      </c>
      <c r="AD77" s="7" t="s">
        <v>2369</v>
      </c>
      <c r="AE77" s="7" t="s">
        <v>2303</v>
      </c>
      <c r="AF77" s="7" t="s">
        <v>2309</v>
      </c>
      <c r="AG77" s="7" t="s">
        <v>2310</v>
      </c>
      <c r="AH77" s="7" t="s">
        <v>2310</v>
      </c>
      <c r="AI77" s="7" t="s">
        <v>2336</v>
      </c>
    </row>
    <row r="78" spans="1:35" ht="15" thickBot="1" x14ac:dyDescent="0.25">
      <c r="A78" s="2" t="s">
        <v>444</v>
      </c>
      <c r="B78" s="3">
        <v>101565</v>
      </c>
      <c r="C78" s="3" t="s">
        <v>2767</v>
      </c>
      <c r="D78" s="3" t="s">
        <v>445</v>
      </c>
      <c r="E78" s="3"/>
      <c r="F78" s="3"/>
      <c r="G78" s="3" t="s">
        <v>1745</v>
      </c>
      <c r="H78" s="5">
        <v>52008189</v>
      </c>
      <c r="I78" s="5">
        <v>4721915</v>
      </c>
      <c r="J78" s="5"/>
      <c r="K78" s="5"/>
      <c r="L78" s="3" t="s">
        <v>1851</v>
      </c>
      <c r="M78" s="3" t="s">
        <v>1852</v>
      </c>
      <c r="N78" s="3" t="s">
        <v>1745</v>
      </c>
      <c r="O78" s="3"/>
      <c r="P78" s="3"/>
      <c r="Q78" s="3" t="s">
        <v>446</v>
      </c>
      <c r="R78" s="3" t="s">
        <v>242</v>
      </c>
      <c r="S78" s="3" t="s">
        <v>447</v>
      </c>
      <c r="T78" s="3" t="s">
        <v>15</v>
      </c>
      <c r="U78" s="3" t="s">
        <v>184</v>
      </c>
      <c r="V78" s="4">
        <v>45707.618854166663</v>
      </c>
      <c r="W78" s="3" t="s">
        <v>2444</v>
      </c>
      <c r="X78" s="3">
        <v>40</v>
      </c>
      <c r="Y78" s="3">
        <v>1</v>
      </c>
      <c r="Z78" s="3" t="s">
        <v>2302</v>
      </c>
      <c r="AA78" s="3" t="s">
        <v>2303</v>
      </c>
      <c r="AB78" s="3" t="s">
        <v>2321</v>
      </c>
      <c r="AC78" s="3" t="s">
        <v>2305</v>
      </c>
      <c r="AD78" s="3" t="s">
        <v>2369</v>
      </c>
      <c r="AE78" s="3" t="s">
        <v>2303</v>
      </c>
      <c r="AF78" s="3" t="s">
        <v>2309</v>
      </c>
      <c r="AG78" s="3" t="s">
        <v>2310</v>
      </c>
      <c r="AH78" s="3" t="s">
        <v>2310</v>
      </c>
      <c r="AI78" s="3" t="s">
        <v>2336</v>
      </c>
    </row>
    <row r="79" spans="1:35" ht="15" thickBot="1" x14ac:dyDescent="0.25">
      <c r="A79" s="6" t="s">
        <v>448</v>
      </c>
      <c r="B79" s="7">
        <v>101565</v>
      </c>
      <c r="C79" s="7" t="s">
        <v>2767</v>
      </c>
      <c r="D79" s="7" t="s">
        <v>449</v>
      </c>
      <c r="E79" s="7"/>
      <c r="F79" s="7"/>
      <c r="G79" s="7" t="s">
        <v>1745</v>
      </c>
      <c r="H79" s="9">
        <v>5200863</v>
      </c>
      <c r="I79" s="9">
        <v>4721795</v>
      </c>
      <c r="J79" s="9"/>
      <c r="K79" s="9"/>
      <c r="L79" s="7" t="s">
        <v>1023</v>
      </c>
      <c r="M79" s="7" t="s">
        <v>1853</v>
      </c>
      <c r="N79" s="7" t="s">
        <v>1760</v>
      </c>
      <c r="O79" s="7"/>
      <c r="P79" s="7"/>
      <c r="Q79" s="7" t="s">
        <v>450</v>
      </c>
      <c r="R79" s="7" t="s">
        <v>114</v>
      </c>
      <c r="S79" s="7" t="s">
        <v>451</v>
      </c>
      <c r="T79" s="7" t="s">
        <v>413</v>
      </c>
      <c r="U79" s="7" t="s">
        <v>407</v>
      </c>
      <c r="V79" s="8">
        <v>45707.616527777776</v>
      </c>
      <c r="W79" s="7" t="s">
        <v>2445</v>
      </c>
      <c r="X79" s="7">
        <v>41</v>
      </c>
      <c r="Y79" s="7">
        <v>1</v>
      </c>
      <c r="Z79" s="7" t="s">
        <v>2302</v>
      </c>
      <c r="AA79" s="7" t="s">
        <v>2303</v>
      </c>
      <c r="AB79" s="7" t="s">
        <v>2321</v>
      </c>
      <c r="AC79" s="7" t="s">
        <v>2305</v>
      </c>
      <c r="AD79" s="7" t="s">
        <v>2369</v>
      </c>
      <c r="AE79" s="7" t="s">
        <v>2303</v>
      </c>
      <c r="AF79" s="7" t="s">
        <v>2309</v>
      </c>
      <c r="AG79" s="7" t="s">
        <v>2310</v>
      </c>
      <c r="AH79" s="7" t="s">
        <v>2310</v>
      </c>
      <c r="AI79" s="7" t="s">
        <v>2336</v>
      </c>
    </row>
    <row r="80" spans="1:35" ht="15" thickBot="1" x14ac:dyDescent="0.25">
      <c r="A80" s="2" t="s">
        <v>452</v>
      </c>
      <c r="B80" s="3">
        <v>101565</v>
      </c>
      <c r="C80" s="3" t="s">
        <v>2767</v>
      </c>
      <c r="D80" s="3" t="s">
        <v>453</v>
      </c>
      <c r="E80" s="3"/>
      <c r="F80" s="3"/>
      <c r="G80" s="3" t="s">
        <v>1745</v>
      </c>
      <c r="H80" s="5">
        <v>52009367</v>
      </c>
      <c r="I80" s="5">
        <v>4721505</v>
      </c>
      <c r="J80" s="5"/>
      <c r="K80" s="5"/>
      <c r="L80" s="3" t="s">
        <v>1854</v>
      </c>
      <c r="M80" s="3" t="s">
        <v>1855</v>
      </c>
      <c r="N80" s="3" t="s">
        <v>1840</v>
      </c>
      <c r="O80" s="3"/>
      <c r="P80" s="3"/>
      <c r="Q80" s="3" t="s">
        <v>392</v>
      </c>
      <c r="R80" s="3" t="s">
        <v>454</v>
      </c>
      <c r="S80" s="3" t="s">
        <v>455</v>
      </c>
      <c r="T80" s="3" t="s">
        <v>456</v>
      </c>
      <c r="U80" s="3" t="s">
        <v>457</v>
      </c>
      <c r="V80" s="4">
        <v>45950.688252314816</v>
      </c>
      <c r="W80" s="3" t="s">
        <v>2446</v>
      </c>
      <c r="X80" s="3">
        <v>42</v>
      </c>
      <c r="Y80" s="3">
        <v>1</v>
      </c>
      <c r="Z80" s="3" t="s">
        <v>2302</v>
      </c>
      <c r="AA80" s="3" t="s">
        <v>2303</v>
      </c>
      <c r="AB80" s="3" t="s">
        <v>2321</v>
      </c>
      <c r="AC80" s="3" t="s">
        <v>2305</v>
      </c>
      <c r="AD80" s="3" t="s">
        <v>2369</v>
      </c>
      <c r="AE80" s="3" t="s">
        <v>2303</v>
      </c>
      <c r="AF80" s="3" t="s">
        <v>2309</v>
      </c>
      <c r="AG80" s="3" t="s">
        <v>2310</v>
      </c>
      <c r="AH80" s="3" t="s">
        <v>2310</v>
      </c>
      <c r="AI80" s="3" t="s">
        <v>2336</v>
      </c>
    </row>
    <row r="81" spans="1:35" ht="15" thickBot="1" x14ac:dyDescent="0.25">
      <c r="A81" s="6" t="s">
        <v>458</v>
      </c>
      <c r="B81" s="7">
        <v>101565</v>
      </c>
      <c r="C81" s="7" t="s">
        <v>2767</v>
      </c>
      <c r="D81" s="7" t="s">
        <v>459</v>
      </c>
      <c r="E81" s="7"/>
      <c r="F81" s="7"/>
      <c r="G81" s="7" t="s">
        <v>1745</v>
      </c>
      <c r="H81" s="9">
        <v>52008636</v>
      </c>
      <c r="I81" s="9">
        <v>4721132</v>
      </c>
      <c r="J81" s="9"/>
      <c r="K81" s="9"/>
      <c r="L81" s="7" t="s">
        <v>1856</v>
      </c>
      <c r="M81" s="7" t="s">
        <v>1857</v>
      </c>
      <c r="N81" s="7" t="s">
        <v>1840</v>
      </c>
      <c r="O81" s="7"/>
      <c r="P81" s="7"/>
      <c r="Q81" s="7" t="s">
        <v>460</v>
      </c>
      <c r="R81" s="7" t="s">
        <v>276</v>
      </c>
      <c r="S81" s="7" t="s">
        <v>461</v>
      </c>
      <c r="T81" s="7" t="s">
        <v>238</v>
      </c>
      <c r="U81" s="7" t="s">
        <v>462</v>
      </c>
      <c r="V81" s="8">
        <v>45868.532534722224</v>
      </c>
      <c r="W81" s="7" t="s">
        <v>2447</v>
      </c>
      <c r="X81" s="7">
        <v>43</v>
      </c>
      <c r="Y81" s="7">
        <v>1</v>
      </c>
      <c r="Z81" s="7" t="s">
        <v>2302</v>
      </c>
      <c r="AA81" s="7" t="s">
        <v>2303</v>
      </c>
      <c r="AB81" s="7" t="s">
        <v>2321</v>
      </c>
      <c r="AC81" s="7" t="s">
        <v>2305</v>
      </c>
      <c r="AD81" s="7" t="s">
        <v>2369</v>
      </c>
      <c r="AE81" s="7" t="s">
        <v>2303</v>
      </c>
      <c r="AF81" s="7" t="s">
        <v>2309</v>
      </c>
      <c r="AG81" s="7" t="s">
        <v>2310</v>
      </c>
      <c r="AH81" s="7" t="s">
        <v>2310</v>
      </c>
      <c r="AI81" s="7" t="s">
        <v>2336</v>
      </c>
    </row>
    <row r="82" spans="1:35" ht="15" thickBot="1" x14ac:dyDescent="0.25">
      <c r="A82" s="2" t="s">
        <v>463</v>
      </c>
      <c r="B82" s="3">
        <v>101565</v>
      </c>
      <c r="C82" s="3" t="s">
        <v>2767</v>
      </c>
      <c r="D82" s="3" t="s">
        <v>464</v>
      </c>
      <c r="E82" s="3"/>
      <c r="F82" s="3"/>
      <c r="G82" s="3" t="s">
        <v>1745</v>
      </c>
      <c r="H82" s="5">
        <v>52009</v>
      </c>
      <c r="I82" s="5">
        <v>4721045</v>
      </c>
      <c r="J82" s="5"/>
      <c r="K82" s="5"/>
      <c r="L82" s="3" t="s">
        <v>1713</v>
      </c>
      <c r="M82" s="3" t="s">
        <v>1858</v>
      </c>
      <c r="N82" s="3" t="s">
        <v>1834</v>
      </c>
      <c r="O82" s="3"/>
      <c r="P82" s="3"/>
      <c r="Q82" s="3" t="s">
        <v>465</v>
      </c>
      <c r="R82" s="3" t="s">
        <v>367</v>
      </c>
      <c r="S82" s="3" t="s">
        <v>466</v>
      </c>
      <c r="T82" s="3" t="s">
        <v>22</v>
      </c>
      <c r="U82" s="3" t="s">
        <v>320</v>
      </c>
      <c r="V82" s="4">
        <v>45868.531493055554</v>
      </c>
      <c r="W82" s="3" t="s">
        <v>2448</v>
      </c>
      <c r="X82" s="3">
        <v>44</v>
      </c>
      <c r="Y82" s="3">
        <v>1</v>
      </c>
      <c r="Z82" s="3" t="s">
        <v>2302</v>
      </c>
      <c r="AA82" s="3" t="s">
        <v>2303</v>
      </c>
      <c r="AB82" s="3" t="s">
        <v>2321</v>
      </c>
      <c r="AC82" s="3" t="s">
        <v>2305</v>
      </c>
      <c r="AD82" s="3" t="s">
        <v>2369</v>
      </c>
      <c r="AE82" s="3" t="s">
        <v>2303</v>
      </c>
      <c r="AF82" s="3" t="s">
        <v>2309</v>
      </c>
      <c r="AG82" s="3" t="s">
        <v>2310</v>
      </c>
      <c r="AH82" s="3" t="s">
        <v>2310</v>
      </c>
      <c r="AI82" s="3" t="s">
        <v>2336</v>
      </c>
    </row>
    <row r="83" spans="1:35" ht="15" thickBot="1" x14ac:dyDescent="0.25">
      <c r="A83" s="6" t="s">
        <v>467</v>
      </c>
      <c r="B83" s="7">
        <v>101565</v>
      </c>
      <c r="C83" s="7" t="s">
        <v>2767</v>
      </c>
      <c r="D83" s="7" t="s">
        <v>468</v>
      </c>
      <c r="E83" s="7" t="s">
        <v>3116</v>
      </c>
      <c r="F83" s="7"/>
      <c r="G83" s="7" t="s">
        <v>3277</v>
      </c>
      <c r="H83" s="9">
        <v>52009176</v>
      </c>
      <c r="I83" s="9">
        <v>4720694</v>
      </c>
      <c r="J83" s="9"/>
      <c r="K83" s="9"/>
      <c r="L83" s="7" t="s">
        <v>1859</v>
      </c>
      <c r="M83" s="7" t="s">
        <v>1004</v>
      </c>
      <c r="N83" s="7" t="s">
        <v>1745</v>
      </c>
      <c r="O83" s="7"/>
      <c r="P83" s="7"/>
      <c r="Q83" s="7" t="s">
        <v>469</v>
      </c>
      <c r="R83" s="7" t="s">
        <v>470</v>
      </c>
      <c r="S83" s="7" t="s">
        <v>471</v>
      </c>
      <c r="T83" s="7" t="s">
        <v>472</v>
      </c>
      <c r="U83" s="7" t="s">
        <v>473</v>
      </c>
      <c r="V83" s="8">
        <v>45950.67769675926</v>
      </c>
      <c r="W83" s="7" t="s">
        <v>2449</v>
      </c>
      <c r="X83" s="7">
        <v>45</v>
      </c>
      <c r="Y83" s="7">
        <v>1</v>
      </c>
      <c r="Z83" s="7" t="s">
        <v>2302</v>
      </c>
      <c r="AA83" s="7" t="s">
        <v>2303</v>
      </c>
      <c r="AB83" s="7" t="s">
        <v>2321</v>
      </c>
      <c r="AC83" s="7" t="s">
        <v>2305</v>
      </c>
      <c r="AD83" s="7" t="s">
        <v>2369</v>
      </c>
      <c r="AE83" s="7" t="s">
        <v>2303</v>
      </c>
      <c r="AF83" s="7" t="s">
        <v>2309</v>
      </c>
      <c r="AG83" s="7" t="s">
        <v>2310</v>
      </c>
      <c r="AH83" s="7" t="s">
        <v>2310</v>
      </c>
      <c r="AI83" s="7" t="s">
        <v>2336</v>
      </c>
    </row>
    <row r="84" spans="1:35" ht="15" thickBot="1" x14ac:dyDescent="0.25">
      <c r="A84" s="2" t="s">
        <v>474</v>
      </c>
      <c r="B84" s="3">
        <v>101565</v>
      </c>
      <c r="C84" s="3" t="s">
        <v>2767</v>
      </c>
      <c r="D84" s="3" t="s">
        <v>475</v>
      </c>
      <c r="E84" s="3"/>
      <c r="F84" s="3"/>
      <c r="G84" s="3" t="s">
        <v>1745</v>
      </c>
      <c r="H84" s="5">
        <v>52009466</v>
      </c>
      <c r="I84" s="5">
        <v>4720813</v>
      </c>
      <c r="J84" s="5"/>
      <c r="K84" s="5"/>
      <c r="L84" s="3" t="s">
        <v>1855</v>
      </c>
      <c r="M84" s="3" t="s">
        <v>1783</v>
      </c>
      <c r="N84" s="3" t="s">
        <v>1745</v>
      </c>
      <c r="O84" s="3"/>
      <c r="P84" s="3"/>
      <c r="Q84" s="3" t="s">
        <v>476</v>
      </c>
      <c r="R84" s="3" t="s">
        <v>477</v>
      </c>
      <c r="S84" s="3" t="s">
        <v>478</v>
      </c>
      <c r="T84" s="3" t="s">
        <v>479</v>
      </c>
      <c r="U84" s="3" t="s">
        <v>480</v>
      </c>
      <c r="V84" s="4">
        <v>45950.719525462962</v>
      </c>
      <c r="W84" s="3" t="s">
        <v>2450</v>
      </c>
      <c r="X84" s="3">
        <v>46</v>
      </c>
      <c r="Y84" s="3">
        <v>1</v>
      </c>
      <c r="Z84" s="3" t="s">
        <v>2302</v>
      </c>
      <c r="AA84" s="3" t="s">
        <v>2303</v>
      </c>
      <c r="AB84" s="3" t="s">
        <v>2321</v>
      </c>
      <c r="AC84" s="3" t="s">
        <v>2305</v>
      </c>
      <c r="AD84" s="3" t="s">
        <v>2369</v>
      </c>
      <c r="AE84" s="3" t="s">
        <v>2303</v>
      </c>
      <c r="AF84" s="3" t="s">
        <v>2309</v>
      </c>
      <c r="AG84" s="3" t="s">
        <v>2310</v>
      </c>
      <c r="AH84" s="3" t="s">
        <v>2310</v>
      </c>
      <c r="AI84" s="3" t="s">
        <v>2336</v>
      </c>
    </row>
    <row r="85" spans="1:35" ht="15" thickBot="1" x14ac:dyDescent="0.25">
      <c r="A85" s="6" t="s">
        <v>481</v>
      </c>
      <c r="B85" s="7">
        <v>101565</v>
      </c>
      <c r="C85" s="7" t="s">
        <v>2767</v>
      </c>
      <c r="D85" s="7" t="s">
        <v>482</v>
      </c>
      <c r="E85" s="7"/>
      <c r="F85" s="7"/>
      <c r="G85" s="7" t="s">
        <v>1745</v>
      </c>
      <c r="H85" s="9">
        <v>52009362</v>
      </c>
      <c r="I85" s="9">
        <v>4721294</v>
      </c>
      <c r="J85" s="9"/>
      <c r="K85" s="9"/>
      <c r="L85" s="7" t="s">
        <v>284</v>
      </c>
      <c r="M85" s="7" t="s">
        <v>1081</v>
      </c>
      <c r="N85" s="7" t="s">
        <v>1745</v>
      </c>
      <c r="O85" s="7"/>
      <c r="P85" s="7"/>
      <c r="Q85" s="7" t="s">
        <v>483</v>
      </c>
      <c r="R85" s="7" t="s">
        <v>40</v>
      </c>
      <c r="S85" s="7" t="s">
        <v>484</v>
      </c>
      <c r="T85" s="7" t="s">
        <v>70</v>
      </c>
      <c r="U85" s="7" t="s">
        <v>232</v>
      </c>
      <c r="V85" s="8">
        <v>45707.636550925927</v>
      </c>
      <c r="W85" s="7" t="s">
        <v>2451</v>
      </c>
      <c r="X85" s="7">
        <v>47</v>
      </c>
      <c r="Y85" s="7">
        <v>1</v>
      </c>
      <c r="Z85" s="7" t="s">
        <v>2302</v>
      </c>
      <c r="AA85" s="7" t="s">
        <v>2303</v>
      </c>
      <c r="AB85" s="7" t="s">
        <v>2321</v>
      </c>
      <c r="AC85" s="7" t="s">
        <v>2305</v>
      </c>
      <c r="AD85" s="7" t="s">
        <v>2369</v>
      </c>
      <c r="AE85" s="7" t="s">
        <v>2303</v>
      </c>
      <c r="AF85" s="7" t="s">
        <v>2309</v>
      </c>
      <c r="AG85" s="7" t="s">
        <v>2310</v>
      </c>
      <c r="AH85" s="7" t="s">
        <v>2310</v>
      </c>
      <c r="AI85" s="7" t="s">
        <v>2336</v>
      </c>
    </row>
    <row r="86" spans="1:35" ht="15" thickBot="1" x14ac:dyDescent="0.25">
      <c r="A86" s="2" t="s">
        <v>485</v>
      </c>
      <c r="B86" s="3">
        <v>101565</v>
      </c>
      <c r="C86" s="3" t="s">
        <v>2767</v>
      </c>
      <c r="D86" s="3" t="s">
        <v>486</v>
      </c>
      <c r="E86" s="3"/>
      <c r="F86" s="3"/>
      <c r="G86" s="3" t="s">
        <v>1745</v>
      </c>
      <c r="H86" s="5">
        <v>52009261</v>
      </c>
      <c r="I86" s="5">
        <v>4721608</v>
      </c>
      <c r="J86" s="5"/>
      <c r="K86" s="5"/>
      <c r="L86" s="3" t="s">
        <v>1860</v>
      </c>
      <c r="M86" s="3" t="s">
        <v>43</v>
      </c>
      <c r="N86" s="3" t="s">
        <v>1767</v>
      </c>
      <c r="O86" s="3"/>
      <c r="P86" s="3"/>
      <c r="Q86" s="3" t="s">
        <v>487</v>
      </c>
      <c r="R86" s="3" t="s">
        <v>488</v>
      </c>
      <c r="S86" s="3" t="s">
        <v>489</v>
      </c>
      <c r="T86" s="3" t="s">
        <v>130</v>
      </c>
      <c r="U86" s="3" t="s">
        <v>217</v>
      </c>
      <c r="V86" s="4">
        <v>45950.668287037035</v>
      </c>
      <c r="W86" s="3" t="s">
        <v>2452</v>
      </c>
      <c r="X86" s="3">
        <v>48</v>
      </c>
      <c r="Y86" s="3">
        <v>1</v>
      </c>
      <c r="Z86" s="3" t="s">
        <v>2302</v>
      </c>
      <c r="AA86" s="3" t="s">
        <v>2303</v>
      </c>
      <c r="AB86" s="3" t="s">
        <v>2321</v>
      </c>
      <c r="AC86" s="3" t="s">
        <v>2305</v>
      </c>
      <c r="AD86" s="3" t="s">
        <v>2369</v>
      </c>
      <c r="AE86" s="3" t="s">
        <v>2303</v>
      </c>
      <c r="AF86" s="3" t="s">
        <v>2309</v>
      </c>
      <c r="AG86" s="3" t="s">
        <v>2310</v>
      </c>
      <c r="AH86" s="3" t="s">
        <v>2310</v>
      </c>
      <c r="AI86" s="3" t="s">
        <v>2336</v>
      </c>
    </row>
    <row r="87" spans="1:35" ht="15" thickBot="1" x14ac:dyDescent="0.25">
      <c r="A87" s="6" t="s">
        <v>490</v>
      </c>
      <c r="B87" s="7">
        <v>101565</v>
      </c>
      <c r="C87" s="7" t="s">
        <v>2767</v>
      </c>
      <c r="D87" s="7" t="s">
        <v>491</v>
      </c>
      <c r="E87" s="7"/>
      <c r="F87" s="7"/>
      <c r="G87" s="7" t="s">
        <v>1745</v>
      </c>
      <c r="H87" s="9">
        <v>52008901</v>
      </c>
      <c r="I87" s="9">
        <v>4721667</v>
      </c>
      <c r="J87" s="9"/>
      <c r="K87" s="9"/>
      <c r="L87" s="7" t="s">
        <v>1861</v>
      </c>
      <c r="M87" s="7" t="s">
        <v>1862</v>
      </c>
      <c r="N87" s="7" t="s">
        <v>1863</v>
      </c>
      <c r="O87" s="7"/>
      <c r="P87" s="7"/>
      <c r="Q87" s="7" t="s">
        <v>492</v>
      </c>
      <c r="R87" s="7" t="s">
        <v>493</v>
      </c>
      <c r="S87" s="7" t="s">
        <v>494</v>
      </c>
      <c r="T87" s="7" t="s">
        <v>84</v>
      </c>
      <c r="U87" s="7" t="s">
        <v>480</v>
      </c>
      <c r="V87" s="8">
        <v>45868.525451388887</v>
      </c>
      <c r="W87" s="7" t="s">
        <v>2453</v>
      </c>
      <c r="X87" s="7">
        <v>49</v>
      </c>
      <c r="Y87" s="7">
        <v>1</v>
      </c>
      <c r="Z87" s="7" t="s">
        <v>2302</v>
      </c>
      <c r="AA87" s="7" t="s">
        <v>2303</v>
      </c>
      <c r="AB87" s="7" t="s">
        <v>2321</v>
      </c>
      <c r="AC87" s="7" t="s">
        <v>2305</v>
      </c>
      <c r="AD87" s="7" t="s">
        <v>2369</v>
      </c>
      <c r="AE87" s="7" t="s">
        <v>2303</v>
      </c>
      <c r="AF87" s="7" t="s">
        <v>2309</v>
      </c>
      <c r="AG87" s="7" t="s">
        <v>2310</v>
      </c>
      <c r="AH87" s="7" t="s">
        <v>2310</v>
      </c>
      <c r="AI87" s="7" t="s">
        <v>2336</v>
      </c>
    </row>
    <row r="88" spans="1:35" ht="15" thickBot="1" x14ac:dyDescent="0.25">
      <c r="A88" s="2" t="s">
        <v>495</v>
      </c>
      <c r="B88" s="3">
        <v>101565</v>
      </c>
      <c r="C88" s="3" t="s">
        <v>2767</v>
      </c>
      <c r="D88" s="3" t="s">
        <v>496</v>
      </c>
      <c r="E88" s="3"/>
      <c r="F88" s="3"/>
      <c r="G88" s="3" t="s">
        <v>1745</v>
      </c>
      <c r="H88" s="5">
        <v>5200945</v>
      </c>
      <c r="I88" s="5">
        <v>4721902</v>
      </c>
      <c r="J88" s="5"/>
      <c r="K88" s="5"/>
      <c r="L88" s="3" t="s">
        <v>1849</v>
      </c>
      <c r="M88" s="3" t="s">
        <v>1864</v>
      </c>
      <c r="N88" s="3" t="s">
        <v>1865</v>
      </c>
      <c r="O88" s="3"/>
      <c r="P88" s="3"/>
      <c r="Q88" s="3" t="s">
        <v>497</v>
      </c>
      <c r="R88" s="3" t="s">
        <v>498</v>
      </c>
      <c r="S88" s="3" t="s">
        <v>499</v>
      </c>
      <c r="T88" s="3" t="s">
        <v>238</v>
      </c>
      <c r="U88" s="3" t="s">
        <v>500</v>
      </c>
      <c r="V88" s="4">
        <v>45950.666770833333</v>
      </c>
      <c r="W88" s="3" t="s">
        <v>2454</v>
      </c>
      <c r="X88" s="3">
        <v>50</v>
      </c>
      <c r="Y88" s="3">
        <v>1</v>
      </c>
      <c r="Z88" s="3" t="s">
        <v>2302</v>
      </c>
      <c r="AA88" s="3" t="s">
        <v>2303</v>
      </c>
      <c r="AB88" s="3" t="s">
        <v>2321</v>
      </c>
      <c r="AC88" s="3" t="s">
        <v>2305</v>
      </c>
      <c r="AD88" s="3" t="s">
        <v>2369</v>
      </c>
      <c r="AE88" s="3" t="s">
        <v>2303</v>
      </c>
      <c r="AF88" s="3" t="s">
        <v>2309</v>
      </c>
      <c r="AG88" s="3" t="s">
        <v>2310</v>
      </c>
      <c r="AH88" s="3" t="s">
        <v>2310</v>
      </c>
      <c r="AI88" s="3" t="s">
        <v>2336</v>
      </c>
    </row>
    <row r="89" spans="1:35" ht="15" thickBot="1" x14ac:dyDescent="0.25">
      <c r="A89" s="6" t="s">
        <v>501</v>
      </c>
      <c r="B89" s="7">
        <v>101565</v>
      </c>
      <c r="C89" s="7" t="s">
        <v>2767</v>
      </c>
      <c r="D89" s="7" t="s">
        <v>502</v>
      </c>
      <c r="E89" s="7"/>
      <c r="F89" s="7"/>
      <c r="G89" s="7" t="s">
        <v>1745</v>
      </c>
      <c r="H89" s="9">
        <v>52009526</v>
      </c>
      <c r="I89" s="9">
        <v>4723062</v>
      </c>
      <c r="J89" s="9"/>
      <c r="K89" s="9"/>
      <c r="L89" s="7" t="s">
        <v>1866</v>
      </c>
      <c r="M89" s="7" t="s">
        <v>1867</v>
      </c>
      <c r="N89" s="7" t="s">
        <v>1868</v>
      </c>
      <c r="O89" s="7"/>
      <c r="P89" s="7"/>
      <c r="Q89" s="7" t="s">
        <v>503</v>
      </c>
      <c r="R89" s="7" t="s">
        <v>504</v>
      </c>
      <c r="S89" s="7" t="s">
        <v>505</v>
      </c>
      <c r="T89" s="7" t="s">
        <v>406</v>
      </c>
      <c r="U89" s="7" t="s">
        <v>506</v>
      </c>
      <c r="V89" s="8">
        <v>45950.663969907408</v>
      </c>
      <c r="W89" s="7" t="s">
        <v>2455</v>
      </c>
      <c r="X89" s="7">
        <v>51</v>
      </c>
      <c r="Y89" s="7">
        <v>1</v>
      </c>
      <c r="Z89" s="7" t="s">
        <v>2302</v>
      </c>
      <c r="AA89" s="7" t="s">
        <v>2303</v>
      </c>
      <c r="AB89" s="7" t="s">
        <v>2321</v>
      </c>
      <c r="AC89" s="7" t="s">
        <v>2305</v>
      </c>
      <c r="AD89" s="7" t="s">
        <v>2369</v>
      </c>
      <c r="AE89" s="7" t="s">
        <v>2303</v>
      </c>
      <c r="AF89" s="7" t="s">
        <v>2309</v>
      </c>
      <c r="AG89" s="7" t="s">
        <v>2310</v>
      </c>
      <c r="AH89" s="7" t="s">
        <v>2310</v>
      </c>
      <c r="AI89" s="7" t="s">
        <v>2336</v>
      </c>
    </row>
    <row r="90" spans="1:35" ht="15" thickBot="1" x14ac:dyDescent="0.25">
      <c r="A90" s="2" t="s">
        <v>507</v>
      </c>
      <c r="B90" s="3">
        <v>101565</v>
      </c>
      <c r="C90" s="3" t="s">
        <v>2767</v>
      </c>
      <c r="D90" s="3" t="s">
        <v>508</v>
      </c>
      <c r="E90" s="3"/>
      <c r="F90" s="3"/>
      <c r="G90" s="3" t="s">
        <v>1745</v>
      </c>
      <c r="H90" s="5">
        <v>52009782</v>
      </c>
      <c r="I90" s="5">
        <v>4722442</v>
      </c>
      <c r="J90" s="5"/>
      <c r="K90" s="5"/>
      <c r="L90" s="3" t="s">
        <v>1584</v>
      </c>
      <c r="M90" s="3" t="s">
        <v>1869</v>
      </c>
      <c r="N90" s="3" t="s">
        <v>1870</v>
      </c>
      <c r="O90" s="3"/>
      <c r="P90" s="3"/>
      <c r="Q90" s="3" t="s">
        <v>509</v>
      </c>
      <c r="R90" s="3" t="s">
        <v>510</v>
      </c>
      <c r="S90" s="3" t="s">
        <v>511</v>
      </c>
      <c r="T90" s="3" t="s">
        <v>439</v>
      </c>
      <c r="U90" s="3" t="s">
        <v>320</v>
      </c>
      <c r="V90" s="4">
        <v>45950.727662037039</v>
      </c>
      <c r="W90" s="3" t="s">
        <v>2456</v>
      </c>
      <c r="X90" s="3">
        <v>54</v>
      </c>
      <c r="Y90" s="3">
        <v>1</v>
      </c>
      <c r="Z90" s="3" t="s">
        <v>2302</v>
      </c>
      <c r="AA90" s="3" t="s">
        <v>2303</v>
      </c>
      <c r="AB90" s="3" t="s">
        <v>2321</v>
      </c>
      <c r="AC90" s="3" t="s">
        <v>2305</v>
      </c>
      <c r="AD90" s="3" t="s">
        <v>2369</v>
      </c>
      <c r="AE90" s="3" t="s">
        <v>2303</v>
      </c>
      <c r="AF90" s="3" t="s">
        <v>2309</v>
      </c>
      <c r="AG90" s="3" t="s">
        <v>2310</v>
      </c>
      <c r="AH90" s="3" t="s">
        <v>2310</v>
      </c>
      <c r="AI90" s="3" t="s">
        <v>2336</v>
      </c>
    </row>
    <row r="91" spans="1:35" ht="15" thickBot="1" x14ac:dyDescent="0.25">
      <c r="A91" s="6" t="s">
        <v>512</v>
      </c>
      <c r="B91" s="7">
        <v>101565</v>
      </c>
      <c r="C91" s="7" t="s">
        <v>2767</v>
      </c>
      <c r="D91" s="7" t="s">
        <v>513</v>
      </c>
      <c r="E91" s="7"/>
      <c r="F91" s="7"/>
      <c r="G91" s="7" t="s">
        <v>1745</v>
      </c>
      <c r="H91" s="9">
        <v>52010005</v>
      </c>
      <c r="I91" s="9">
        <v>4721716</v>
      </c>
      <c r="J91" s="9"/>
      <c r="K91" s="9"/>
      <c r="L91" s="7" t="s">
        <v>1871</v>
      </c>
      <c r="M91" s="7" t="s">
        <v>1872</v>
      </c>
      <c r="N91" s="7" t="s">
        <v>1733</v>
      </c>
      <c r="O91" s="7"/>
      <c r="P91" s="7"/>
      <c r="Q91" s="7" t="s">
        <v>323</v>
      </c>
      <c r="R91" s="7" t="s">
        <v>514</v>
      </c>
      <c r="S91" s="7" t="s">
        <v>515</v>
      </c>
      <c r="T91" s="7" t="s">
        <v>516</v>
      </c>
      <c r="U91" s="7" t="s">
        <v>506</v>
      </c>
      <c r="V91" s="8">
        <v>45868.509317129632</v>
      </c>
      <c r="W91" s="7" t="s">
        <v>2457</v>
      </c>
      <c r="X91" s="7">
        <v>55</v>
      </c>
      <c r="Y91" s="7">
        <v>1</v>
      </c>
      <c r="Z91" s="7" t="s">
        <v>2302</v>
      </c>
      <c r="AA91" s="7" t="s">
        <v>2303</v>
      </c>
      <c r="AB91" s="7" t="s">
        <v>2321</v>
      </c>
      <c r="AC91" s="7" t="s">
        <v>2305</v>
      </c>
      <c r="AD91" s="7" t="s">
        <v>2369</v>
      </c>
      <c r="AE91" s="7" t="s">
        <v>2303</v>
      </c>
      <c r="AF91" s="7" t="s">
        <v>2309</v>
      </c>
      <c r="AG91" s="7" t="s">
        <v>2310</v>
      </c>
      <c r="AH91" s="7" t="s">
        <v>2310</v>
      </c>
      <c r="AI91" s="7" t="s">
        <v>2336</v>
      </c>
    </row>
    <row r="92" spans="1:35" ht="15" thickBot="1" x14ac:dyDescent="0.25">
      <c r="A92" s="2" t="s">
        <v>517</v>
      </c>
      <c r="B92" s="3">
        <v>101565</v>
      </c>
      <c r="C92" s="3" t="s">
        <v>2767</v>
      </c>
      <c r="D92" s="3" t="s">
        <v>518</v>
      </c>
      <c r="E92" s="3"/>
      <c r="F92" s="3"/>
      <c r="G92" s="3" t="s">
        <v>1745</v>
      </c>
      <c r="H92" s="5">
        <v>5201018</v>
      </c>
      <c r="I92" s="5">
        <v>4720522</v>
      </c>
      <c r="J92" s="5"/>
      <c r="K92" s="5"/>
      <c r="L92" s="3" t="s">
        <v>1873</v>
      </c>
      <c r="M92" s="3" t="s">
        <v>1874</v>
      </c>
      <c r="N92" s="3" t="s">
        <v>1782</v>
      </c>
      <c r="O92" s="3"/>
      <c r="P92" s="3"/>
      <c r="Q92" s="3" t="s">
        <v>519</v>
      </c>
      <c r="R92" s="3" t="s">
        <v>520</v>
      </c>
      <c r="S92" s="3" t="s">
        <v>521</v>
      </c>
      <c r="T92" s="3" t="s">
        <v>50</v>
      </c>
      <c r="U92" s="3" t="s">
        <v>522</v>
      </c>
      <c r="V92" s="4">
        <v>45868.556134259263</v>
      </c>
      <c r="W92" s="3" t="s">
        <v>2458</v>
      </c>
      <c r="X92" s="3">
        <v>56</v>
      </c>
      <c r="Y92" s="3">
        <v>1</v>
      </c>
      <c r="Z92" s="3" t="s">
        <v>2302</v>
      </c>
      <c r="AA92" s="3" t="s">
        <v>2303</v>
      </c>
      <c r="AB92" s="3" t="s">
        <v>2321</v>
      </c>
      <c r="AC92" s="3" t="s">
        <v>2305</v>
      </c>
      <c r="AD92" s="3" t="s">
        <v>2369</v>
      </c>
      <c r="AE92" s="3" t="s">
        <v>2303</v>
      </c>
      <c r="AF92" s="3" t="s">
        <v>2309</v>
      </c>
      <c r="AG92" s="3" t="s">
        <v>2310</v>
      </c>
      <c r="AH92" s="3" t="s">
        <v>2310</v>
      </c>
      <c r="AI92" s="3" t="s">
        <v>2336</v>
      </c>
    </row>
    <row r="93" spans="1:35" ht="15" thickBot="1" x14ac:dyDescent="0.25">
      <c r="A93" s="6" t="s">
        <v>523</v>
      </c>
      <c r="B93" s="7">
        <v>101565</v>
      </c>
      <c r="C93" s="7" t="s">
        <v>2767</v>
      </c>
      <c r="D93" s="7" t="s">
        <v>524</v>
      </c>
      <c r="E93" s="7"/>
      <c r="F93" s="7"/>
      <c r="G93" s="7" t="s">
        <v>1745</v>
      </c>
      <c r="H93" s="9">
        <v>52010523</v>
      </c>
      <c r="I93" s="9">
        <v>4721107</v>
      </c>
      <c r="J93" s="9"/>
      <c r="K93" s="9"/>
      <c r="L93" s="7" t="s">
        <v>1875</v>
      </c>
      <c r="M93" s="7" t="s">
        <v>1876</v>
      </c>
      <c r="N93" s="7" t="s">
        <v>1877</v>
      </c>
      <c r="O93" s="7"/>
      <c r="P93" s="7"/>
      <c r="Q93" s="7" t="s">
        <v>525</v>
      </c>
      <c r="R93" s="7" t="s">
        <v>526</v>
      </c>
      <c r="S93" s="7" t="s">
        <v>232</v>
      </c>
      <c r="T93" s="7" t="s">
        <v>227</v>
      </c>
      <c r="U93" s="7" t="s">
        <v>201</v>
      </c>
      <c r="V93" s="8">
        <v>45707.589918981481</v>
      </c>
      <c r="W93" s="7" t="s">
        <v>2459</v>
      </c>
      <c r="X93" s="7">
        <v>57</v>
      </c>
      <c r="Y93" s="7">
        <v>1</v>
      </c>
      <c r="Z93" s="7" t="s">
        <v>2302</v>
      </c>
      <c r="AA93" s="7" t="s">
        <v>2303</v>
      </c>
      <c r="AB93" s="7" t="s">
        <v>2321</v>
      </c>
      <c r="AC93" s="7" t="s">
        <v>2305</v>
      </c>
      <c r="AD93" s="7" t="s">
        <v>2369</v>
      </c>
      <c r="AE93" s="7" t="s">
        <v>2303</v>
      </c>
      <c r="AF93" s="7" t="s">
        <v>2309</v>
      </c>
      <c r="AG93" s="7" t="s">
        <v>2310</v>
      </c>
      <c r="AH93" s="7" t="s">
        <v>2310</v>
      </c>
      <c r="AI93" s="7" t="s">
        <v>2336</v>
      </c>
    </row>
    <row r="94" spans="1:35" ht="15" thickBot="1" x14ac:dyDescent="0.25">
      <c r="A94" s="2" t="s">
        <v>527</v>
      </c>
      <c r="B94" s="3">
        <v>101565</v>
      </c>
      <c r="C94" s="3" t="s">
        <v>2767</v>
      </c>
      <c r="D94" s="3" t="s">
        <v>528</v>
      </c>
      <c r="E94" s="3"/>
      <c r="F94" s="3"/>
      <c r="G94" s="3" t="s">
        <v>1745</v>
      </c>
      <c r="H94" s="5">
        <v>52010537</v>
      </c>
      <c r="I94" s="5">
        <v>4721502</v>
      </c>
      <c r="J94" s="5"/>
      <c r="K94" s="5"/>
      <c r="L94" s="3" t="s">
        <v>1715</v>
      </c>
      <c r="M94" s="3" t="s">
        <v>1878</v>
      </c>
      <c r="N94" s="3" t="s">
        <v>1877</v>
      </c>
      <c r="O94" s="3"/>
      <c r="P94" s="3"/>
      <c r="Q94" s="3"/>
      <c r="R94" s="3"/>
      <c r="S94" s="3"/>
      <c r="T94" s="3"/>
      <c r="U94" s="3"/>
      <c r="V94" s="4">
        <v>45868.50571759259</v>
      </c>
      <c r="W94" s="3" t="s">
        <v>2460</v>
      </c>
      <c r="X94" s="3">
        <v>58</v>
      </c>
      <c r="Y94" s="3">
        <v>1</v>
      </c>
      <c r="Z94" s="3" t="s">
        <v>2302</v>
      </c>
      <c r="AA94" s="3" t="s">
        <v>2303</v>
      </c>
      <c r="AB94" s="3" t="s">
        <v>2321</v>
      </c>
      <c r="AC94" s="3" t="s">
        <v>2305</v>
      </c>
      <c r="AD94" s="3" t="s">
        <v>2369</v>
      </c>
      <c r="AE94" s="3" t="s">
        <v>2303</v>
      </c>
      <c r="AF94" s="3" t="s">
        <v>2309</v>
      </c>
      <c r="AG94" s="3" t="s">
        <v>2310</v>
      </c>
      <c r="AH94" s="3" t="s">
        <v>2310</v>
      </c>
      <c r="AI94" s="3" t="s">
        <v>2336</v>
      </c>
    </row>
    <row r="95" spans="1:35" ht="15" thickBot="1" x14ac:dyDescent="0.25">
      <c r="A95" s="6" t="s">
        <v>529</v>
      </c>
      <c r="B95" s="7">
        <v>101565</v>
      </c>
      <c r="C95" s="7" t="s">
        <v>2767</v>
      </c>
      <c r="D95" s="7" t="s">
        <v>530</v>
      </c>
      <c r="E95" s="7" t="s">
        <v>3117</v>
      </c>
      <c r="F95" s="7"/>
      <c r="G95" s="7" t="s">
        <v>3275</v>
      </c>
      <c r="H95" s="9">
        <v>52010292</v>
      </c>
      <c r="I95" s="9">
        <v>4722233</v>
      </c>
      <c r="J95" s="9"/>
      <c r="K95" s="9"/>
      <c r="L95" s="7" t="s">
        <v>1779</v>
      </c>
      <c r="M95" s="7" t="s">
        <v>1774</v>
      </c>
      <c r="N95" s="7" t="s">
        <v>1745</v>
      </c>
      <c r="O95" s="7"/>
      <c r="P95" s="7"/>
      <c r="Q95" s="7" t="s">
        <v>531</v>
      </c>
      <c r="R95" s="7" t="s">
        <v>81</v>
      </c>
      <c r="S95" s="7" t="s">
        <v>237</v>
      </c>
      <c r="T95" s="7" t="s">
        <v>532</v>
      </c>
      <c r="U95" s="7" t="s">
        <v>533</v>
      </c>
      <c r="V95" s="8">
        <v>45895.632719907408</v>
      </c>
      <c r="W95" s="7" t="s">
        <v>2461</v>
      </c>
      <c r="X95" s="7">
        <v>59</v>
      </c>
      <c r="Y95" s="7">
        <v>1</v>
      </c>
      <c r="Z95" s="7" t="s">
        <v>2302</v>
      </c>
      <c r="AA95" s="7" t="s">
        <v>2303</v>
      </c>
      <c r="AB95" s="7" t="s">
        <v>2304</v>
      </c>
      <c r="AC95" s="7" t="s">
        <v>2305</v>
      </c>
      <c r="AD95" s="7" t="s">
        <v>2369</v>
      </c>
      <c r="AE95" s="7" t="s">
        <v>2303</v>
      </c>
      <c r="AF95" s="7" t="s">
        <v>2309</v>
      </c>
      <c r="AG95" s="7" t="s">
        <v>2310</v>
      </c>
      <c r="AH95" s="7" t="s">
        <v>2310</v>
      </c>
      <c r="AI95" s="7" t="s">
        <v>2336</v>
      </c>
    </row>
    <row r="96" spans="1:35" ht="15" thickBot="1" x14ac:dyDescent="0.25">
      <c r="A96" s="2" t="s">
        <v>534</v>
      </c>
      <c r="B96" s="3">
        <v>101565</v>
      </c>
      <c r="C96" s="3" t="s">
        <v>2767</v>
      </c>
      <c r="D96" s="3" t="s">
        <v>535</v>
      </c>
      <c r="E96" s="3"/>
      <c r="F96" s="3"/>
      <c r="G96" s="3" t="s">
        <v>1745</v>
      </c>
      <c r="H96" s="5">
        <v>52010854</v>
      </c>
      <c r="I96" s="5">
        <v>4721484</v>
      </c>
      <c r="J96" s="5"/>
      <c r="K96" s="5"/>
      <c r="L96" s="3" t="s">
        <v>591</v>
      </c>
      <c r="M96" s="3" t="s">
        <v>1879</v>
      </c>
      <c r="N96" s="3" t="s">
        <v>1877</v>
      </c>
      <c r="O96" s="3"/>
      <c r="P96" s="3"/>
      <c r="Q96" s="3" t="s">
        <v>536</v>
      </c>
      <c r="R96" s="3" t="s">
        <v>147</v>
      </c>
      <c r="S96" s="3" t="s">
        <v>537</v>
      </c>
      <c r="T96" s="3" t="s">
        <v>227</v>
      </c>
      <c r="U96" s="3" t="s">
        <v>538</v>
      </c>
      <c r="V96" s="4">
        <v>45868.504467592589</v>
      </c>
      <c r="W96" s="3" t="s">
        <v>2462</v>
      </c>
      <c r="X96" s="3">
        <v>60</v>
      </c>
      <c r="Y96" s="3">
        <v>1</v>
      </c>
      <c r="Z96" s="3" t="s">
        <v>2302</v>
      </c>
      <c r="AA96" s="3" t="s">
        <v>2303</v>
      </c>
      <c r="AB96" s="3" t="s">
        <v>2321</v>
      </c>
      <c r="AC96" s="3" t="s">
        <v>2305</v>
      </c>
      <c r="AD96" s="3" t="s">
        <v>2369</v>
      </c>
      <c r="AE96" s="3" t="s">
        <v>2303</v>
      </c>
      <c r="AF96" s="3" t="s">
        <v>2309</v>
      </c>
      <c r="AG96" s="3" t="s">
        <v>2310</v>
      </c>
      <c r="AH96" s="3" t="s">
        <v>2310</v>
      </c>
      <c r="AI96" s="3" t="s">
        <v>2336</v>
      </c>
    </row>
    <row r="97" spans="1:35" ht="15" thickBot="1" x14ac:dyDescent="0.25">
      <c r="A97" s="6" t="s">
        <v>539</v>
      </c>
      <c r="B97" s="7">
        <v>101565</v>
      </c>
      <c r="C97" s="7" t="s">
        <v>2767</v>
      </c>
      <c r="D97" s="7" t="s">
        <v>540</v>
      </c>
      <c r="E97" s="7"/>
      <c r="F97" s="7"/>
      <c r="G97" s="7" t="s">
        <v>1745</v>
      </c>
      <c r="H97" s="9">
        <v>52011262</v>
      </c>
      <c r="I97" s="9">
        <v>4721772</v>
      </c>
      <c r="J97" s="9"/>
      <c r="K97" s="9"/>
      <c r="L97" s="7" t="s">
        <v>1851</v>
      </c>
      <c r="M97" s="7" t="s">
        <v>1880</v>
      </c>
      <c r="N97" s="7" t="s">
        <v>1881</v>
      </c>
      <c r="O97" s="7"/>
      <c r="P97" s="7"/>
      <c r="Q97" s="7" t="s">
        <v>541</v>
      </c>
      <c r="R97" s="7" t="s">
        <v>542</v>
      </c>
      <c r="S97" s="7" t="s">
        <v>543</v>
      </c>
      <c r="T97" s="7" t="s">
        <v>137</v>
      </c>
      <c r="U97" s="7" t="s">
        <v>544</v>
      </c>
      <c r="V97" s="8">
        <v>45868.496006944442</v>
      </c>
      <c r="W97" s="7" t="s">
        <v>2463</v>
      </c>
      <c r="X97" s="7">
        <v>61</v>
      </c>
      <c r="Y97" s="7">
        <v>1</v>
      </c>
      <c r="Z97" s="7" t="s">
        <v>2302</v>
      </c>
      <c r="AA97" s="7" t="s">
        <v>2303</v>
      </c>
      <c r="AB97" s="7" t="s">
        <v>2321</v>
      </c>
      <c r="AC97" s="7" t="s">
        <v>2305</v>
      </c>
      <c r="AD97" s="7" t="s">
        <v>2369</v>
      </c>
      <c r="AE97" s="7" t="s">
        <v>2303</v>
      </c>
      <c r="AF97" s="7" t="s">
        <v>2309</v>
      </c>
      <c r="AG97" s="7" t="s">
        <v>2310</v>
      </c>
      <c r="AH97" s="7" t="s">
        <v>2310</v>
      </c>
      <c r="AI97" s="7" t="s">
        <v>2336</v>
      </c>
    </row>
    <row r="98" spans="1:35" ht="15" thickBot="1" x14ac:dyDescent="0.25">
      <c r="A98" s="2" t="s">
        <v>545</v>
      </c>
      <c r="B98" s="3">
        <v>101565</v>
      </c>
      <c r="C98" s="3" t="s">
        <v>2767</v>
      </c>
      <c r="D98" s="3" t="s">
        <v>546</v>
      </c>
      <c r="E98" s="3"/>
      <c r="F98" s="3"/>
      <c r="G98" s="3" t="s">
        <v>1745</v>
      </c>
      <c r="H98" s="5">
        <v>52011506</v>
      </c>
      <c r="I98" s="5">
        <v>4722347</v>
      </c>
      <c r="J98" s="5"/>
      <c r="K98" s="5"/>
      <c r="L98" s="3" t="s">
        <v>1882</v>
      </c>
      <c r="M98" s="3" t="s">
        <v>1715</v>
      </c>
      <c r="N98" s="3" t="s">
        <v>1883</v>
      </c>
      <c r="O98" s="3"/>
      <c r="P98" s="3"/>
      <c r="Q98" s="3" t="s">
        <v>547</v>
      </c>
      <c r="R98" s="3" t="s">
        <v>548</v>
      </c>
      <c r="S98" s="3" t="s">
        <v>549</v>
      </c>
      <c r="T98" s="3" t="s">
        <v>110</v>
      </c>
      <c r="U98" s="3" t="s">
        <v>85</v>
      </c>
      <c r="V98" s="4">
        <v>45950.64130787037</v>
      </c>
      <c r="W98" s="3" t="s">
        <v>2464</v>
      </c>
      <c r="X98" s="3">
        <v>62</v>
      </c>
      <c r="Y98" s="3">
        <v>1</v>
      </c>
      <c r="Z98" s="3" t="s">
        <v>2302</v>
      </c>
      <c r="AA98" s="3" t="s">
        <v>2303</v>
      </c>
      <c r="AB98" s="3" t="s">
        <v>2321</v>
      </c>
      <c r="AC98" s="3" t="s">
        <v>2305</v>
      </c>
      <c r="AD98" s="3" t="s">
        <v>2369</v>
      </c>
      <c r="AE98" s="3" t="s">
        <v>2303</v>
      </c>
      <c r="AF98" s="3" t="s">
        <v>2309</v>
      </c>
      <c r="AG98" s="3" t="s">
        <v>2310</v>
      </c>
      <c r="AH98" s="3" t="s">
        <v>2310</v>
      </c>
      <c r="AI98" s="3" t="s">
        <v>2336</v>
      </c>
    </row>
    <row r="99" spans="1:35" ht="15" thickBot="1" x14ac:dyDescent="0.25">
      <c r="A99" s="6" t="s">
        <v>550</v>
      </c>
      <c r="B99" s="7">
        <v>101565</v>
      </c>
      <c r="C99" s="7" t="s">
        <v>2767</v>
      </c>
      <c r="D99" s="7" t="s">
        <v>551</v>
      </c>
      <c r="E99" s="7"/>
      <c r="F99" s="7"/>
      <c r="G99" s="7" t="s">
        <v>1745</v>
      </c>
      <c r="H99" s="9">
        <v>5201172</v>
      </c>
      <c r="I99" s="9">
        <v>4723328</v>
      </c>
      <c r="J99" s="9"/>
      <c r="K99" s="9"/>
      <c r="L99" s="7" t="s">
        <v>1884</v>
      </c>
      <c r="M99" s="7" t="s">
        <v>1885</v>
      </c>
      <c r="N99" s="7" t="s">
        <v>1886</v>
      </c>
      <c r="O99" s="7"/>
      <c r="P99" s="7"/>
      <c r="Q99" s="7" t="s">
        <v>411</v>
      </c>
      <c r="R99" s="7" t="s">
        <v>552</v>
      </c>
      <c r="S99" s="7" t="s">
        <v>237</v>
      </c>
      <c r="T99" s="7" t="s">
        <v>116</v>
      </c>
      <c r="U99" s="7" t="s">
        <v>544</v>
      </c>
      <c r="V99" s="8">
        <v>45950.644386574073</v>
      </c>
      <c r="W99" s="7" t="s">
        <v>2465</v>
      </c>
      <c r="X99" s="7">
        <v>63</v>
      </c>
      <c r="Y99" s="7">
        <v>1</v>
      </c>
      <c r="Z99" s="7" t="s">
        <v>2302</v>
      </c>
      <c r="AA99" s="7" t="s">
        <v>2303</v>
      </c>
      <c r="AB99" s="7" t="s">
        <v>2321</v>
      </c>
      <c r="AC99" s="7" t="s">
        <v>2305</v>
      </c>
      <c r="AD99" s="7" t="s">
        <v>2369</v>
      </c>
      <c r="AE99" s="7" t="s">
        <v>2303</v>
      </c>
      <c r="AF99" s="7" t="s">
        <v>2309</v>
      </c>
      <c r="AG99" s="7" t="s">
        <v>2310</v>
      </c>
      <c r="AH99" s="7" t="s">
        <v>2310</v>
      </c>
      <c r="AI99" s="7" t="s">
        <v>2336</v>
      </c>
    </row>
    <row r="100" spans="1:35" ht="15" thickBot="1" x14ac:dyDescent="0.25">
      <c r="A100" s="2" t="s">
        <v>553</v>
      </c>
      <c r="B100" s="3">
        <v>101565</v>
      </c>
      <c r="C100" s="3" t="s">
        <v>2767</v>
      </c>
      <c r="D100" s="3" t="s">
        <v>554</v>
      </c>
      <c r="E100" s="3"/>
      <c r="F100" s="3"/>
      <c r="G100" s="3" t="s">
        <v>1745</v>
      </c>
      <c r="H100" s="5">
        <v>52011517</v>
      </c>
      <c r="I100" s="5">
        <v>4722962</v>
      </c>
      <c r="J100" s="5"/>
      <c r="K100" s="5"/>
      <c r="L100" s="3" t="s">
        <v>1887</v>
      </c>
      <c r="M100" s="3" t="s">
        <v>1888</v>
      </c>
      <c r="N100" s="3" t="s">
        <v>1889</v>
      </c>
      <c r="O100" s="3"/>
      <c r="P100" s="3"/>
      <c r="Q100" s="3" t="s">
        <v>555</v>
      </c>
      <c r="R100" s="3" t="s">
        <v>556</v>
      </c>
      <c r="S100" s="3" t="s">
        <v>21</v>
      </c>
      <c r="T100" s="3" t="s">
        <v>22</v>
      </c>
      <c r="U100" s="3" t="s">
        <v>71</v>
      </c>
      <c r="V100" s="4">
        <v>45868.498437499999</v>
      </c>
      <c r="W100" s="3" t="s">
        <v>2466</v>
      </c>
      <c r="X100" s="3">
        <v>64</v>
      </c>
      <c r="Y100" s="3">
        <v>1</v>
      </c>
      <c r="Z100" s="3" t="s">
        <v>2302</v>
      </c>
      <c r="AA100" s="3" t="s">
        <v>2303</v>
      </c>
      <c r="AB100" s="3" t="s">
        <v>2321</v>
      </c>
      <c r="AC100" s="3" t="s">
        <v>2305</v>
      </c>
      <c r="AD100" s="3" t="s">
        <v>2369</v>
      </c>
      <c r="AE100" s="3" t="s">
        <v>2303</v>
      </c>
      <c r="AF100" s="3" t="s">
        <v>2309</v>
      </c>
      <c r="AG100" s="3" t="s">
        <v>2310</v>
      </c>
      <c r="AH100" s="3" t="s">
        <v>2310</v>
      </c>
      <c r="AI100" s="3" t="s">
        <v>2336</v>
      </c>
    </row>
    <row r="101" spans="1:35" ht="15" thickBot="1" x14ac:dyDescent="0.25">
      <c r="A101" s="6" t="s">
        <v>557</v>
      </c>
      <c r="B101" s="7">
        <v>101565</v>
      </c>
      <c r="C101" s="7" t="s">
        <v>2767</v>
      </c>
      <c r="D101" s="7" t="s">
        <v>558</v>
      </c>
      <c r="E101" s="7"/>
      <c r="F101" s="7"/>
      <c r="G101" s="7" t="s">
        <v>1745</v>
      </c>
      <c r="H101" s="9">
        <v>52010902</v>
      </c>
      <c r="I101" s="9">
        <v>4723095</v>
      </c>
      <c r="J101" s="9"/>
      <c r="K101" s="9"/>
      <c r="L101" s="7" t="s">
        <v>212</v>
      </c>
      <c r="M101" s="7" t="s">
        <v>473</v>
      </c>
      <c r="N101" s="7" t="s">
        <v>1890</v>
      </c>
      <c r="O101" s="7"/>
      <c r="P101" s="7"/>
      <c r="Q101" s="7" t="s">
        <v>559</v>
      </c>
      <c r="R101" s="7" t="s">
        <v>230</v>
      </c>
      <c r="S101" s="7" t="s">
        <v>560</v>
      </c>
      <c r="T101" s="7" t="s">
        <v>561</v>
      </c>
      <c r="U101" s="7" t="s">
        <v>363</v>
      </c>
      <c r="V101" s="8">
        <v>45868.501585648148</v>
      </c>
      <c r="W101" s="7" t="s">
        <v>2467</v>
      </c>
      <c r="X101" s="7">
        <v>65</v>
      </c>
      <c r="Y101" s="7">
        <v>1</v>
      </c>
      <c r="Z101" s="7" t="s">
        <v>2302</v>
      </c>
      <c r="AA101" s="7" t="s">
        <v>2303</v>
      </c>
      <c r="AB101" s="7" t="s">
        <v>2321</v>
      </c>
      <c r="AC101" s="7" t="s">
        <v>2305</v>
      </c>
      <c r="AD101" s="7" t="s">
        <v>2369</v>
      </c>
      <c r="AE101" s="7" t="s">
        <v>2303</v>
      </c>
      <c r="AF101" s="7" t="s">
        <v>2309</v>
      </c>
      <c r="AG101" s="7" t="s">
        <v>2310</v>
      </c>
      <c r="AH101" s="7" t="s">
        <v>2310</v>
      </c>
      <c r="AI101" s="7" t="s">
        <v>2336</v>
      </c>
    </row>
    <row r="102" spans="1:35" ht="15" thickBot="1" x14ac:dyDescent="0.25">
      <c r="A102" s="2" t="s">
        <v>562</v>
      </c>
      <c r="B102" s="3">
        <v>101565</v>
      </c>
      <c r="C102" s="3" t="s">
        <v>2767</v>
      </c>
      <c r="D102" s="3" t="s">
        <v>563</v>
      </c>
      <c r="E102" s="3"/>
      <c r="F102" s="3"/>
      <c r="G102" s="3" t="s">
        <v>1745</v>
      </c>
      <c r="H102" s="5">
        <v>52010387</v>
      </c>
      <c r="I102" s="5">
        <v>4723228</v>
      </c>
      <c r="J102" s="5"/>
      <c r="K102" s="5"/>
      <c r="L102" s="3" t="s">
        <v>462</v>
      </c>
      <c r="M102" s="3" t="s">
        <v>244</v>
      </c>
      <c r="N102" s="3" t="s">
        <v>1845</v>
      </c>
      <c r="O102" s="3"/>
      <c r="P102" s="3"/>
      <c r="Q102" s="3" t="s">
        <v>564</v>
      </c>
      <c r="R102" s="3" t="s">
        <v>230</v>
      </c>
      <c r="S102" s="3" t="s">
        <v>199</v>
      </c>
      <c r="T102" s="3" t="s">
        <v>172</v>
      </c>
      <c r="U102" s="3" t="s">
        <v>30</v>
      </c>
      <c r="V102" s="4">
        <v>45707.557187500002</v>
      </c>
      <c r="W102" s="3" t="s">
        <v>2468</v>
      </c>
      <c r="X102" s="3">
        <v>66</v>
      </c>
      <c r="Y102" s="3">
        <v>1</v>
      </c>
      <c r="Z102" s="3" t="s">
        <v>2302</v>
      </c>
      <c r="AA102" s="3" t="s">
        <v>2303</v>
      </c>
      <c r="AB102" s="3" t="s">
        <v>2321</v>
      </c>
      <c r="AC102" s="3" t="s">
        <v>2305</v>
      </c>
      <c r="AD102" s="3" t="s">
        <v>2369</v>
      </c>
      <c r="AE102" s="3" t="s">
        <v>2303</v>
      </c>
      <c r="AF102" s="3" t="s">
        <v>2309</v>
      </c>
      <c r="AG102" s="3" t="s">
        <v>2310</v>
      </c>
      <c r="AH102" s="3" t="s">
        <v>2310</v>
      </c>
      <c r="AI102" s="3" t="s">
        <v>2336</v>
      </c>
    </row>
    <row r="103" spans="1:35" ht="15" thickBot="1" x14ac:dyDescent="0.25">
      <c r="A103" s="6" t="s">
        <v>565</v>
      </c>
      <c r="B103" s="7">
        <v>101565</v>
      </c>
      <c r="C103" s="7" t="s">
        <v>2767</v>
      </c>
      <c r="D103" s="7" t="s">
        <v>566</v>
      </c>
      <c r="E103" s="7"/>
      <c r="F103" s="7"/>
      <c r="G103" s="7" t="s">
        <v>1745</v>
      </c>
      <c r="H103" s="9">
        <v>52009938</v>
      </c>
      <c r="I103" s="9">
        <v>4723356</v>
      </c>
      <c r="J103" s="9"/>
      <c r="K103" s="9"/>
      <c r="L103" s="7" t="s">
        <v>1891</v>
      </c>
      <c r="M103" s="7" t="s">
        <v>1859</v>
      </c>
      <c r="N103" s="7" t="s">
        <v>1892</v>
      </c>
      <c r="O103" s="7"/>
      <c r="P103" s="7"/>
      <c r="Q103" s="7" t="s">
        <v>567</v>
      </c>
      <c r="R103" s="7" t="s">
        <v>568</v>
      </c>
      <c r="S103" s="7" t="s">
        <v>569</v>
      </c>
      <c r="T103" s="7" t="s">
        <v>116</v>
      </c>
      <c r="U103" s="7" t="s">
        <v>37</v>
      </c>
      <c r="V103" s="8">
        <v>45868.514155092591</v>
      </c>
      <c r="W103" s="7" t="s">
        <v>2469</v>
      </c>
      <c r="X103" s="7">
        <v>67</v>
      </c>
      <c r="Y103" s="7">
        <v>1</v>
      </c>
      <c r="Z103" s="7" t="s">
        <v>2302</v>
      </c>
      <c r="AA103" s="7" t="s">
        <v>2303</v>
      </c>
      <c r="AB103" s="7" t="s">
        <v>2321</v>
      </c>
      <c r="AC103" s="7" t="s">
        <v>2305</v>
      </c>
      <c r="AD103" s="7" t="s">
        <v>2307</v>
      </c>
      <c r="AE103" s="7" t="s">
        <v>2303</v>
      </c>
      <c r="AF103" s="7" t="s">
        <v>2309</v>
      </c>
      <c r="AG103" s="7" t="s">
        <v>2310</v>
      </c>
      <c r="AH103" s="7" t="s">
        <v>2310</v>
      </c>
      <c r="AI103" s="7" t="s">
        <v>2336</v>
      </c>
    </row>
    <row r="104" spans="1:35" ht="15" thickBot="1" x14ac:dyDescent="0.25">
      <c r="A104" s="2" t="s">
        <v>570</v>
      </c>
      <c r="B104" s="3">
        <v>101565</v>
      </c>
      <c r="C104" s="3" t="s">
        <v>2767</v>
      </c>
      <c r="D104" s="3" t="s">
        <v>571</v>
      </c>
      <c r="E104" s="3"/>
      <c r="F104" s="3"/>
      <c r="G104" s="3" t="s">
        <v>1745</v>
      </c>
      <c r="H104" s="5">
        <v>52007855</v>
      </c>
      <c r="I104" s="5">
        <v>4720095</v>
      </c>
      <c r="J104" s="5"/>
      <c r="K104" s="5"/>
      <c r="L104" s="3" t="s">
        <v>1893</v>
      </c>
      <c r="M104" s="3" t="s">
        <v>1894</v>
      </c>
      <c r="N104" s="3" t="s">
        <v>1895</v>
      </c>
      <c r="O104" s="3"/>
      <c r="P104" s="3"/>
      <c r="Q104" s="3" t="s">
        <v>572</v>
      </c>
      <c r="R104" s="3" t="s">
        <v>573</v>
      </c>
      <c r="S104" s="3" t="s">
        <v>574</v>
      </c>
      <c r="T104" s="3" t="s">
        <v>36</v>
      </c>
      <c r="U104" s="3" t="s">
        <v>184</v>
      </c>
      <c r="V104" s="4">
        <v>45868.540671296294</v>
      </c>
      <c r="W104" s="3" t="s">
        <v>2470</v>
      </c>
      <c r="X104" s="3">
        <v>68</v>
      </c>
      <c r="Y104" s="3">
        <v>1</v>
      </c>
      <c r="Z104" s="3" t="s">
        <v>2302</v>
      </c>
      <c r="AA104" s="3" t="s">
        <v>2303</v>
      </c>
      <c r="AB104" s="3" t="s">
        <v>2321</v>
      </c>
      <c r="AC104" s="3" t="s">
        <v>2305</v>
      </c>
      <c r="AD104" s="3" t="s">
        <v>2369</v>
      </c>
      <c r="AE104" s="3" t="s">
        <v>2303</v>
      </c>
      <c r="AF104" s="3" t="s">
        <v>2309</v>
      </c>
      <c r="AG104" s="3" t="s">
        <v>2310</v>
      </c>
      <c r="AH104" s="3" t="s">
        <v>2310</v>
      </c>
      <c r="AI104" s="3" t="s">
        <v>2336</v>
      </c>
    </row>
    <row r="105" spans="1:35" ht="15" thickBot="1" x14ac:dyDescent="0.25">
      <c r="A105" s="6" t="s">
        <v>575</v>
      </c>
      <c r="B105" s="7">
        <v>101565</v>
      </c>
      <c r="C105" s="7" t="s">
        <v>2767</v>
      </c>
      <c r="D105" s="7" t="s">
        <v>576</v>
      </c>
      <c r="E105" s="7"/>
      <c r="F105" s="7"/>
      <c r="G105" s="7" t="s">
        <v>1745</v>
      </c>
      <c r="H105" s="9">
        <v>52011813</v>
      </c>
      <c r="I105" s="9">
        <v>4721922</v>
      </c>
      <c r="J105" s="9"/>
      <c r="K105" s="9"/>
      <c r="L105" s="7" t="s">
        <v>1711</v>
      </c>
      <c r="M105" s="7" t="s">
        <v>1715</v>
      </c>
      <c r="N105" s="7" t="s">
        <v>1896</v>
      </c>
      <c r="O105" s="7"/>
      <c r="P105" s="7"/>
      <c r="Q105" s="7" t="s">
        <v>465</v>
      </c>
      <c r="R105" s="7" t="s">
        <v>114</v>
      </c>
      <c r="S105" s="7" t="s">
        <v>577</v>
      </c>
      <c r="T105" s="7" t="s">
        <v>22</v>
      </c>
      <c r="U105" s="7" t="s">
        <v>578</v>
      </c>
      <c r="V105" s="8">
        <v>45868.494652777779</v>
      </c>
      <c r="W105" s="7" t="s">
        <v>2471</v>
      </c>
      <c r="X105" s="7">
        <v>70</v>
      </c>
      <c r="Y105" s="7">
        <v>1</v>
      </c>
      <c r="Z105" s="7" t="s">
        <v>2332</v>
      </c>
      <c r="AA105" s="7" t="s">
        <v>2313</v>
      </c>
      <c r="AB105" s="7" t="s">
        <v>2321</v>
      </c>
      <c r="AC105" s="7" t="s">
        <v>2305</v>
      </c>
      <c r="AD105" s="7" t="s">
        <v>2334</v>
      </c>
      <c r="AE105" s="7" t="s">
        <v>2337</v>
      </c>
      <c r="AF105" s="7" t="s">
        <v>2309</v>
      </c>
      <c r="AG105" s="7" t="s">
        <v>2310</v>
      </c>
      <c r="AH105" s="7" t="s">
        <v>2310</v>
      </c>
      <c r="AI105" s="7" t="s">
        <v>2336</v>
      </c>
    </row>
    <row r="106" spans="1:35" ht="15" thickBot="1" x14ac:dyDescent="0.25">
      <c r="A106" s="2" t="s">
        <v>579</v>
      </c>
      <c r="B106" s="3">
        <v>101565</v>
      </c>
      <c r="C106" s="3" t="s">
        <v>2767</v>
      </c>
      <c r="D106" s="3" t="s">
        <v>580</v>
      </c>
      <c r="E106" s="3"/>
      <c r="F106" s="3"/>
      <c r="G106" s="3" t="s">
        <v>1745</v>
      </c>
      <c r="H106" s="5">
        <v>52012546</v>
      </c>
      <c r="I106" s="5">
        <v>4721796</v>
      </c>
      <c r="J106" s="5"/>
      <c r="K106" s="5"/>
      <c r="L106" s="3" t="s">
        <v>1786</v>
      </c>
      <c r="M106" s="3" t="s">
        <v>1897</v>
      </c>
      <c r="N106" s="3" t="s">
        <v>1898</v>
      </c>
      <c r="O106" s="3"/>
      <c r="P106" s="3"/>
      <c r="Q106" s="3" t="s">
        <v>567</v>
      </c>
      <c r="R106" s="3" t="s">
        <v>581</v>
      </c>
      <c r="S106" s="3" t="s">
        <v>184</v>
      </c>
      <c r="T106" s="3" t="s">
        <v>50</v>
      </c>
      <c r="U106" s="3" t="s">
        <v>582</v>
      </c>
      <c r="V106" s="4">
        <v>45868.493217592593</v>
      </c>
      <c r="W106" s="3" t="s">
        <v>2472</v>
      </c>
      <c r="X106" s="3">
        <v>71</v>
      </c>
      <c r="Y106" s="3">
        <v>1</v>
      </c>
      <c r="Z106" s="3" t="s">
        <v>2302</v>
      </c>
      <c r="AA106" s="3" t="s">
        <v>2303</v>
      </c>
      <c r="AB106" s="3" t="s">
        <v>2321</v>
      </c>
      <c r="AC106" s="3" t="s">
        <v>2305</v>
      </c>
      <c r="AD106" s="3" t="s">
        <v>2307</v>
      </c>
      <c r="AE106" s="3" t="s">
        <v>2303</v>
      </c>
      <c r="AF106" s="3" t="s">
        <v>2309</v>
      </c>
      <c r="AG106" s="3" t="s">
        <v>2310</v>
      </c>
      <c r="AH106" s="3" t="s">
        <v>2310</v>
      </c>
      <c r="AI106" s="3" t="s">
        <v>2336</v>
      </c>
    </row>
    <row r="107" spans="1:35" ht="15" thickBot="1" x14ac:dyDescent="0.25">
      <c r="A107" s="6" t="s">
        <v>583</v>
      </c>
      <c r="B107" s="7">
        <v>101565</v>
      </c>
      <c r="C107" s="7" t="s">
        <v>2767</v>
      </c>
      <c r="D107" s="7" t="s">
        <v>3278</v>
      </c>
      <c r="E107" s="7"/>
      <c r="F107" s="7"/>
      <c r="G107" s="7" t="s">
        <v>3279</v>
      </c>
      <c r="H107" s="9">
        <v>52013185</v>
      </c>
      <c r="I107" s="9">
        <v>4721638</v>
      </c>
      <c r="J107" s="9"/>
      <c r="K107" s="9"/>
      <c r="L107" s="7" t="s">
        <v>1899</v>
      </c>
      <c r="M107" s="7" t="s">
        <v>1724</v>
      </c>
      <c r="N107" s="7" t="s">
        <v>1900</v>
      </c>
      <c r="O107" s="7"/>
      <c r="P107" s="7"/>
      <c r="Q107" s="7" t="s">
        <v>165</v>
      </c>
      <c r="R107" s="7" t="s">
        <v>88</v>
      </c>
      <c r="S107" s="7" t="s">
        <v>584</v>
      </c>
      <c r="T107" s="7" t="s">
        <v>585</v>
      </c>
      <c r="U107" s="7" t="s">
        <v>232</v>
      </c>
      <c r="V107" s="8">
        <v>45868.4919212963</v>
      </c>
      <c r="W107" s="7" t="s">
        <v>2473</v>
      </c>
      <c r="X107" s="7">
        <v>72</v>
      </c>
      <c r="Y107" s="7">
        <v>1</v>
      </c>
      <c r="Z107" s="7" t="s">
        <v>2332</v>
      </c>
      <c r="AA107" s="7" t="s">
        <v>2313</v>
      </c>
      <c r="AB107" s="7" t="s">
        <v>2321</v>
      </c>
      <c r="AC107" s="7" t="s">
        <v>2305</v>
      </c>
      <c r="AD107" s="7" t="s">
        <v>2334</v>
      </c>
      <c r="AE107" s="7" t="s">
        <v>2337</v>
      </c>
      <c r="AF107" s="7" t="s">
        <v>2309</v>
      </c>
      <c r="AG107" s="7" t="s">
        <v>2310</v>
      </c>
      <c r="AH107" s="7" t="s">
        <v>2310</v>
      </c>
      <c r="AI107" s="7" t="s">
        <v>2336</v>
      </c>
    </row>
    <row r="108" spans="1:35" ht="15" thickBot="1" x14ac:dyDescent="0.25">
      <c r="A108" s="2" t="s">
        <v>586</v>
      </c>
      <c r="B108" s="3">
        <v>101565</v>
      </c>
      <c r="C108" s="3" t="s">
        <v>2767</v>
      </c>
      <c r="D108" s="3" t="s">
        <v>587</v>
      </c>
      <c r="E108" s="3"/>
      <c r="F108" s="3"/>
      <c r="G108" s="3" t="s">
        <v>1745</v>
      </c>
      <c r="H108" s="5">
        <v>52013757</v>
      </c>
      <c r="I108" s="5">
        <v>4721438</v>
      </c>
      <c r="J108" s="5"/>
      <c r="K108" s="5"/>
      <c r="L108" s="3" t="s">
        <v>1899</v>
      </c>
      <c r="M108" s="3" t="s">
        <v>1724</v>
      </c>
      <c r="N108" s="3" t="s">
        <v>1745</v>
      </c>
      <c r="O108" s="3"/>
      <c r="P108" s="3"/>
      <c r="Q108" s="3" t="s">
        <v>588</v>
      </c>
      <c r="R108" s="3" t="s">
        <v>205</v>
      </c>
      <c r="S108" s="3" t="s">
        <v>589</v>
      </c>
      <c r="T108" s="3" t="s">
        <v>590</v>
      </c>
      <c r="U108" s="3" t="s">
        <v>591</v>
      </c>
      <c r="V108" s="4">
        <v>45707.57708333333</v>
      </c>
      <c r="W108" s="3" t="s">
        <v>2474</v>
      </c>
      <c r="X108" s="3">
        <v>73</v>
      </c>
      <c r="Y108" s="3">
        <v>1</v>
      </c>
      <c r="Z108" s="3" t="s">
        <v>2332</v>
      </c>
      <c r="AA108" s="3" t="s">
        <v>2313</v>
      </c>
      <c r="AB108" s="3" t="s">
        <v>2321</v>
      </c>
      <c r="AC108" s="3" t="s">
        <v>2305</v>
      </c>
      <c r="AD108" s="3" t="s">
        <v>2334</v>
      </c>
      <c r="AE108" s="3" t="s">
        <v>2337</v>
      </c>
      <c r="AF108" s="3" t="s">
        <v>2309</v>
      </c>
      <c r="AG108" s="3" t="s">
        <v>2310</v>
      </c>
      <c r="AH108" s="3" t="s">
        <v>2310</v>
      </c>
      <c r="AI108" s="3" t="s">
        <v>2336</v>
      </c>
    </row>
    <row r="109" spans="1:35" ht="15" thickBot="1" x14ac:dyDescent="0.25">
      <c r="A109" s="6" t="s">
        <v>592</v>
      </c>
      <c r="B109" s="7">
        <v>101565</v>
      </c>
      <c r="C109" s="7" t="s">
        <v>2767</v>
      </c>
      <c r="D109" s="7" t="s">
        <v>593</v>
      </c>
      <c r="E109" s="7"/>
      <c r="F109" s="7"/>
      <c r="G109" s="7" t="s">
        <v>3275</v>
      </c>
      <c r="H109" s="9">
        <v>52009575</v>
      </c>
      <c r="I109" s="9">
        <v>4724214</v>
      </c>
      <c r="J109" s="9"/>
      <c r="K109" s="9"/>
      <c r="L109" s="7" t="s">
        <v>1893</v>
      </c>
      <c r="M109" s="7" t="s">
        <v>1893</v>
      </c>
      <c r="N109" s="7" t="s">
        <v>1745</v>
      </c>
      <c r="O109" s="7"/>
      <c r="P109" s="7"/>
      <c r="Q109" s="7" t="s">
        <v>594</v>
      </c>
      <c r="R109" s="7" t="s">
        <v>46</v>
      </c>
      <c r="S109" s="7" t="s">
        <v>595</v>
      </c>
      <c r="T109" s="7" t="s">
        <v>596</v>
      </c>
      <c r="U109" s="7" t="s">
        <v>457</v>
      </c>
      <c r="V109" s="8">
        <v>45706.637800925928</v>
      </c>
      <c r="W109" s="7" t="s">
        <v>2475</v>
      </c>
      <c r="X109" s="7">
        <v>74</v>
      </c>
      <c r="Y109" s="7">
        <v>1</v>
      </c>
      <c r="Z109" s="7" t="s">
        <v>2332</v>
      </c>
      <c r="AA109" s="7" t="s">
        <v>2313</v>
      </c>
      <c r="AB109" s="7" t="s">
        <v>2372</v>
      </c>
      <c r="AC109" s="7" t="s">
        <v>2305</v>
      </c>
      <c r="AD109" s="7" t="s">
        <v>2476</v>
      </c>
      <c r="AE109" s="7" t="s">
        <v>2337</v>
      </c>
      <c r="AF109" s="7" t="s">
        <v>2478</v>
      </c>
      <c r="AG109" s="7" t="s">
        <v>2479</v>
      </c>
      <c r="AH109" s="7" t="s">
        <v>2479</v>
      </c>
      <c r="AI109" s="7" t="s">
        <v>2336</v>
      </c>
    </row>
    <row r="110" spans="1:35" ht="15" thickBot="1" x14ac:dyDescent="0.25">
      <c r="A110" s="2" t="s">
        <v>597</v>
      </c>
      <c r="B110" s="3">
        <v>101565</v>
      </c>
      <c r="C110" s="3" t="s">
        <v>2767</v>
      </c>
      <c r="D110" s="3" t="s">
        <v>598</v>
      </c>
      <c r="E110" s="3"/>
      <c r="F110" s="3"/>
      <c r="G110" s="3" t="s">
        <v>1745</v>
      </c>
      <c r="H110" s="5">
        <v>52009778</v>
      </c>
      <c r="I110" s="5">
        <v>4724635</v>
      </c>
      <c r="J110" s="5"/>
      <c r="K110" s="5"/>
      <c r="L110" s="3" t="s">
        <v>298</v>
      </c>
      <c r="M110" s="3" t="s">
        <v>1901</v>
      </c>
      <c r="N110" s="3" t="s">
        <v>1895</v>
      </c>
      <c r="O110" s="3"/>
      <c r="P110" s="3"/>
      <c r="Q110" s="3" t="s">
        <v>599</v>
      </c>
      <c r="R110" s="3" t="s">
        <v>88</v>
      </c>
      <c r="S110" s="3" t="s">
        <v>600</v>
      </c>
      <c r="T110" s="3" t="s">
        <v>173</v>
      </c>
      <c r="U110" s="3" t="s">
        <v>23</v>
      </c>
      <c r="V110" s="4">
        <v>45950.660798611112</v>
      </c>
      <c r="W110" s="3" t="s">
        <v>2480</v>
      </c>
      <c r="X110" s="3">
        <v>75</v>
      </c>
      <c r="Y110" s="3">
        <v>1</v>
      </c>
      <c r="Z110" s="3" t="s">
        <v>2332</v>
      </c>
      <c r="AA110" s="3" t="s">
        <v>2313</v>
      </c>
      <c r="AB110" s="3" t="s">
        <v>2321</v>
      </c>
      <c r="AC110" s="3" t="s">
        <v>2305</v>
      </c>
      <c r="AD110" s="3" t="s">
        <v>2334</v>
      </c>
      <c r="AE110" s="3" t="s">
        <v>2337</v>
      </c>
      <c r="AF110" s="3" t="s">
        <v>2309</v>
      </c>
      <c r="AG110" s="3" t="s">
        <v>2310</v>
      </c>
      <c r="AH110" s="3" t="s">
        <v>2310</v>
      </c>
      <c r="AI110" s="3" t="s">
        <v>2336</v>
      </c>
    </row>
    <row r="111" spans="1:35" ht="15" thickBot="1" x14ac:dyDescent="0.25">
      <c r="A111" s="2" t="s">
        <v>602</v>
      </c>
      <c r="B111" s="3">
        <v>101565</v>
      </c>
      <c r="C111" s="3" t="s">
        <v>2767</v>
      </c>
      <c r="D111" s="3" t="s">
        <v>3280</v>
      </c>
      <c r="E111" s="3" t="s">
        <v>3118</v>
      </c>
      <c r="F111" s="3"/>
      <c r="G111" s="3" t="s">
        <v>3281</v>
      </c>
      <c r="H111" s="5">
        <v>52009347</v>
      </c>
      <c r="I111" s="5">
        <v>4716305</v>
      </c>
      <c r="J111" s="5"/>
      <c r="K111" s="5"/>
      <c r="L111" s="3" t="s">
        <v>1903</v>
      </c>
      <c r="M111" s="3" t="s">
        <v>1904</v>
      </c>
      <c r="N111" s="3" t="s">
        <v>1905</v>
      </c>
      <c r="O111" s="3"/>
      <c r="P111" s="3"/>
      <c r="Q111" s="3"/>
      <c r="R111" s="3"/>
      <c r="S111" s="3"/>
      <c r="T111" s="3"/>
      <c r="U111" s="3"/>
      <c r="V111" s="4">
        <v>45825.692662037036</v>
      </c>
      <c r="W111" s="3" t="s">
        <v>2481</v>
      </c>
      <c r="X111" s="3"/>
      <c r="Y111" s="3">
        <v>1</v>
      </c>
      <c r="Z111" s="3" t="s">
        <v>2332</v>
      </c>
      <c r="AA111" s="3" t="s">
        <v>2363</v>
      </c>
      <c r="AB111" s="3" t="s">
        <v>2321</v>
      </c>
      <c r="AC111" s="3" t="s">
        <v>2305</v>
      </c>
      <c r="AD111" s="3" t="s">
        <v>2307</v>
      </c>
      <c r="AE111" s="3" t="s">
        <v>2339</v>
      </c>
      <c r="AF111" s="3" t="s">
        <v>2309</v>
      </c>
      <c r="AG111" s="3" t="s">
        <v>2310</v>
      </c>
      <c r="AH111" s="3" t="s">
        <v>2310</v>
      </c>
      <c r="AI111" s="3" t="s">
        <v>2336</v>
      </c>
    </row>
    <row r="112" spans="1:35" ht="15" thickBot="1" x14ac:dyDescent="0.25">
      <c r="A112" s="6" t="s">
        <v>603</v>
      </c>
      <c r="B112" s="7">
        <v>101565</v>
      </c>
      <c r="C112" s="7" t="s">
        <v>2767</v>
      </c>
      <c r="D112" s="7" t="s">
        <v>3282</v>
      </c>
      <c r="E112" s="7" t="s">
        <v>3119</v>
      </c>
      <c r="F112" s="7"/>
      <c r="G112" s="7" t="s">
        <v>3283</v>
      </c>
      <c r="H112" s="9">
        <v>52009184</v>
      </c>
      <c r="I112" s="9">
        <v>4716177</v>
      </c>
      <c r="J112" s="9"/>
      <c r="K112" s="9"/>
      <c r="L112" s="7" t="s">
        <v>1906</v>
      </c>
      <c r="M112" s="7" t="s">
        <v>1907</v>
      </c>
      <c r="N112" s="7" t="s">
        <v>1908</v>
      </c>
      <c r="O112" s="7"/>
      <c r="P112" s="7"/>
      <c r="Q112" s="7"/>
      <c r="R112" s="7"/>
      <c r="S112" s="7"/>
      <c r="T112" s="7"/>
      <c r="U112" s="7"/>
      <c r="V112" s="8">
        <v>45825.692662037036</v>
      </c>
      <c r="W112" s="7" t="s">
        <v>2482</v>
      </c>
      <c r="X112" s="7"/>
      <c r="Y112" s="7">
        <v>1</v>
      </c>
      <c r="Z112" s="7" t="s">
        <v>2332</v>
      </c>
      <c r="AA112" s="7" t="s">
        <v>2363</v>
      </c>
      <c r="AB112" s="7" t="s">
        <v>2321</v>
      </c>
      <c r="AC112" s="7" t="s">
        <v>2305</v>
      </c>
      <c r="AD112" s="7" t="s">
        <v>2307</v>
      </c>
      <c r="AE112" s="7" t="s">
        <v>2339</v>
      </c>
      <c r="AF112" s="7" t="s">
        <v>2309</v>
      </c>
      <c r="AG112" s="7" t="s">
        <v>2310</v>
      </c>
      <c r="AH112" s="7" t="s">
        <v>2310</v>
      </c>
      <c r="AI112" s="7" t="s">
        <v>2336</v>
      </c>
    </row>
    <row r="113" spans="1:35" ht="15" thickBot="1" x14ac:dyDescent="0.25">
      <c r="A113" s="2" t="s">
        <v>604</v>
      </c>
      <c r="B113" s="3">
        <v>101565</v>
      </c>
      <c r="C113" s="3" t="s">
        <v>2767</v>
      </c>
      <c r="D113" s="3" t="s">
        <v>3280</v>
      </c>
      <c r="E113" s="3" t="s">
        <v>3120</v>
      </c>
      <c r="F113" s="3"/>
      <c r="G113" s="3" t="s">
        <v>3284</v>
      </c>
      <c r="H113" s="5">
        <v>52009302</v>
      </c>
      <c r="I113" s="5">
        <v>4716408</v>
      </c>
      <c r="J113" s="5"/>
      <c r="K113" s="5"/>
      <c r="L113" s="3" t="s">
        <v>1909</v>
      </c>
      <c r="M113" s="3" t="s">
        <v>1910</v>
      </c>
      <c r="N113" s="3" t="s">
        <v>1840</v>
      </c>
      <c r="O113" s="3"/>
      <c r="P113" s="3"/>
      <c r="Q113" s="3"/>
      <c r="R113" s="3"/>
      <c r="S113" s="3"/>
      <c r="T113" s="3"/>
      <c r="U113" s="3"/>
      <c r="V113" s="4">
        <v>45825.692662037036</v>
      </c>
      <c r="W113" s="3" t="s">
        <v>2483</v>
      </c>
      <c r="X113" s="3"/>
      <c r="Y113" s="3">
        <v>1</v>
      </c>
      <c r="Z113" s="3" t="s">
        <v>2332</v>
      </c>
      <c r="AA113" s="3" t="s">
        <v>2363</v>
      </c>
      <c r="AB113" s="3" t="s">
        <v>2321</v>
      </c>
      <c r="AC113" s="3" t="s">
        <v>2305</v>
      </c>
      <c r="AD113" s="3" t="s">
        <v>2307</v>
      </c>
      <c r="AE113" s="3" t="s">
        <v>2339</v>
      </c>
      <c r="AF113" s="3" t="s">
        <v>2386</v>
      </c>
      <c r="AG113" s="3" t="s">
        <v>2310</v>
      </c>
      <c r="AH113" s="3" t="s">
        <v>2310</v>
      </c>
      <c r="AI113" s="3" t="s">
        <v>2336</v>
      </c>
    </row>
    <row r="114" spans="1:35" ht="15" thickBot="1" x14ac:dyDescent="0.25">
      <c r="A114" s="6" t="s">
        <v>605</v>
      </c>
      <c r="B114" s="7">
        <v>101592</v>
      </c>
      <c r="C114" s="7" t="s">
        <v>2768</v>
      </c>
      <c r="D114" s="7" t="s">
        <v>606</v>
      </c>
      <c r="E114" s="7"/>
      <c r="F114" s="7"/>
      <c r="G114" s="7" t="s">
        <v>1745</v>
      </c>
      <c r="H114" s="9">
        <v>52008089</v>
      </c>
      <c r="I114" s="9">
        <v>4696041</v>
      </c>
      <c r="J114" s="9"/>
      <c r="K114" s="9"/>
      <c r="L114" s="7" t="s">
        <v>1911</v>
      </c>
      <c r="M114" s="7" t="s">
        <v>1912</v>
      </c>
      <c r="N114" s="7" t="s">
        <v>1913</v>
      </c>
      <c r="O114" s="7"/>
      <c r="P114" s="7"/>
      <c r="Q114" s="7" t="s">
        <v>301</v>
      </c>
      <c r="R114" s="7" t="s">
        <v>276</v>
      </c>
      <c r="S114" s="7" t="s">
        <v>607</v>
      </c>
      <c r="T114" s="7" t="s">
        <v>608</v>
      </c>
      <c r="U114" s="7" t="s">
        <v>116</v>
      </c>
      <c r="V114" s="8">
        <v>45869.474062499998</v>
      </c>
      <c r="W114" s="7" t="s">
        <v>2484</v>
      </c>
      <c r="X114" s="7">
        <v>362</v>
      </c>
      <c r="Y114" s="7">
        <v>1</v>
      </c>
      <c r="Z114" s="7" t="s">
        <v>2302</v>
      </c>
      <c r="AA114" s="7" t="s">
        <v>2303</v>
      </c>
      <c r="AB114" s="7" t="s">
        <v>2321</v>
      </c>
      <c r="AC114" s="7" t="s">
        <v>2305</v>
      </c>
      <c r="AD114" s="7" t="s">
        <v>2307</v>
      </c>
      <c r="AE114" s="7" t="s">
        <v>2303</v>
      </c>
      <c r="AF114" s="7" t="s">
        <v>2309</v>
      </c>
      <c r="AG114" s="7" t="s">
        <v>2310</v>
      </c>
      <c r="AH114" s="7" t="s">
        <v>2310</v>
      </c>
      <c r="AI114" s="7" t="s">
        <v>2336</v>
      </c>
    </row>
    <row r="115" spans="1:35" ht="15" thickBot="1" x14ac:dyDescent="0.25">
      <c r="A115" s="2" t="s">
        <v>609</v>
      </c>
      <c r="B115" s="3">
        <v>101592</v>
      </c>
      <c r="C115" s="3" t="s">
        <v>2768</v>
      </c>
      <c r="D115" s="3" t="s">
        <v>610</v>
      </c>
      <c r="E115" s="3"/>
      <c r="F115" s="3"/>
      <c r="G115" s="3" t="s">
        <v>1745</v>
      </c>
      <c r="H115" s="5">
        <v>52008017</v>
      </c>
      <c r="I115" s="5">
        <v>4697393</v>
      </c>
      <c r="J115" s="5"/>
      <c r="K115" s="5"/>
      <c r="L115" s="3" t="s">
        <v>582</v>
      </c>
      <c r="M115" s="3" t="s">
        <v>1914</v>
      </c>
      <c r="N115" s="3" t="s">
        <v>1745</v>
      </c>
      <c r="O115" s="3"/>
      <c r="P115" s="3"/>
      <c r="Q115" s="3" t="s">
        <v>367</v>
      </c>
      <c r="R115" s="3" t="s">
        <v>34</v>
      </c>
      <c r="S115" s="3" t="s">
        <v>611</v>
      </c>
      <c r="T115" s="3" t="s">
        <v>221</v>
      </c>
      <c r="U115" s="3" t="s">
        <v>206</v>
      </c>
      <c r="V115" s="4">
        <v>45954.650219907409</v>
      </c>
      <c r="W115" s="3" t="s">
        <v>2485</v>
      </c>
      <c r="X115" s="3">
        <v>363</v>
      </c>
      <c r="Y115" s="3">
        <v>1</v>
      </c>
      <c r="Z115" s="3" t="s">
        <v>2302</v>
      </c>
      <c r="AA115" s="3" t="s">
        <v>2303</v>
      </c>
      <c r="AB115" s="3" t="s">
        <v>2321</v>
      </c>
      <c r="AC115" s="3" t="s">
        <v>2305</v>
      </c>
      <c r="AD115" s="3" t="s">
        <v>2307</v>
      </c>
      <c r="AE115" s="3" t="s">
        <v>2303</v>
      </c>
      <c r="AF115" s="3" t="s">
        <v>2309</v>
      </c>
      <c r="AG115" s="3" t="s">
        <v>2310</v>
      </c>
      <c r="AH115" s="3" t="s">
        <v>2310</v>
      </c>
      <c r="AI115" s="3" t="s">
        <v>2336</v>
      </c>
    </row>
    <row r="116" spans="1:35" ht="15" thickBot="1" x14ac:dyDescent="0.25">
      <c r="A116" s="6" t="s">
        <v>612</v>
      </c>
      <c r="B116" s="7">
        <v>101592</v>
      </c>
      <c r="C116" s="7" t="s">
        <v>2768</v>
      </c>
      <c r="D116" s="7" t="s">
        <v>613</v>
      </c>
      <c r="E116" s="7" t="s">
        <v>3121</v>
      </c>
      <c r="F116" s="7"/>
      <c r="G116" s="7" t="s">
        <v>3275</v>
      </c>
      <c r="H116" s="9">
        <v>52008992</v>
      </c>
      <c r="I116" s="9">
        <v>4699385</v>
      </c>
      <c r="J116" s="9"/>
      <c r="K116" s="9"/>
      <c r="L116" s="7" t="s">
        <v>91</v>
      </c>
      <c r="M116" s="7" t="s">
        <v>1289</v>
      </c>
      <c r="N116" s="7" t="s">
        <v>1745</v>
      </c>
      <c r="O116" s="7"/>
      <c r="P116" s="7"/>
      <c r="Q116" s="7" t="s">
        <v>275</v>
      </c>
      <c r="R116" s="7" t="s">
        <v>614</v>
      </c>
      <c r="S116" s="7" t="s">
        <v>615</v>
      </c>
      <c r="T116" s="7" t="s">
        <v>616</v>
      </c>
      <c r="U116" s="7" t="s">
        <v>617</v>
      </c>
      <c r="V116" s="8">
        <v>45954.700185185182</v>
      </c>
      <c r="W116" s="7" t="s">
        <v>2486</v>
      </c>
      <c r="X116" s="7">
        <v>364</v>
      </c>
      <c r="Y116" s="7">
        <v>1</v>
      </c>
      <c r="Z116" s="7" t="s">
        <v>2302</v>
      </c>
      <c r="AA116" s="7" t="s">
        <v>2303</v>
      </c>
      <c r="AB116" s="7" t="s">
        <v>2321</v>
      </c>
      <c r="AC116" s="7" t="s">
        <v>2305</v>
      </c>
      <c r="AD116" s="7" t="s">
        <v>2378</v>
      </c>
      <c r="AE116" s="7" t="s">
        <v>2337</v>
      </c>
      <c r="AF116" s="7" t="s">
        <v>2309</v>
      </c>
      <c r="AG116" s="7" t="s">
        <v>2310</v>
      </c>
      <c r="AH116" s="7" t="s">
        <v>2310</v>
      </c>
      <c r="AI116" s="7" t="s">
        <v>2336</v>
      </c>
    </row>
    <row r="117" spans="1:35" ht="15" thickBot="1" x14ac:dyDescent="0.25">
      <c r="A117" s="2" t="s">
        <v>618</v>
      </c>
      <c r="B117" s="3">
        <v>101592</v>
      </c>
      <c r="C117" s="3" t="s">
        <v>2768</v>
      </c>
      <c r="D117" s="3" t="s">
        <v>619</v>
      </c>
      <c r="E117" s="3"/>
      <c r="F117" s="3"/>
      <c r="G117" s="3" t="s">
        <v>1745</v>
      </c>
      <c r="H117" s="5">
        <v>52009518</v>
      </c>
      <c r="I117" s="5">
        <v>470026</v>
      </c>
      <c r="J117" s="5"/>
      <c r="K117" s="5"/>
      <c r="L117" s="3" t="s">
        <v>1915</v>
      </c>
      <c r="M117" s="3" t="s">
        <v>457</v>
      </c>
      <c r="N117" s="3" t="s">
        <v>1745</v>
      </c>
      <c r="O117" s="3"/>
      <c r="P117" s="3"/>
      <c r="Q117" s="3" t="s">
        <v>620</v>
      </c>
      <c r="R117" s="3" t="s">
        <v>621</v>
      </c>
      <c r="S117" s="3" t="s">
        <v>622</v>
      </c>
      <c r="T117" s="3" t="s">
        <v>623</v>
      </c>
      <c r="U117" s="3" t="s">
        <v>206</v>
      </c>
      <c r="V117" s="4">
        <v>45869.479583333334</v>
      </c>
      <c r="W117" s="3" t="s">
        <v>2487</v>
      </c>
      <c r="X117" s="3">
        <v>365</v>
      </c>
      <c r="Y117" s="3">
        <v>1</v>
      </c>
      <c r="Z117" s="3" t="s">
        <v>2302</v>
      </c>
      <c r="AA117" s="3" t="s">
        <v>2303</v>
      </c>
      <c r="AB117" s="3" t="s">
        <v>2321</v>
      </c>
      <c r="AC117" s="3" t="s">
        <v>2305</v>
      </c>
      <c r="AD117" s="3" t="s">
        <v>2365</v>
      </c>
      <c r="AE117" s="3" t="s">
        <v>2337</v>
      </c>
      <c r="AF117" s="3" t="s">
        <v>2309</v>
      </c>
      <c r="AG117" s="3" t="s">
        <v>2310</v>
      </c>
      <c r="AH117" s="3" t="s">
        <v>2310</v>
      </c>
      <c r="AI117" s="3" t="s">
        <v>2336</v>
      </c>
    </row>
    <row r="118" spans="1:35" ht="15" thickBot="1" x14ac:dyDescent="0.25">
      <c r="A118" s="6" t="s">
        <v>624</v>
      </c>
      <c r="B118" s="7">
        <v>101592</v>
      </c>
      <c r="C118" s="7" t="s">
        <v>2768</v>
      </c>
      <c r="D118" s="7" t="s">
        <v>625</v>
      </c>
      <c r="E118" s="7"/>
      <c r="F118" s="7"/>
      <c r="G118" s="7" t="s">
        <v>1745</v>
      </c>
      <c r="H118" s="9">
        <v>52008852</v>
      </c>
      <c r="I118" s="9">
        <v>469843</v>
      </c>
      <c r="J118" s="9"/>
      <c r="K118" s="9"/>
      <c r="L118" s="7" t="s">
        <v>1916</v>
      </c>
      <c r="M118" s="7" t="s">
        <v>1917</v>
      </c>
      <c r="N118" s="7" t="s">
        <v>1745</v>
      </c>
      <c r="O118" s="7"/>
      <c r="P118" s="7"/>
      <c r="Q118" s="7" t="s">
        <v>626</v>
      </c>
      <c r="R118" s="7" t="s">
        <v>627</v>
      </c>
      <c r="S118" s="7" t="s">
        <v>628</v>
      </c>
      <c r="T118" s="7" t="s">
        <v>226</v>
      </c>
      <c r="U118" s="7" t="s">
        <v>15</v>
      </c>
      <c r="V118" s="8">
        <v>45954.701215277775</v>
      </c>
      <c r="W118" s="7" t="s">
        <v>2488</v>
      </c>
      <c r="X118" s="7">
        <v>366</v>
      </c>
      <c r="Y118" s="7">
        <v>1</v>
      </c>
      <c r="Z118" s="7" t="s">
        <v>2302</v>
      </c>
      <c r="AA118" s="7" t="s">
        <v>2303</v>
      </c>
      <c r="AB118" s="7" t="s">
        <v>2321</v>
      </c>
      <c r="AC118" s="7" t="s">
        <v>2305</v>
      </c>
      <c r="AD118" s="7" t="s">
        <v>2307</v>
      </c>
      <c r="AE118" s="7" t="s">
        <v>2337</v>
      </c>
      <c r="AF118" s="7" t="s">
        <v>2309</v>
      </c>
      <c r="AG118" s="7" t="s">
        <v>2310</v>
      </c>
      <c r="AH118" s="7" t="s">
        <v>2310</v>
      </c>
      <c r="AI118" s="7" t="s">
        <v>2336</v>
      </c>
    </row>
    <row r="119" spans="1:35" ht="15" thickBot="1" x14ac:dyDescent="0.25">
      <c r="A119" s="2" t="s">
        <v>629</v>
      </c>
      <c r="B119" s="3">
        <v>101592</v>
      </c>
      <c r="C119" s="3" t="s">
        <v>2768</v>
      </c>
      <c r="D119" s="3" t="s">
        <v>630</v>
      </c>
      <c r="E119" s="3"/>
      <c r="F119" s="3"/>
      <c r="G119" s="3" t="s">
        <v>1745</v>
      </c>
      <c r="H119" s="5">
        <v>52008298</v>
      </c>
      <c r="I119" s="5">
        <v>4696741</v>
      </c>
      <c r="J119" s="5"/>
      <c r="K119" s="5"/>
      <c r="L119" s="3" t="s">
        <v>1918</v>
      </c>
      <c r="M119" s="3" t="s">
        <v>1914</v>
      </c>
      <c r="N119" s="3" t="s">
        <v>1745</v>
      </c>
      <c r="O119" s="3"/>
      <c r="P119" s="3"/>
      <c r="Q119" s="3" t="s">
        <v>631</v>
      </c>
      <c r="R119" s="3" t="s">
        <v>632</v>
      </c>
      <c r="S119" s="3" t="s">
        <v>607</v>
      </c>
      <c r="T119" s="3" t="s">
        <v>633</v>
      </c>
      <c r="U119" s="3" t="s">
        <v>283</v>
      </c>
      <c r="V119" s="4">
        <v>45925.444409722222</v>
      </c>
      <c r="W119" s="3" t="s">
        <v>2489</v>
      </c>
      <c r="X119" s="3">
        <v>367</v>
      </c>
      <c r="Y119" s="3">
        <v>1</v>
      </c>
      <c r="Z119" s="3" t="s">
        <v>2302</v>
      </c>
      <c r="AA119" s="3" t="s">
        <v>2303</v>
      </c>
      <c r="AB119" s="3" t="s">
        <v>2321</v>
      </c>
      <c r="AC119" s="3" t="s">
        <v>2305</v>
      </c>
      <c r="AD119" s="3" t="s">
        <v>2307</v>
      </c>
      <c r="AE119" s="3" t="s">
        <v>2303</v>
      </c>
      <c r="AF119" s="3" t="s">
        <v>2309</v>
      </c>
      <c r="AG119" s="3" t="s">
        <v>2310</v>
      </c>
      <c r="AH119" s="3" t="s">
        <v>2310</v>
      </c>
      <c r="AI119" s="3" t="s">
        <v>2336</v>
      </c>
    </row>
    <row r="120" spans="1:35" ht="15" thickBot="1" x14ac:dyDescent="0.25">
      <c r="A120" s="6" t="s">
        <v>634</v>
      </c>
      <c r="B120" s="7">
        <v>101592</v>
      </c>
      <c r="C120" s="7" t="s">
        <v>2768</v>
      </c>
      <c r="D120" s="7" t="s">
        <v>635</v>
      </c>
      <c r="E120" s="7"/>
      <c r="F120" s="7"/>
      <c r="G120" s="7" t="s">
        <v>1745</v>
      </c>
      <c r="H120" s="9">
        <v>52008864</v>
      </c>
      <c r="I120" s="9">
        <v>4697578</v>
      </c>
      <c r="J120" s="9"/>
      <c r="K120" s="9"/>
      <c r="L120" s="7" t="s">
        <v>1919</v>
      </c>
      <c r="M120" s="7" t="s">
        <v>1920</v>
      </c>
      <c r="N120" s="7" t="s">
        <v>1745</v>
      </c>
      <c r="O120" s="7"/>
      <c r="P120" s="7"/>
      <c r="Q120" s="7" t="s">
        <v>636</v>
      </c>
      <c r="R120" s="7" t="s">
        <v>637</v>
      </c>
      <c r="S120" s="7" t="s">
        <v>638</v>
      </c>
      <c r="T120" s="7" t="s">
        <v>136</v>
      </c>
      <c r="U120" s="7" t="s">
        <v>116</v>
      </c>
      <c r="V120" s="8">
        <v>45869.487129629626</v>
      </c>
      <c r="W120" s="7" t="s">
        <v>2490</v>
      </c>
      <c r="X120" s="7">
        <v>368</v>
      </c>
      <c r="Y120" s="7">
        <v>1</v>
      </c>
      <c r="Z120" s="7" t="s">
        <v>2302</v>
      </c>
      <c r="AA120" s="7" t="s">
        <v>2303</v>
      </c>
      <c r="AB120" s="7" t="s">
        <v>2321</v>
      </c>
      <c r="AC120" s="7" t="s">
        <v>2305</v>
      </c>
      <c r="AD120" s="7" t="s">
        <v>2307</v>
      </c>
      <c r="AE120" s="7" t="s">
        <v>2303</v>
      </c>
      <c r="AF120" s="7" t="s">
        <v>2309</v>
      </c>
      <c r="AG120" s="7" t="s">
        <v>2310</v>
      </c>
      <c r="AH120" s="7" t="s">
        <v>2310</v>
      </c>
      <c r="AI120" s="7" t="s">
        <v>2336</v>
      </c>
    </row>
    <row r="121" spans="1:35" ht="15" thickBot="1" x14ac:dyDescent="0.25">
      <c r="A121" s="2" t="s">
        <v>639</v>
      </c>
      <c r="B121" s="3">
        <v>101592</v>
      </c>
      <c r="C121" s="3" t="s">
        <v>2768</v>
      </c>
      <c r="D121" s="3" t="s">
        <v>640</v>
      </c>
      <c r="E121" s="3"/>
      <c r="F121" s="3"/>
      <c r="G121" s="3" t="s">
        <v>1745</v>
      </c>
      <c r="H121" s="5">
        <v>52009452</v>
      </c>
      <c r="I121" s="5">
        <v>4699028</v>
      </c>
      <c r="J121" s="5"/>
      <c r="K121" s="5"/>
      <c r="L121" s="3" t="s">
        <v>1921</v>
      </c>
      <c r="M121" s="3" t="s">
        <v>1023</v>
      </c>
      <c r="N121" s="3" t="s">
        <v>1745</v>
      </c>
      <c r="O121" s="3"/>
      <c r="P121" s="3"/>
      <c r="Q121" s="3" t="s">
        <v>641</v>
      </c>
      <c r="R121" s="3" t="s">
        <v>642</v>
      </c>
      <c r="S121" s="3" t="s">
        <v>643</v>
      </c>
      <c r="T121" s="3" t="s">
        <v>216</v>
      </c>
      <c r="U121" s="3" t="s">
        <v>413</v>
      </c>
      <c r="V121" s="4">
        <v>45869.48400462963</v>
      </c>
      <c r="W121" s="3" t="s">
        <v>2491</v>
      </c>
      <c r="X121" s="3">
        <v>369</v>
      </c>
      <c r="Y121" s="3">
        <v>1</v>
      </c>
      <c r="Z121" s="3" t="s">
        <v>2302</v>
      </c>
      <c r="AA121" s="3" t="s">
        <v>2303</v>
      </c>
      <c r="AB121" s="3" t="s">
        <v>2321</v>
      </c>
      <c r="AC121" s="3" t="s">
        <v>2305</v>
      </c>
      <c r="AD121" s="3" t="s">
        <v>2307</v>
      </c>
      <c r="AE121" s="3" t="s">
        <v>2337</v>
      </c>
      <c r="AF121" s="3" t="s">
        <v>2309</v>
      </c>
      <c r="AG121" s="3" t="s">
        <v>2310</v>
      </c>
      <c r="AH121" s="3" t="s">
        <v>2310</v>
      </c>
      <c r="AI121" s="3" t="s">
        <v>2336</v>
      </c>
    </row>
    <row r="122" spans="1:35" ht="15" thickBot="1" x14ac:dyDescent="0.25">
      <c r="A122" s="6" t="s">
        <v>644</v>
      </c>
      <c r="B122" s="7">
        <v>101592</v>
      </c>
      <c r="C122" s="7" t="s">
        <v>2768</v>
      </c>
      <c r="D122" s="7" t="s">
        <v>645</v>
      </c>
      <c r="E122" s="7"/>
      <c r="F122" s="7"/>
      <c r="G122" s="7" t="s">
        <v>1745</v>
      </c>
      <c r="H122" s="9">
        <v>52010842</v>
      </c>
      <c r="I122" s="9">
        <v>4696933</v>
      </c>
      <c r="J122" s="9"/>
      <c r="K122" s="9"/>
      <c r="L122" s="7" t="s">
        <v>1922</v>
      </c>
      <c r="M122" s="7" t="s">
        <v>1923</v>
      </c>
      <c r="N122" s="7" t="s">
        <v>1745</v>
      </c>
      <c r="O122" s="7"/>
      <c r="P122" s="7"/>
      <c r="Q122" s="7" t="s">
        <v>646</v>
      </c>
      <c r="R122" s="7" t="s">
        <v>647</v>
      </c>
      <c r="S122" s="7" t="s">
        <v>130</v>
      </c>
      <c r="T122" s="7" t="s">
        <v>648</v>
      </c>
      <c r="U122" s="7" t="s">
        <v>49</v>
      </c>
      <c r="V122" s="8">
        <v>45869.499710648146</v>
      </c>
      <c r="W122" s="7" t="s">
        <v>2492</v>
      </c>
      <c r="X122" s="7">
        <v>372</v>
      </c>
      <c r="Y122" s="7">
        <v>1</v>
      </c>
      <c r="Z122" s="7" t="s">
        <v>2302</v>
      </c>
      <c r="AA122" s="7" t="s">
        <v>2303</v>
      </c>
      <c r="AB122" s="7" t="s">
        <v>2321</v>
      </c>
      <c r="AC122" s="7" t="s">
        <v>2305</v>
      </c>
      <c r="AD122" s="7" t="s">
        <v>2307</v>
      </c>
      <c r="AE122" s="7" t="s">
        <v>2303</v>
      </c>
      <c r="AF122" s="7" t="s">
        <v>2309</v>
      </c>
      <c r="AG122" s="7" t="s">
        <v>2310</v>
      </c>
      <c r="AH122" s="7" t="s">
        <v>2310</v>
      </c>
      <c r="AI122" s="7" t="s">
        <v>2336</v>
      </c>
    </row>
    <row r="123" spans="1:35" ht="15" thickBot="1" x14ac:dyDescent="0.25">
      <c r="A123" s="2" t="s">
        <v>649</v>
      </c>
      <c r="B123" s="3">
        <v>101592</v>
      </c>
      <c r="C123" s="3" t="s">
        <v>2768</v>
      </c>
      <c r="D123" s="3" t="s">
        <v>650</v>
      </c>
      <c r="E123" s="3"/>
      <c r="F123" s="3"/>
      <c r="G123" s="3" t="s">
        <v>1745</v>
      </c>
      <c r="H123" s="5">
        <v>52010929</v>
      </c>
      <c r="I123" s="5">
        <v>4696053</v>
      </c>
      <c r="J123" s="5"/>
      <c r="K123" s="5"/>
      <c r="L123" s="3" t="s">
        <v>858</v>
      </c>
      <c r="M123" s="3" t="s">
        <v>50</v>
      </c>
      <c r="N123" s="3" t="s">
        <v>1745</v>
      </c>
      <c r="O123" s="3"/>
      <c r="P123" s="3"/>
      <c r="Q123" s="3" t="s">
        <v>651</v>
      </c>
      <c r="R123" s="3" t="s">
        <v>342</v>
      </c>
      <c r="S123" s="3" t="s">
        <v>652</v>
      </c>
      <c r="T123" s="3" t="s">
        <v>653</v>
      </c>
      <c r="U123" s="3" t="s">
        <v>36</v>
      </c>
      <c r="V123" s="4">
        <v>45954.680821759262</v>
      </c>
      <c r="W123" s="3" t="s">
        <v>2493</v>
      </c>
      <c r="X123" s="3">
        <v>373</v>
      </c>
      <c r="Y123" s="3">
        <v>1</v>
      </c>
      <c r="Z123" s="3" t="s">
        <v>2302</v>
      </c>
      <c r="AA123" s="3" t="s">
        <v>2303</v>
      </c>
      <c r="AB123" s="3" t="s">
        <v>2321</v>
      </c>
      <c r="AC123" s="3" t="s">
        <v>2305</v>
      </c>
      <c r="AD123" s="3" t="s">
        <v>2365</v>
      </c>
      <c r="AE123" s="3" t="s">
        <v>2303</v>
      </c>
      <c r="AF123" s="3" t="s">
        <v>2309</v>
      </c>
      <c r="AG123" s="3" t="s">
        <v>2310</v>
      </c>
      <c r="AH123" s="3" t="s">
        <v>2310</v>
      </c>
      <c r="AI123" s="3" t="s">
        <v>2308</v>
      </c>
    </row>
    <row r="124" spans="1:35" ht="15" thickBot="1" x14ac:dyDescent="0.25">
      <c r="A124" s="6" t="s">
        <v>654</v>
      </c>
      <c r="B124" s="7">
        <v>101592</v>
      </c>
      <c r="C124" s="7" t="s">
        <v>2768</v>
      </c>
      <c r="D124" s="7" t="s">
        <v>655</v>
      </c>
      <c r="E124" s="7" t="s">
        <v>3122</v>
      </c>
      <c r="F124" s="7"/>
      <c r="G124" s="7" t="s">
        <v>3275</v>
      </c>
      <c r="H124" s="9">
        <v>52010725</v>
      </c>
      <c r="I124" s="9">
        <v>4695186</v>
      </c>
      <c r="J124" s="9"/>
      <c r="K124" s="9"/>
      <c r="L124" s="7" t="s">
        <v>217</v>
      </c>
      <c r="M124" s="7" t="s">
        <v>271</v>
      </c>
      <c r="N124" s="7" t="s">
        <v>1745</v>
      </c>
      <c r="O124" s="7"/>
      <c r="P124" s="7"/>
      <c r="Q124" s="7" t="s">
        <v>656</v>
      </c>
      <c r="R124" s="7" t="s">
        <v>287</v>
      </c>
      <c r="S124" s="7" t="s">
        <v>657</v>
      </c>
      <c r="T124" s="7" t="s">
        <v>658</v>
      </c>
      <c r="U124" s="7" t="s">
        <v>659</v>
      </c>
      <c r="V124" s="8">
        <v>45839.649016203701</v>
      </c>
      <c r="W124" s="7" t="s">
        <v>2494</v>
      </c>
      <c r="X124" s="7">
        <v>374</v>
      </c>
      <c r="Y124" s="7">
        <v>1</v>
      </c>
      <c r="Z124" s="7" t="s">
        <v>2302</v>
      </c>
      <c r="AA124" s="7" t="s">
        <v>2363</v>
      </c>
      <c r="AB124" s="7" t="s">
        <v>2321</v>
      </c>
      <c r="AC124" s="7" t="s">
        <v>2305</v>
      </c>
      <c r="AD124" s="7" t="s">
        <v>2307</v>
      </c>
      <c r="AE124" s="7" t="s">
        <v>2337</v>
      </c>
      <c r="AF124" s="7" t="s">
        <v>2309</v>
      </c>
      <c r="AG124" s="7" t="s">
        <v>2310</v>
      </c>
      <c r="AH124" s="7" t="s">
        <v>2310</v>
      </c>
      <c r="AI124" s="7" t="s">
        <v>2336</v>
      </c>
    </row>
    <row r="125" spans="1:35" ht="15" thickBot="1" x14ac:dyDescent="0.25">
      <c r="A125" s="2" t="s">
        <v>660</v>
      </c>
      <c r="B125" s="3">
        <v>101592</v>
      </c>
      <c r="C125" s="3" t="s">
        <v>2768</v>
      </c>
      <c r="D125" s="3" t="s">
        <v>661</v>
      </c>
      <c r="E125" s="3"/>
      <c r="F125" s="3"/>
      <c r="G125" s="3" t="s">
        <v>1745</v>
      </c>
      <c r="H125" s="5">
        <v>52009887</v>
      </c>
      <c r="I125" s="5">
        <v>4693939</v>
      </c>
      <c r="J125" s="5"/>
      <c r="K125" s="5"/>
      <c r="L125" s="3" t="s">
        <v>1625</v>
      </c>
      <c r="M125" s="3" t="s">
        <v>1924</v>
      </c>
      <c r="N125" s="3" t="s">
        <v>1745</v>
      </c>
      <c r="O125" s="3"/>
      <c r="P125" s="3"/>
      <c r="Q125" s="3" t="s">
        <v>662</v>
      </c>
      <c r="R125" s="3" t="s">
        <v>663</v>
      </c>
      <c r="S125" s="3" t="s">
        <v>664</v>
      </c>
      <c r="T125" s="3" t="s">
        <v>665</v>
      </c>
      <c r="U125" s="3" t="s">
        <v>50</v>
      </c>
      <c r="V125" s="4">
        <v>45869.505682870367</v>
      </c>
      <c r="W125" s="3" t="s">
        <v>2495</v>
      </c>
      <c r="X125" s="3" t="s">
        <v>660</v>
      </c>
      <c r="Y125" s="3">
        <v>1</v>
      </c>
      <c r="Z125" s="3" t="s">
        <v>2302</v>
      </c>
      <c r="AA125" s="3" t="s">
        <v>2363</v>
      </c>
      <c r="AB125" s="3" t="s">
        <v>2321</v>
      </c>
      <c r="AC125" s="3" t="s">
        <v>2305</v>
      </c>
      <c r="AD125" s="3" t="s">
        <v>2307</v>
      </c>
      <c r="AE125" s="3" t="s">
        <v>2337</v>
      </c>
      <c r="AF125" s="3" t="s">
        <v>2309</v>
      </c>
      <c r="AG125" s="3" t="s">
        <v>2310</v>
      </c>
      <c r="AH125" s="3" t="s">
        <v>2310</v>
      </c>
      <c r="AI125" s="3" t="s">
        <v>2336</v>
      </c>
    </row>
    <row r="126" spans="1:35" ht="15" thickBot="1" x14ac:dyDescent="0.25">
      <c r="A126" s="6" t="s">
        <v>666</v>
      </c>
      <c r="B126" s="7">
        <v>101592</v>
      </c>
      <c r="C126" s="7" t="s">
        <v>2768</v>
      </c>
      <c r="D126" s="7" t="s">
        <v>667</v>
      </c>
      <c r="E126" s="7"/>
      <c r="F126" s="7"/>
      <c r="G126" s="7" t="s">
        <v>1745</v>
      </c>
      <c r="H126" s="9">
        <v>52009417</v>
      </c>
      <c r="I126" s="9">
        <v>4693918</v>
      </c>
      <c r="J126" s="9"/>
      <c r="K126" s="9"/>
      <c r="L126" s="7" t="s">
        <v>737</v>
      </c>
      <c r="M126" s="7" t="s">
        <v>1393</v>
      </c>
      <c r="N126" s="7" t="s">
        <v>1745</v>
      </c>
      <c r="O126" s="7"/>
      <c r="P126" s="7"/>
      <c r="Q126" s="7" t="s">
        <v>668</v>
      </c>
      <c r="R126" s="7" t="s">
        <v>188</v>
      </c>
      <c r="S126" s="7" t="s">
        <v>669</v>
      </c>
      <c r="T126" s="7" t="s">
        <v>670</v>
      </c>
      <c r="U126" s="7" t="s">
        <v>161</v>
      </c>
      <c r="V126" s="8">
        <v>45869.507870370369</v>
      </c>
      <c r="W126" s="7" t="s">
        <v>2496</v>
      </c>
      <c r="X126" s="7">
        <v>376</v>
      </c>
      <c r="Y126" s="7">
        <v>1</v>
      </c>
      <c r="Z126" s="7" t="s">
        <v>2302</v>
      </c>
      <c r="AA126" s="7" t="s">
        <v>2303</v>
      </c>
      <c r="AB126" s="7" t="s">
        <v>2321</v>
      </c>
      <c r="AC126" s="7" t="s">
        <v>2305</v>
      </c>
      <c r="AD126" s="7" t="s">
        <v>2497</v>
      </c>
      <c r="AE126" s="7" t="s">
        <v>2303</v>
      </c>
      <c r="AF126" s="7" t="s">
        <v>2309</v>
      </c>
      <c r="AG126" s="7" t="s">
        <v>2310</v>
      </c>
      <c r="AH126" s="7" t="s">
        <v>2310</v>
      </c>
      <c r="AI126" s="7" t="s">
        <v>2336</v>
      </c>
    </row>
    <row r="127" spans="1:35" ht="15" thickBot="1" x14ac:dyDescent="0.25">
      <c r="A127" s="2" t="s">
        <v>671</v>
      </c>
      <c r="B127" s="3">
        <v>101592</v>
      </c>
      <c r="C127" s="3" t="s">
        <v>2768</v>
      </c>
      <c r="D127" s="3" t="s">
        <v>672</v>
      </c>
      <c r="E127" s="3"/>
      <c r="F127" s="3"/>
      <c r="G127" s="3" t="s">
        <v>1745</v>
      </c>
      <c r="H127" s="5">
        <v>52008699</v>
      </c>
      <c r="I127" s="5">
        <v>4694172</v>
      </c>
      <c r="J127" s="5"/>
      <c r="K127" s="5"/>
      <c r="L127" s="3" t="s">
        <v>1925</v>
      </c>
      <c r="M127" s="3" t="s">
        <v>1397</v>
      </c>
      <c r="N127" s="3" t="s">
        <v>1926</v>
      </c>
      <c r="O127" s="3"/>
      <c r="P127" s="3"/>
      <c r="Q127" s="3" t="s">
        <v>373</v>
      </c>
      <c r="R127" s="3" t="s">
        <v>673</v>
      </c>
      <c r="S127" s="3" t="s">
        <v>674</v>
      </c>
      <c r="T127" s="3" t="s">
        <v>675</v>
      </c>
      <c r="U127" s="3" t="s">
        <v>238</v>
      </c>
      <c r="V127" s="4">
        <v>45896.633796296293</v>
      </c>
      <c r="W127" s="3" t="s">
        <v>2498</v>
      </c>
      <c r="X127" s="3">
        <v>377</v>
      </c>
      <c r="Y127" s="3">
        <v>1</v>
      </c>
      <c r="Z127" s="3" t="s">
        <v>2302</v>
      </c>
      <c r="AA127" s="3" t="s">
        <v>2303</v>
      </c>
      <c r="AB127" s="3" t="s">
        <v>2321</v>
      </c>
      <c r="AC127" s="3" t="s">
        <v>2305</v>
      </c>
      <c r="AD127" s="3" t="s">
        <v>2497</v>
      </c>
      <c r="AE127" s="3" t="s">
        <v>2303</v>
      </c>
      <c r="AF127" s="3" t="s">
        <v>2309</v>
      </c>
      <c r="AG127" s="3" t="s">
        <v>2310</v>
      </c>
      <c r="AH127" s="3" t="s">
        <v>2310</v>
      </c>
      <c r="AI127" s="3" t="s">
        <v>2336</v>
      </c>
    </row>
    <row r="128" spans="1:35" ht="15" thickBot="1" x14ac:dyDescent="0.25">
      <c r="A128" s="6" t="s">
        <v>676</v>
      </c>
      <c r="B128" s="7">
        <v>101592</v>
      </c>
      <c r="C128" s="7" t="s">
        <v>2768</v>
      </c>
      <c r="D128" s="7" t="s">
        <v>677</v>
      </c>
      <c r="E128" s="7"/>
      <c r="F128" s="7"/>
      <c r="G128" s="7" t="s">
        <v>1745</v>
      </c>
      <c r="H128" s="9">
        <v>52008392</v>
      </c>
      <c r="I128" s="9">
        <v>469547</v>
      </c>
      <c r="J128" s="9"/>
      <c r="K128" s="9"/>
      <c r="L128" s="7" t="s">
        <v>1927</v>
      </c>
      <c r="M128" s="7" t="s">
        <v>1928</v>
      </c>
      <c r="N128" s="7" t="s">
        <v>1745</v>
      </c>
      <c r="O128" s="7"/>
      <c r="P128" s="7"/>
      <c r="Q128" s="7" t="s">
        <v>248</v>
      </c>
      <c r="R128" s="7" t="s">
        <v>678</v>
      </c>
      <c r="S128" s="7" t="s">
        <v>679</v>
      </c>
      <c r="T128" s="7" t="s">
        <v>680</v>
      </c>
      <c r="U128" s="7" t="s">
        <v>29</v>
      </c>
      <c r="V128" s="8">
        <v>45954.658125000002</v>
      </c>
      <c r="W128" s="7" t="s">
        <v>2499</v>
      </c>
      <c r="X128" s="7">
        <v>378</v>
      </c>
      <c r="Y128" s="7">
        <v>1</v>
      </c>
      <c r="Z128" s="7" t="s">
        <v>2302</v>
      </c>
      <c r="AA128" s="7" t="s">
        <v>2303</v>
      </c>
      <c r="AB128" s="7" t="s">
        <v>2321</v>
      </c>
      <c r="AC128" s="7" t="s">
        <v>2305</v>
      </c>
      <c r="AD128" s="7" t="s">
        <v>2307</v>
      </c>
      <c r="AE128" s="7" t="s">
        <v>2303</v>
      </c>
      <c r="AF128" s="7" t="s">
        <v>2309</v>
      </c>
      <c r="AG128" s="7" t="s">
        <v>2310</v>
      </c>
      <c r="AH128" s="7" t="s">
        <v>2310</v>
      </c>
      <c r="AI128" s="7" t="s">
        <v>2336</v>
      </c>
    </row>
    <row r="129" spans="1:35" ht="15" thickBot="1" x14ac:dyDescent="0.25">
      <c r="A129" s="2" t="s">
        <v>681</v>
      </c>
      <c r="B129" s="3">
        <v>101592</v>
      </c>
      <c r="C129" s="3" t="s">
        <v>2768</v>
      </c>
      <c r="D129" s="3" t="s">
        <v>606</v>
      </c>
      <c r="E129" s="3"/>
      <c r="F129" s="3"/>
      <c r="G129" s="3" t="s">
        <v>1745</v>
      </c>
      <c r="H129" s="5">
        <v>52008369</v>
      </c>
      <c r="I129" s="5">
        <v>4696</v>
      </c>
      <c r="J129" s="5"/>
      <c r="K129" s="5"/>
      <c r="L129" s="3" t="s">
        <v>1929</v>
      </c>
      <c r="M129" s="3" t="s">
        <v>1930</v>
      </c>
      <c r="N129" s="3" t="s">
        <v>1745</v>
      </c>
      <c r="O129" s="3"/>
      <c r="P129" s="3"/>
      <c r="Q129" s="3" t="s">
        <v>682</v>
      </c>
      <c r="R129" s="3" t="s">
        <v>683</v>
      </c>
      <c r="S129" s="3" t="s">
        <v>684</v>
      </c>
      <c r="T129" s="3" t="s">
        <v>685</v>
      </c>
      <c r="U129" s="3" t="s">
        <v>125</v>
      </c>
      <c r="V129" s="4">
        <v>45869.489930555559</v>
      </c>
      <c r="W129" s="3" t="s">
        <v>2500</v>
      </c>
      <c r="X129" s="3">
        <v>379</v>
      </c>
      <c r="Y129" s="3">
        <v>1</v>
      </c>
      <c r="Z129" s="3" t="s">
        <v>2302</v>
      </c>
      <c r="AA129" s="3" t="s">
        <v>2303</v>
      </c>
      <c r="AB129" s="3" t="s">
        <v>2321</v>
      </c>
      <c r="AC129" s="3" t="s">
        <v>2305</v>
      </c>
      <c r="AD129" s="3" t="s">
        <v>2501</v>
      </c>
      <c r="AE129" s="3" t="s">
        <v>2303</v>
      </c>
      <c r="AF129" s="3" t="s">
        <v>2309</v>
      </c>
      <c r="AG129" s="3" t="s">
        <v>2310</v>
      </c>
      <c r="AH129" s="3" t="s">
        <v>2310</v>
      </c>
      <c r="AI129" s="3" t="s">
        <v>2336</v>
      </c>
    </row>
    <row r="130" spans="1:35" ht="15" thickBot="1" x14ac:dyDescent="0.25">
      <c r="A130" s="6" t="s">
        <v>686</v>
      </c>
      <c r="B130" s="7">
        <v>101592</v>
      </c>
      <c r="C130" s="7" t="s">
        <v>2768</v>
      </c>
      <c r="D130" s="7" t="s">
        <v>687</v>
      </c>
      <c r="E130" s="7" t="s">
        <v>3123</v>
      </c>
      <c r="F130" s="7"/>
      <c r="G130" s="7" t="s">
        <v>3275</v>
      </c>
      <c r="H130" s="9">
        <v>52008926</v>
      </c>
      <c r="I130" s="9">
        <v>4697065</v>
      </c>
      <c r="J130" s="9"/>
      <c r="K130" s="9"/>
      <c r="L130" s="7" t="s">
        <v>451</v>
      </c>
      <c r="M130" s="7" t="s">
        <v>882</v>
      </c>
      <c r="N130" s="7" t="s">
        <v>1745</v>
      </c>
      <c r="O130" s="7"/>
      <c r="P130" s="7"/>
      <c r="Q130" s="7" t="s">
        <v>688</v>
      </c>
      <c r="R130" s="7" t="s">
        <v>689</v>
      </c>
      <c r="S130" s="7" t="s">
        <v>690</v>
      </c>
      <c r="T130" s="7" t="s">
        <v>691</v>
      </c>
      <c r="U130" s="7" t="s">
        <v>225</v>
      </c>
      <c r="V130" s="8">
        <v>45954.711493055554</v>
      </c>
      <c r="W130" s="7" t="s">
        <v>2502</v>
      </c>
      <c r="X130" s="7">
        <v>380</v>
      </c>
      <c r="Y130" s="7">
        <v>1</v>
      </c>
      <c r="Z130" s="7" t="s">
        <v>2302</v>
      </c>
      <c r="AA130" s="7" t="s">
        <v>2303</v>
      </c>
      <c r="AB130" s="7" t="s">
        <v>2304</v>
      </c>
      <c r="AC130" s="7" t="s">
        <v>2305</v>
      </c>
      <c r="AD130" s="7" t="s">
        <v>2307</v>
      </c>
      <c r="AE130" s="7" t="s">
        <v>2303</v>
      </c>
      <c r="AF130" s="7" t="s">
        <v>2309</v>
      </c>
      <c r="AG130" s="7" t="s">
        <v>2310</v>
      </c>
      <c r="AH130" s="7" t="s">
        <v>2310</v>
      </c>
      <c r="AI130" s="7" t="s">
        <v>2336</v>
      </c>
    </row>
    <row r="131" spans="1:35" ht="15" thickBot="1" x14ac:dyDescent="0.25">
      <c r="A131" s="2" t="s">
        <v>692</v>
      </c>
      <c r="B131" s="3">
        <v>101592</v>
      </c>
      <c r="C131" s="3" t="s">
        <v>2768</v>
      </c>
      <c r="D131" s="3" t="s">
        <v>693</v>
      </c>
      <c r="E131" s="3"/>
      <c r="F131" s="3"/>
      <c r="G131" s="3" t="s">
        <v>1745</v>
      </c>
      <c r="H131" s="5">
        <v>52009457</v>
      </c>
      <c r="I131" s="5">
        <v>4698111</v>
      </c>
      <c r="J131" s="5"/>
      <c r="K131" s="5"/>
      <c r="L131" s="3" t="s">
        <v>1931</v>
      </c>
      <c r="M131" s="3" t="s">
        <v>1471</v>
      </c>
      <c r="N131" s="3" t="s">
        <v>1745</v>
      </c>
      <c r="O131" s="3"/>
      <c r="P131" s="3"/>
      <c r="Q131" s="3" t="s">
        <v>694</v>
      </c>
      <c r="R131" s="3" t="s">
        <v>695</v>
      </c>
      <c r="S131" s="3" t="s">
        <v>696</v>
      </c>
      <c r="T131" s="3" t="s">
        <v>697</v>
      </c>
      <c r="U131" s="3" t="s">
        <v>49</v>
      </c>
      <c r="V131" s="4">
        <v>45869.493078703701</v>
      </c>
      <c r="W131" s="3" t="s">
        <v>2503</v>
      </c>
      <c r="X131" s="3">
        <v>381</v>
      </c>
      <c r="Y131" s="3">
        <v>1</v>
      </c>
      <c r="Z131" s="3" t="s">
        <v>2302</v>
      </c>
      <c r="AA131" s="3" t="s">
        <v>2303</v>
      </c>
      <c r="AB131" s="3" t="s">
        <v>2321</v>
      </c>
      <c r="AC131" s="3" t="s">
        <v>2305</v>
      </c>
      <c r="AD131" s="3" t="s">
        <v>2307</v>
      </c>
      <c r="AE131" s="3" t="s">
        <v>2303</v>
      </c>
      <c r="AF131" s="3" t="s">
        <v>2309</v>
      </c>
      <c r="AG131" s="3" t="s">
        <v>2310</v>
      </c>
      <c r="AH131" s="3" t="s">
        <v>2310</v>
      </c>
      <c r="AI131" s="3" t="s">
        <v>2336</v>
      </c>
    </row>
    <row r="132" spans="1:35" ht="15" thickBot="1" x14ac:dyDescent="0.25">
      <c r="A132" s="6" t="s">
        <v>698</v>
      </c>
      <c r="B132" s="7">
        <v>101592</v>
      </c>
      <c r="C132" s="7" t="s">
        <v>2768</v>
      </c>
      <c r="D132" s="7" t="s">
        <v>699</v>
      </c>
      <c r="E132" s="7"/>
      <c r="F132" s="7"/>
      <c r="G132" s="7" t="s">
        <v>1745</v>
      </c>
      <c r="H132" s="9">
        <v>52009342</v>
      </c>
      <c r="I132" s="9">
        <v>4699482</v>
      </c>
      <c r="J132" s="9"/>
      <c r="K132" s="9"/>
      <c r="L132" s="7" t="s">
        <v>1859</v>
      </c>
      <c r="M132" s="7" t="s">
        <v>1932</v>
      </c>
      <c r="N132" s="7" t="s">
        <v>1745</v>
      </c>
      <c r="O132" s="7"/>
      <c r="P132" s="7"/>
      <c r="Q132" s="7" t="s">
        <v>700</v>
      </c>
      <c r="R132" s="7" t="s">
        <v>683</v>
      </c>
      <c r="S132" s="7" t="s">
        <v>701</v>
      </c>
      <c r="T132" s="7" t="s">
        <v>623</v>
      </c>
      <c r="U132" s="7" t="s">
        <v>15</v>
      </c>
      <c r="V132" s="8">
        <v>45869.481238425928</v>
      </c>
      <c r="W132" s="7" t="s">
        <v>2504</v>
      </c>
      <c r="X132" s="7">
        <v>382</v>
      </c>
      <c r="Y132" s="7">
        <v>1</v>
      </c>
      <c r="Z132" s="7" t="s">
        <v>2302</v>
      </c>
      <c r="AA132" s="7" t="s">
        <v>2303</v>
      </c>
      <c r="AB132" s="7" t="s">
        <v>2321</v>
      </c>
      <c r="AC132" s="7" t="s">
        <v>2305</v>
      </c>
      <c r="AD132" s="7" t="s">
        <v>2307</v>
      </c>
      <c r="AE132" s="7" t="s">
        <v>2303</v>
      </c>
      <c r="AF132" s="7" t="s">
        <v>2309</v>
      </c>
      <c r="AG132" s="7" t="s">
        <v>2310</v>
      </c>
      <c r="AH132" s="7" t="s">
        <v>2310</v>
      </c>
      <c r="AI132" s="7" t="s">
        <v>2336</v>
      </c>
    </row>
    <row r="133" spans="1:35" ht="15" thickBot="1" x14ac:dyDescent="0.25">
      <c r="A133" s="2" t="s">
        <v>702</v>
      </c>
      <c r="B133" s="3">
        <v>101592</v>
      </c>
      <c r="C133" s="3" t="s">
        <v>2768</v>
      </c>
      <c r="D133" s="3" t="s">
        <v>703</v>
      </c>
      <c r="E133" s="3"/>
      <c r="F133" s="3"/>
      <c r="G133" s="3" t="s">
        <v>1745</v>
      </c>
      <c r="H133" s="5">
        <v>52009082</v>
      </c>
      <c r="I133" s="5">
        <v>4696737</v>
      </c>
      <c r="J133" s="5"/>
      <c r="K133" s="5"/>
      <c r="L133" s="3" t="s">
        <v>43</v>
      </c>
      <c r="M133" s="3" t="s">
        <v>480</v>
      </c>
      <c r="N133" s="3" t="s">
        <v>1745</v>
      </c>
      <c r="O133" s="3"/>
      <c r="P133" s="3"/>
      <c r="Q133" s="3" t="s">
        <v>12</v>
      </c>
      <c r="R133" s="3" t="s">
        <v>54</v>
      </c>
      <c r="S133" s="3" t="s">
        <v>704</v>
      </c>
      <c r="T133" s="3" t="s">
        <v>705</v>
      </c>
      <c r="U133" s="3" t="s">
        <v>200</v>
      </c>
      <c r="V133" s="4">
        <v>45869.491643518515</v>
      </c>
      <c r="W133" s="3" t="s">
        <v>2505</v>
      </c>
      <c r="X133" s="3">
        <v>383</v>
      </c>
      <c r="Y133" s="3">
        <v>1</v>
      </c>
      <c r="Z133" s="3" t="s">
        <v>2302</v>
      </c>
      <c r="AA133" s="3" t="s">
        <v>2303</v>
      </c>
      <c r="AB133" s="3" t="s">
        <v>2321</v>
      </c>
      <c r="AC133" s="3" t="s">
        <v>2305</v>
      </c>
      <c r="AD133" s="3" t="s">
        <v>2506</v>
      </c>
      <c r="AE133" s="3" t="s">
        <v>2337</v>
      </c>
      <c r="AF133" s="3" t="s">
        <v>2309</v>
      </c>
      <c r="AG133" s="3" t="s">
        <v>2310</v>
      </c>
      <c r="AH133" s="3" t="s">
        <v>2310</v>
      </c>
      <c r="AI133" s="3" t="s">
        <v>2336</v>
      </c>
    </row>
    <row r="134" spans="1:35" ht="15" thickBot="1" x14ac:dyDescent="0.25">
      <c r="A134" s="6" t="s">
        <v>706</v>
      </c>
      <c r="B134" s="7">
        <v>101592</v>
      </c>
      <c r="C134" s="7" t="s">
        <v>2768</v>
      </c>
      <c r="D134" s="7" t="s">
        <v>707</v>
      </c>
      <c r="E134" s="7"/>
      <c r="F134" s="7"/>
      <c r="G134" s="7" t="s">
        <v>1745</v>
      </c>
      <c r="H134" s="9">
        <v>5200915</v>
      </c>
      <c r="I134" s="9">
        <v>4694297</v>
      </c>
      <c r="J134" s="9"/>
      <c r="K134" s="9"/>
      <c r="L134" s="7" t="s">
        <v>277</v>
      </c>
      <c r="M134" s="7" t="s">
        <v>1933</v>
      </c>
      <c r="N134" s="7" t="s">
        <v>1934</v>
      </c>
      <c r="O134" s="7"/>
      <c r="P134" s="7"/>
      <c r="Q134" s="7" t="s">
        <v>708</v>
      </c>
      <c r="R134" s="7" t="s">
        <v>709</v>
      </c>
      <c r="S134" s="7" t="s">
        <v>710</v>
      </c>
      <c r="T134" s="7" t="s">
        <v>711</v>
      </c>
      <c r="U134" s="7" t="s">
        <v>161</v>
      </c>
      <c r="V134" s="8">
        <v>45869.51803240741</v>
      </c>
      <c r="W134" s="7" t="s">
        <v>2507</v>
      </c>
      <c r="X134" s="7">
        <v>384</v>
      </c>
      <c r="Y134" s="7">
        <v>1</v>
      </c>
      <c r="Z134" s="7" t="s">
        <v>2302</v>
      </c>
      <c r="AA134" s="7" t="s">
        <v>2303</v>
      </c>
      <c r="AB134" s="7" t="s">
        <v>2321</v>
      </c>
      <c r="AC134" s="7" t="s">
        <v>2305</v>
      </c>
      <c r="AD134" s="7" t="s">
        <v>2307</v>
      </c>
      <c r="AE134" s="7" t="s">
        <v>2337</v>
      </c>
      <c r="AF134" s="7" t="s">
        <v>2309</v>
      </c>
      <c r="AG134" s="7" t="s">
        <v>2310</v>
      </c>
      <c r="AH134" s="7" t="s">
        <v>2310</v>
      </c>
      <c r="AI134" s="7" t="s">
        <v>2336</v>
      </c>
    </row>
    <row r="135" spans="1:35" ht="15" thickBot="1" x14ac:dyDescent="0.25">
      <c r="A135" s="2" t="s">
        <v>712</v>
      </c>
      <c r="B135" s="3">
        <v>101592</v>
      </c>
      <c r="C135" s="3" t="s">
        <v>2768</v>
      </c>
      <c r="D135" s="3" t="s">
        <v>713</v>
      </c>
      <c r="E135" s="3"/>
      <c r="F135" s="3"/>
      <c r="G135" s="3" t="s">
        <v>1745</v>
      </c>
      <c r="H135" s="5">
        <v>52009139</v>
      </c>
      <c r="I135" s="5">
        <v>469535</v>
      </c>
      <c r="J135" s="5"/>
      <c r="K135" s="5"/>
      <c r="L135" s="3" t="s">
        <v>30</v>
      </c>
      <c r="M135" s="3" t="s">
        <v>1564</v>
      </c>
      <c r="N135" s="3" t="s">
        <v>1745</v>
      </c>
      <c r="O135" s="3"/>
      <c r="P135" s="3"/>
      <c r="Q135" s="3" t="s">
        <v>714</v>
      </c>
      <c r="R135" s="3" t="s">
        <v>715</v>
      </c>
      <c r="S135" s="3" t="s">
        <v>716</v>
      </c>
      <c r="T135" s="3" t="s">
        <v>705</v>
      </c>
      <c r="U135" s="3" t="s">
        <v>91</v>
      </c>
      <c r="V135" s="4">
        <v>45954.697465277779</v>
      </c>
      <c r="W135" s="3" t="s">
        <v>2508</v>
      </c>
      <c r="X135" s="3">
        <v>385</v>
      </c>
      <c r="Y135" s="3">
        <v>1</v>
      </c>
      <c r="Z135" s="3" t="s">
        <v>2302</v>
      </c>
      <c r="AA135" s="3" t="s">
        <v>2303</v>
      </c>
      <c r="AB135" s="3" t="s">
        <v>2321</v>
      </c>
      <c r="AC135" s="3" t="s">
        <v>2305</v>
      </c>
      <c r="AD135" s="3" t="s">
        <v>2497</v>
      </c>
      <c r="AE135" s="3" t="s">
        <v>2303</v>
      </c>
      <c r="AF135" s="3" t="s">
        <v>2309</v>
      </c>
      <c r="AG135" s="3" t="s">
        <v>2310</v>
      </c>
      <c r="AH135" s="3" t="s">
        <v>2310</v>
      </c>
      <c r="AI135" s="3" t="s">
        <v>2336</v>
      </c>
    </row>
    <row r="136" spans="1:35" ht="15" thickBot="1" x14ac:dyDescent="0.25">
      <c r="A136" s="6" t="s">
        <v>717</v>
      </c>
      <c r="B136" s="7">
        <v>101592</v>
      </c>
      <c r="C136" s="7" t="s">
        <v>2768</v>
      </c>
      <c r="D136" s="7" t="s">
        <v>718</v>
      </c>
      <c r="E136" s="7"/>
      <c r="F136" s="7"/>
      <c r="G136" s="7" t="s">
        <v>1745</v>
      </c>
      <c r="H136" s="9">
        <v>52009107</v>
      </c>
      <c r="I136" s="9">
        <v>4696095</v>
      </c>
      <c r="J136" s="9"/>
      <c r="K136" s="9"/>
      <c r="L136" s="7" t="s">
        <v>1935</v>
      </c>
      <c r="M136" s="7" t="s">
        <v>1936</v>
      </c>
      <c r="N136" s="7" t="s">
        <v>1745</v>
      </c>
      <c r="O136" s="7"/>
      <c r="P136" s="7"/>
      <c r="Q136" s="7" t="s">
        <v>719</v>
      </c>
      <c r="R136" s="7" t="s">
        <v>720</v>
      </c>
      <c r="S136" s="7" t="s">
        <v>721</v>
      </c>
      <c r="T136" s="7" t="s">
        <v>675</v>
      </c>
      <c r="U136" s="7" t="s">
        <v>150</v>
      </c>
      <c r="V136" s="8">
        <v>45954.696875000001</v>
      </c>
      <c r="W136" s="7" t="s">
        <v>2509</v>
      </c>
      <c r="X136" s="7">
        <v>386</v>
      </c>
      <c r="Y136" s="7">
        <v>1</v>
      </c>
      <c r="Z136" s="7" t="s">
        <v>2302</v>
      </c>
      <c r="AA136" s="7" t="s">
        <v>2303</v>
      </c>
      <c r="AB136" s="7" t="s">
        <v>2321</v>
      </c>
      <c r="AC136" s="7" t="s">
        <v>2305</v>
      </c>
      <c r="AD136" s="7" t="s">
        <v>2497</v>
      </c>
      <c r="AE136" s="7" t="s">
        <v>2303</v>
      </c>
      <c r="AF136" s="7" t="s">
        <v>2309</v>
      </c>
      <c r="AG136" s="7" t="s">
        <v>2310</v>
      </c>
      <c r="AH136" s="7" t="s">
        <v>2310</v>
      </c>
      <c r="AI136" s="7" t="s">
        <v>2336</v>
      </c>
    </row>
    <row r="137" spans="1:35" ht="15" thickBot="1" x14ac:dyDescent="0.25">
      <c r="A137" s="2" t="s">
        <v>722</v>
      </c>
      <c r="B137" s="3">
        <v>101592</v>
      </c>
      <c r="C137" s="3" t="s">
        <v>2768</v>
      </c>
      <c r="D137" s="3" t="s">
        <v>723</v>
      </c>
      <c r="E137" s="3"/>
      <c r="F137" s="3"/>
      <c r="G137" s="3" t="s">
        <v>1745</v>
      </c>
      <c r="H137" s="5">
        <v>52009555</v>
      </c>
      <c r="I137" s="5">
        <v>4695332</v>
      </c>
      <c r="J137" s="5"/>
      <c r="K137" s="5"/>
      <c r="L137" s="3" t="s">
        <v>1937</v>
      </c>
      <c r="M137" s="3" t="s">
        <v>1938</v>
      </c>
      <c r="N137" s="3" t="s">
        <v>1745</v>
      </c>
      <c r="O137" s="3"/>
      <c r="P137" s="3"/>
      <c r="Q137" s="3" t="s">
        <v>724</v>
      </c>
      <c r="R137" s="3" t="s">
        <v>725</v>
      </c>
      <c r="S137" s="3" t="s">
        <v>726</v>
      </c>
      <c r="T137" s="3" t="s">
        <v>216</v>
      </c>
      <c r="U137" s="3" t="s">
        <v>150</v>
      </c>
      <c r="V137" s="4">
        <v>45925.432453703703</v>
      </c>
      <c r="W137" s="3" t="s">
        <v>2510</v>
      </c>
      <c r="X137" s="3">
        <v>387</v>
      </c>
      <c r="Y137" s="3">
        <v>1</v>
      </c>
      <c r="Z137" s="3" t="s">
        <v>2302</v>
      </c>
      <c r="AA137" s="3" t="s">
        <v>2303</v>
      </c>
      <c r="AB137" s="3" t="s">
        <v>2321</v>
      </c>
      <c r="AC137" s="3" t="s">
        <v>2305</v>
      </c>
      <c r="AD137" s="3" t="s">
        <v>2307</v>
      </c>
      <c r="AE137" s="3" t="s">
        <v>2303</v>
      </c>
      <c r="AF137" s="3" t="s">
        <v>2309</v>
      </c>
      <c r="AG137" s="3" t="s">
        <v>2310</v>
      </c>
      <c r="AH137" s="3" t="s">
        <v>2310</v>
      </c>
      <c r="AI137" s="3" t="s">
        <v>2336</v>
      </c>
    </row>
    <row r="138" spans="1:35" ht="15" thickBot="1" x14ac:dyDescent="0.25">
      <c r="A138" s="6" t="s">
        <v>727</v>
      </c>
      <c r="B138" s="7">
        <v>101592</v>
      </c>
      <c r="C138" s="7" t="s">
        <v>2768</v>
      </c>
      <c r="D138" s="7" t="s">
        <v>3285</v>
      </c>
      <c r="E138" s="7"/>
      <c r="F138" s="7"/>
      <c r="G138" s="7" t="s">
        <v>1745</v>
      </c>
      <c r="H138" s="9">
        <v>52009544</v>
      </c>
      <c r="I138" s="9">
        <v>4695984</v>
      </c>
      <c r="J138" s="9"/>
      <c r="K138" s="9"/>
      <c r="L138" s="7" t="s">
        <v>199</v>
      </c>
      <c r="M138" s="7" t="s">
        <v>256</v>
      </c>
      <c r="N138" s="7" t="s">
        <v>1745</v>
      </c>
      <c r="O138" s="7"/>
      <c r="P138" s="7"/>
      <c r="Q138" s="7" t="s">
        <v>728</v>
      </c>
      <c r="R138" s="7" t="s">
        <v>729</v>
      </c>
      <c r="S138" s="7" t="s">
        <v>730</v>
      </c>
      <c r="T138" s="7" t="s">
        <v>731</v>
      </c>
      <c r="U138" s="7" t="s">
        <v>137</v>
      </c>
      <c r="V138" s="8">
        <v>45812.538240740738</v>
      </c>
      <c r="W138" s="7" t="s">
        <v>2511</v>
      </c>
      <c r="X138" s="7">
        <v>388</v>
      </c>
      <c r="Y138" s="7">
        <v>1</v>
      </c>
      <c r="Z138" s="7" t="s">
        <v>2302</v>
      </c>
      <c r="AA138" s="7" t="s">
        <v>2303</v>
      </c>
      <c r="AB138" s="7" t="s">
        <v>2321</v>
      </c>
      <c r="AC138" s="7" t="s">
        <v>2305</v>
      </c>
      <c r="AD138" s="7" t="s">
        <v>2497</v>
      </c>
      <c r="AE138" s="7" t="s">
        <v>2337</v>
      </c>
      <c r="AF138" s="7" t="s">
        <v>2309</v>
      </c>
      <c r="AG138" s="7" t="s">
        <v>2310</v>
      </c>
      <c r="AH138" s="7" t="s">
        <v>2310</v>
      </c>
      <c r="AI138" s="7" t="s">
        <v>2336</v>
      </c>
    </row>
    <row r="139" spans="1:35" ht="15" thickBot="1" x14ac:dyDescent="0.25">
      <c r="A139" s="2" t="s">
        <v>732</v>
      </c>
      <c r="B139" s="3">
        <v>101592</v>
      </c>
      <c r="C139" s="3" t="s">
        <v>2768</v>
      </c>
      <c r="D139" s="3" t="s">
        <v>733</v>
      </c>
      <c r="E139" s="3"/>
      <c r="F139" s="3"/>
      <c r="G139" s="3" t="s">
        <v>1745</v>
      </c>
      <c r="H139" s="5">
        <v>52009705</v>
      </c>
      <c r="I139" s="5">
        <v>4696387</v>
      </c>
      <c r="J139" s="5"/>
      <c r="K139" s="5"/>
      <c r="L139" s="3" t="s">
        <v>405</v>
      </c>
      <c r="M139" s="3" t="s">
        <v>737</v>
      </c>
      <c r="N139" s="3" t="s">
        <v>1745</v>
      </c>
      <c r="O139" s="3"/>
      <c r="P139" s="3"/>
      <c r="Q139" s="3" t="s">
        <v>734</v>
      </c>
      <c r="R139" s="3" t="s">
        <v>572</v>
      </c>
      <c r="S139" s="3" t="s">
        <v>735</v>
      </c>
      <c r="T139" s="3" t="s">
        <v>736</v>
      </c>
      <c r="U139" s="3" t="s">
        <v>737</v>
      </c>
      <c r="V139" s="4">
        <v>45954.69017361111</v>
      </c>
      <c r="W139" s="3" t="s">
        <v>2512</v>
      </c>
      <c r="X139" s="3">
        <v>389</v>
      </c>
      <c r="Y139" s="3">
        <v>1</v>
      </c>
      <c r="Z139" s="3" t="s">
        <v>2302</v>
      </c>
      <c r="AA139" s="3" t="s">
        <v>2303</v>
      </c>
      <c r="AB139" s="3" t="s">
        <v>2321</v>
      </c>
      <c r="AC139" s="3" t="s">
        <v>2305</v>
      </c>
      <c r="AD139" s="3" t="s">
        <v>2307</v>
      </c>
      <c r="AE139" s="3" t="s">
        <v>2303</v>
      </c>
      <c r="AF139" s="3" t="s">
        <v>2309</v>
      </c>
      <c r="AG139" s="3" t="s">
        <v>2310</v>
      </c>
      <c r="AH139" s="3" t="s">
        <v>2310</v>
      </c>
      <c r="AI139" s="3" t="s">
        <v>2336</v>
      </c>
    </row>
    <row r="140" spans="1:35" ht="15" thickBot="1" x14ac:dyDescent="0.25">
      <c r="A140" s="6" t="s">
        <v>738</v>
      </c>
      <c r="B140" s="7">
        <v>101592</v>
      </c>
      <c r="C140" s="7" t="s">
        <v>2768</v>
      </c>
      <c r="D140" s="7" t="s">
        <v>739</v>
      </c>
      <c r="E140" s="7"/>
      <c r="F140" s="7"/>
      <c r="G140" s="7" t="s">
        <v>1745</v>
      </c>
      <c r="H140" s="9">
        <v>52009942</v>
      </c>
      <c r="I140" s="9">
        <v>4695969</v>
      </c>
      <c r="J140" s="9"/>
      <c r="K140" s="9"/>
      <c r="L140" s="7" t="s">
        <v>320</v>
      </c>
      <c r="M140" s="7" t="s">
        <v>1939</v>
      </c>
      <c r="N140" s="7" t="s">
        <v>1745</v>
      </c>
      <c r="O140" s="7"/>
      <c r="P140" s="7"/>
      <c r="Q140" s="7" t="s">
        <v>19</v>
      </c>
      <c r="R140" s="7" t="s">
        <v>740</v>
      </c>
      <c r="S140" s="7" t="s">
        <v>615</v>
      </c>
      <c r="T140" s="7" t="s">
        <v>216</v>
      </c>
      <c r="U140" s="7" t="s">
        <v>70</v>
      </c>
      <c r="V140" s="8">
        <v>45869.49658564815</v>
      </c>
      <c r="W140" s="7" t="s">
        <v>2513</v>
      </c>
      <c r="X140" s="7">
        <v>390</v>
      </c>
      <c r="Y140" s="7">
        <v>1</v>
      </c>
      <c r="Z140" s="7" t="s">
        <v>2302</v>
      </c>
      <c r="AA140" s="7" t="s">
        <v>2303</v>
      </c>
      <c r="AB140" s="7" t="s">
        <v>2321</v>
      </c>
      <c r="AC140" s="7" t="s">
        <v>2305</v>
      </c>
      <c r="AD140" s="7" t="s">
        <v>2307</v>
      </c>
      <c r="AE140" s="7" t="s">
        <v>2303</v>
      </c>
      <c r="AF140" s="7" t="s">
        <v>2309</v>
      </c>
      <c r="AG140" s="7" t="s">
        <v>2310</v>
      </c>
      <c r="AH140" s="7" t="s">
        <v>2310</v>
      </c>
      <c r="AI140" s="7" t="s">
        <v>2336</v>
      </c>
    </row>
    <row r="141" spans="1:35" ht="15" thickBot="1" x14ac:dyDescent="0.25">
      <c r="A141" s="2" t="s">
        <v>741</v>
      </c>
      <c r="B141" s="3">
        <v>101592</v>
      </c>
      <c r="C141" s="3" t="s">
        <v>2768</v>
      </c>
      <c r="D141" s="3" t="s">
        <v>742</v>
      </c>
      <c r="E141" s="3" t="s">
        <v>3124</v>
      </c>
      <c r="F141" s="3"/>
      <c r="G141" s="3" t="s">
        <v>3275</v>
      </c>
      <c r="H141" s="5">
        <v>52009904</v>
      </c>
      <c r="I141" s="5">
        <v>4696639</v>
      </c>
      <c r="J141" s="5"/>
      <c r="K141" s="5"/>
      <c r="L141" s="3" t="s">
        <v>320</v>
      </c>
      <c r="M141" s="3" t="s">
        <v>480</v>
      </c>
      <c r="N141" s="3" t="s">
        <v>1745</v>
      </c>
      <c r="O141" s="3"/>
      <c r="P141" s="3"/>
      <c r="Q141" s="3" t="s">
        <v>743</v>
      </c>
      <c r="R141" s="3" t="s">
        <v>744</v>
      </c>
      <c r="S141" s="3" t="s">
        <v>745</v>
      </c>
      <c r="T141" s="3" t="s">
        <v>746</v>
      </c>
      <c r="U141" s="3" t="s">
        <v>747</v>
      </c>
      <c r="V141" s="4">
        <v>45966.665092592593</v>
      </c>
      <c r="W141" s="3" t="s">
        <v>2514</v>
      </c>
      <c r="X141" s="3">
        <v>391</v>
      </c>
      <c r="Y141" s="3">
        <v>1</v>
      </c>
      <c r="Z141" s="3" t="s">
        <v>2302</v>
      </c>
      <c r="AA141" s="3" t="s">
        <v>2303</v>
      </c>
      <c r="AB141" s="3" t="s">
        <v>2321</v>
      </c>
      <c r="AC141" s="3" t="s">
        <v>2305</v>
      </c>
      <c r="AD141" s="3" t="s">
        <v>2307</v>
      </c>
      <c r="AE141" s="3" t="s">
        <v>2337</v>
      </c>
      <c r="AF141" s="3" t="s">
        <v>2309</v>
      </c>
      <c r="AG141" s="3" t="s">
        <v>2310</v>
      </c>
      <c r="AH141" s="3" t="s">
        <v>2310</v>
      </c>
      <c r="AI141" s="3" t="s">
        <v>2336</v>
      </c>
    </row>
    <row r="142" spans="1:35" ht="15" thickBot="1" x14ac:dyDescent="0.25">
      <c r="A142" s="6" t="s">
        <v>748</v>
      </c>
      <c r="B142" s="7">
        <v>101592</v>
      </c>
      <c r="C142" s="7" t="s">
        <v>2768</v>
      </c>
      <c r="D142" s="7" t="s">
        <v>749</v>
      </c>
      <c r="E142" s="7"/>
      <c r="F142" s="7"/>
      <c r="G142" s="7" t="s">
        <v>1745</v>
      </c>
      <c r="H142" s="9">
        <v>52010058</v>
      </c>
      <c r="I142" s="9">
        <v>4697093</v>
      </c>
      <c r="J142" s="9"/>
      <c r="K142" s="9"/>
      <c r="L142" s="7" t="s">
        <v>934</v>
      </c>
      <c r="M142" s="7" t="s">
        <v>1940</v>
      </c>
      <c r="N142" s="7" t="s">
        <v>1745</v>
      </c>
      <c r="O142" s="7"/>
      <c r="P142" s="7"/>
      <c r="Q142" s="7" t="s">
        <v>750</v>
      </c>
      <c r="R142" s="7" t="s">
        <v>255</v>
      </c>
      <c r="S142" s="7" t="s">
        <v>652</v>
      </c>
      <c r="T142" s="7" t="s">
        <v>751</v>
      </c>
      <c r="U142" s="7" t="s">
        <v>439</v>
      </c>
      <c r="V142" s="8">
        <v>45954.685497685183</v>
      </c>
      <c r="W142" s="7" t="s">
        <v>2515</v>
      </c>
      <c r="X142" s="7">
        <v>392</v>
      </c>
      <c r="Y142" s="7">
        <v>1</v>
      </c>
      <c r="Z142" s="7" t="s">
        <v>2302</v>
      </c>
      <c r="AA142" s="7" t="s">
        <v>2303</v>
      </c>
      <c r="AB142" s="7" t="s">
        <v>2321</v>
      </c>
      <c r="AC142" s="7" t="s">
        <v>2305</v>
      </c>
      <c r="AD142" s="7" t="s">
        <v>2307</v>
      </c>
      <c r="AE142" s="7" t="s">
        <v>2303</v>
      </c>
      <c r="AF142" s="7" t="s">
        <v>2309</v>
      </c>
      <c r="AG142" s="7" t="s">
        <v>2310</v>
      </c>
      <c r="AH142" s="7" t="s">
        <v>2310</v>
      </c>
      <c r="AI142" s="7" t="s">
        <v>2336</v>
      </c>
    </row>
    <row r="143" spans="1:35" ht="15" thickBot="1" x14ac:dyDescent="0.25">
      <c r="A143" s="2" t="s">
        <v>752</v>
      </c>
      <c r="B143" s="3">
        <v>101592</v>
      </c>
      <c r="C143" s="3" t="s">
        <v>2768</v>
      </c>
      <c r="D143" s="3" t="s">
        <v>753</v>
      </c>
      <c r="E143" s="3"/>
      <c r="F143" s="3"/>
      <c r="G143" s="3" t="s">
        <v>1745</v>
      </c>
      <c r="H143" s="5">
        <v>5201062</v>
      </c>
      <c r="I143" s="5">
        <v>4696915</v>
      </c>
      <c r="J143" s="5"/>
      <c r="K143" s="5"/>
      <c r="L143" s="3" t="s">
        <v>1941</v>
      </c>
      <c r="M143" s="3" t="s">
        <v>1942</v>
      </c>
      <c r="N143" s="3" t="s">
        <v>1745</v>
      </c>
      <c r="O143" s="3"/>
      <c r="P143" s="3"/>
      <c r="Q143" s="3" t="s">
        <v>754</v>
      </c>
      <c r="R143" s="3" t="s">
        <v>755</v>
      </c>
      <c r="S143" s="3" t="s">
        <v>756</v>
      </c>
      <c r="T143" s="3" t="s">
        <v>757</v>
      </c>
      <c r="U143" s="3" t="s">
        <v>30</v>
      </c>
      <c r="V143" s="4">
        <v>45869.498888888891</v>
      </c>
      <c r="W143" s="3" t="s">
        <v>2516</v>
      </c>
      <c r="X143" s="3">
        <v>393</v>
      </c>
      <c r="Y143" s="3">
        <v>1</v>
      </c>
      <c r="Z143" s="3" t="s">
        <v>2302</v>
      </c>
      <c r="AA143" s="3" t="s">
        <v>2303</v>
      </c>
      <c r="AB143" s="3" t="s">
        <v>2321</v>
      </c>
      <c r="AC143" s="3" t="s">
        <v>2305</v>
      </c>
      <c r="AD143" s="3" t="s">
        <v>2334</v>
      </c>
      <c r="AE143" s="3" t="s">
        <v>2337</v>
      </c>
      <c r="AF143" s="3" t="s">
        <v>2309</v>
      </c>
      <c r="AG143" s="3" t="s">
        <v>2310</v>
      </c>
      <c r="AH143" s="3" t="s">
        <v>2310</v>
      </c>
      <c r="AI143" s="3" t="s">
        <v>2336</v>
      </c>
    </row>
    <row r="144" spans="1:35" ht="15" thickBot="1" x14ac:dyDescent="0.25">
      <c r="A144" s="6" t="s">
        <v>758</v>
      </c>
      <c r="B144" s="7">
        <v>101592</v>
      </c>
      <c r="C144" s="7" t="s">
        <v>2768</v>
      </c>
      <c r="D144" s="7" t="s">
        <v>655</v>
      </c>
      <c r="E144" s="7"/>
      <c r="F144" s="7"/>
      <c r="G144" s="7" t="s">
        <v>1745</v>
      </c>
      <c r="H144" s="9">
        <v>52010569</v>
      </c>
      <c r="I144" s="9">
        <v>4695412</v>
      </c>
      <c r="J144" s="9"/>
      <c r="K144" s="9"/>
      <c r="L144" s="7" t="s">
        <v>1943</v>
      </c>
      <c r="M144" s="7" t="s">
        <v>1939</v>
      </c>
      <c r="N144" s="7" t="s">
        <v>1745</v>
      </c>
      <c r="O144" s="7"/>
      <c r="P144" s="7"/>
      <c r="Q144" s="7" t="s">
        <v>759</v>
      </c>
      <c r="R144" s="7" t="s">
        <v>504</v>
      </c>
      <c r="S144" s="7" t="s">
        <v>760</v>
      </c>
      <c r="T144" s="7" t="s">
        <v>90</v>
      </c>
      <c r="U144" s="7" t="s">
        <v>238</v>
      </c>
      <c r="V144" s="8">
        <v>45966.66673611111</v>
      </c>
      <c r="W144" s="7" t="s">
        <v>2517</v>
      </c>
      <c r="X144" s="7">
        <v>394</v>
      </c>
      <c r="Y144" s="7">
        <v>1</v>
      </c>
      <c r="Z144" s="7" t="s">
        <v>2302</v>
      </c>
      <c r="AA144" s="7" t="s">
        <v>2303</v>
      </c>
      <c r="AB144" s="7" t="s">
        <v>2321</v>
      </c>
      <c r="AC144" s="7" t="s">
        <v>2305</v>
      </c>
      <c r="AD144" s="7" t="s">
        <v>2307</v>
      </c>
      <c r="AE144" s="7" t="s">
        <v>2303</v>
      </c>
      <c r="AF144" s="7" t="s">
        <v>2309</v>
      </c>
      <c r="AG144" s="7" t="s">
        <v>2310</v>
      </c>
      <c r="AH144" s="7" t="s">
        <v>2310</v>
      </c>
      <c r="AI144" s="7" t="s">
        <v>2336</v>
      </c>
    </row>
    <row r="145" spans="1:35" ht="15" thickBot="1" x14ac:dyDescent="0.25">
      <c r="A145" s="2" t="s">
        <v>761</v>
      </c>
      <c r="B145" s="3">
        <v>101592</v>
      </c>
      <c r="C145" s="3" t="s">
        <v>2768</v>
      </c>
      <c r="D145" s="3" t="s">
        <v>762</v>
      </c>
      <c r="E145" s="3" t="s">
        <v>3125</v>
      </c>
      <c r="F145" s="3"/>
      <c r="G145" s="3" t="s">
        <v>3275</v>
      </c>
      <c r="H145" s="5">
        <v>5200998</v>
      </c>
      <c r="I145" s="5">
        <v>4694474</v>
      </c>
      <c r="J145" s="5"/>
      <c r="K145" s="5"/>
      <c r="L145" s="3" t="s">
        <v>1944</v>
      </c>
      <c r="M145" s="3" t="s">
        <v>1945</v>
      </c>
      <c r="N145" s="3" t="s">
        <v>1745</v>
      </c>
      <c r="O145" s="3"/>
      <c r="P145" s="3"/>
      <c r="Q145" s="3" t="s">
        <v>763</v>
      </c>
      <c r="R145" s="3" t="s">
        <v>663</v>
      </c>
      <c r="S145" s="3" t="s">
        <v>764</v>
      </c>
      <c r="T145" s="3" t="s">
        <v>765</v>
      </c>
      <c r="U145" s="3" t="s">
        <v>766</v>
      </c>
      <c r="V145" s="4">
        <v>45954.667870370373</v>
      </c>
      <c r="W145" s="3" t="s">
        <v>2518</v>
      </c>
      <c r="X145" s="3">
        <v>395</v>
      </c>
      <c r="Y145" s="3">
        <v>1</v>
      </c>
      <c r="Z145" s="3" t="s">
        <v>2302</v>
      </c>
      <c r="AA145" s="3" t="s">
        <v>2303</v>
      </c>
      <c r="AB145" s="3" t="s">
        <v>2304</v>
      </c>
      <c r="AC145" s="3" t="s">
        <v>2305</v>
      </c>
      <c r="AD145" s="3" t="s">
        <v>2497</v>
      </c>
      <c r="AE145" s="3" t="s">
        <v>2303</v>
      </c>
      <c r="AF145" s="3" t="s">
        <v>2309</v>
      </c>
      <c r="AG145" s="3" t="s">
        <v>2310</v>
      </c>
      <c r="AH145" s="3" t="s">
        <v>2310</v>
      </c>
      <c r="AI145" s="3" t="s">
        <v>2336</v>
      </c>
    </row>
    <row r="146" spans="1:35" ht="15" thickBot="1" x14ac:dyDescent="0.25">
      <c r="A146" s="6" t="s">
        <v>767</v>
      </c>
      <c r="B146" s="7">
        <v>101592</v>
      </c>
      <c r="C146" s="7" t="s">
        <v>2768</v>
      </c>
      <c r="D146" s="7" t="s">
        <v>768</v>
      </c>
      <c r="E146" s="7"/>
      <c r="F146" s="7"/>
      <c r="G146" s="7" t="s">
        <v>1745</v>
      </c>
      <c r="H146" s="9">
        <v>52010004</v>
      </c>
      <c r="I146" s="9">
        <v>4695228</v>
      </c>
      <c r="J146" s="9"/>
      <c r="K146" s="9"/>
      <c r="L146" s="7" t="s">
        <v>1946</v>
      </c>
      <c r="M146" s="7" t="s">
        <v>1947</v>
      </c>
      <c r="N146" s="7" t="s">
        <v>1745</v>
      </c>
      <c r="O146" s="7"/>
      <c r="P146" s="7"/>
      <c r="Q146" s="7" t="s">
        <v>769</v>
      </c>
      <c r="R146" s="7" t="s">
        <v>770</v>
      </c>
      <c r="S146" s="7" t="s">
        <v>406</v>
      </c>
      <c r="T146" s="7" t="s">
        <v>221</v>
      </c>
      <c r="U146" s="7" t="s">
        <v>407</v>
      </c>
      <c r="V146" s="8">
        <v>45954.692615740743</v>
      </c>
      <c r="W146" s="7" t="s">
        <v>2519</v>
      </c>
      <c r="X146" s="7">
        <v>396</v>
      </c>
      <c r="Y146" s="7">
        <v>1</v>
      </c>
      <c r="Z146" s="7" t="s">
        <v>2302</v>
      </c>
      <c r="AA146" s="7" t="s">
        <v>2303</v>
      </c>
      <c r="AB146" s="7" t="s">
        <v>2321</v>
      </c>
      <c r="AC146" s="7" t="s">
        <v>2305</v>
      </c>
      <c r="AD146" s="7" t="s">
        <v>2497</v>
      </c>
      <c r="AE146" s="7" t="s">
        <v>2303</v>
      </c>
      <c r="AF146" s="7" t="s">
        <v>2309</v>
      </c>
      <c r="AG146" s="7" t="s">
        <v>2310</v>
      </c>
      <c r="AH146" s="7" t="s">
        <v>2310</v>
      </c>
      <c r="AI146" s="7" t="s">
        <v>2336</v>
      </c>
    </row>
    <row r="147" spans="1:35" ht="15" thickBot="1" x14ac:dyDescent="0.25">
      <c r="A147" s="2" t="s">
        <v>771</v>
      </c>
      <c r="B147" s="3">
        <v>101592</v>
      </c>
      <c r="C147" s="3" t="s">
        <v>2768</v>
      </c>
      <c r="D147" s="3" t="s">
        <v>772</v>
      </c>
      <c r="E147" s="3"/>
      <c r="F147" s="3"/>
      <c r="G147" s="3" t="s">
        <v>1745</v>
      </c>
      <c r="H147" s="5">
        <v>52010604</v>
      </c>
      <c r="I147" s="5">
        <v>4694219</v>
      </c>
      <c r="J147" s="5"/>
      <c r="K147" s="5"/>
      <c r="L147" s="3" t="s">
        <v>1948</v>
      </c>
      <c r="M147" s="3" t="s">
        <v>289</v>
      </c>
      <c r="N147" s="3" t="s">
        <v>1745</v>
      </c>
      <c r="O147" s="3"/>
      <c r="P147" s="3"/>
      <c r="Q147" s="3" t="s">
        <v>773</v>
      </c>
      <c r="R147" s="3" t="s">
        <v>774</v>
      </c>
      <c r="S147" s="3" t="s">
        <v>775</v>
      </c>
      <c r="T147" s="3" t="s">
        <v>776</v>
      </c>
      <c r="U147" s="3" t="s">
        <v>777</v>
      </c>
      <c r="V147" s="4">
        <v>45954.669594907406</v>
      </c>
      <c r="W147" s="3" t="s">
        <v>2520</v>
      </c>
      <c r="X147" s="3">
        <v>397</v>
      </c>
      <c r="Y147" s="3">
        <v>1</v>
      </c>
      <c r="Z147" s="3" t="s">
        <v>2302</v>
      </c>
      <c r="AA147" s="3" t="s">
        <v>2363</v>
      </c>
      <c r="AB147" s="3" t="s">
        <v>2321</v>
      </c>
      <c r="AC147" s="3" t="s">
        <v>2305</v>
      </c>
      <c r="AD147" s="3" t="s">
        <v>2307</v>
      </c>
      <c r="AE147" s="3" t="s">
        <v>2337</v>
      </c>
      <c r="AF147" s="3" t="s">
        <v>2309</v>
      </c>
      <c r="AG147" s="3" t="s">
        <v>2310</v>
      </c>
      <c r="AH147" s="3" t="s">
        <v>2310</v>
      </c>
      <c r="AI147" s="3" t="s">
        <v>2336</v>
      </c>
    </row>
    <row r="148" spans="1:35" ht="15" thickBot="1" x14ac:dyDescent="0.25">
      <c r="A148" s="6" t="s">
        <v>778</v>
      </c>
      <c r="B148" s="7">
        <v>101592</v>
      </c>
      <c r="C148" s="7" t="s">
        <v>2768</v>
      </c>
      <c r="D148" s="7" t="s">
        <v>779</v>
      </c>
      <c r="E148" s="7"/>
      <c r="F148" s="7"/>
      <c r="G148" s="7" t="s">
        <v>1745</v>
      </c>
      <c r="H148" s="9">
        <v>52009002</v>
      </c>
      <c r="I148" s="9">
        <v>4695063</v>
      </c>
      <c r="J148" s="9"/>
      <c r="K148" s="9"/>
      <c r="L148" s="7" t="s">
        <v>266</v>
      </c>
      <c r="M148" s="7" t="s">
        <v>1949</v>
      </c>
      <c r="N148" s="7" t="s">
        <v>1745</v>
      </c>
      <c r="O148" s="7"/>
      <c r="P148" s="7"/>
      <c r="Q148" s="7" t="s">
        <v>780</v>
      </c>
      <c r="R148" s="7" t="s">
        <v>781</v>
      </c>
      <c r="S148" s="7" t="s">
        <v>782</v>
      </c>
      <c r="T148" s="7" t="s">
        <v>783</v>
      </c>
      <c r="U148" s="7" t="s">
        <v>98</v>
      </c>
      <c r="V148" s="8">
        <v>45812.460138888891</v>
      </c>
      <c r="W148" s="7" t="s">
        <v>2521</v>
      </c>
      <c r="X148" s="7">
        <v>399</v>
      </c>
      <c r="Y148" s="7">
        <v>1</v>
      </c>
      <c r="Z148" s="7" t="s">
        <v>2302</v>
      </c>
      <c r="AA148" s="7" t="s">
        <v>2303</v>
      </c>
      <c r="AB148" s="7" t="s">
        <v>2321</v>
      </c>
      <c r="AC148" s="7" t="s">
        <v>2305</v>
      </c>
      <c r="AD148" s="7" t="s">
        <v>2497</v>
      </c>
      <c r="AE148" s="7" t="s">
        <v>2303</v>
      </c>
      <c r="AF148" s="7" t="s">
        <v>2309</v>
      </c>
      <c r="AG148" s="7" t="s">
        <v>2310</v>
      </c>
      <c r="AH148" s="7" t="s">
        <v>2310</v>
      </c>
      <c r="AI148" s="7" t="s">
        <v>2336</v>
      </c>
    </row>
    <row r="149" spans="1:35" ht="15" thickBot="1" x14ac:dyDescent="0.25">
      <c r="A149" s="2" t="s">
        <v>784</v>
      </c>
      <c r="B149" s="3">
        <v>101592</v>
      </c>
      <c r="C149" s="3" t="s">
        <v>2768</v>
      </c>
      <c r="D149" s="3" t="s">
        <v>3286</v>
      </c>
      <c r="E149" s="3"/>
      <c r="F149" s="3"/>
      <c r="G149" s="3" t="s">
        <v>1745</v>
      </c>
      <c r="H149" s="5">
        <v>52009233</v>
      </c>
      <c r="I149" s="5">
        <v>4698605</v>
      </c>
      <c r="J149" s="5"/>
      <c r="K149" s="5"/>
      <c r="L149" s="3" t="s">
        <v>1950</v>
      </c>
      <c r="M149" s="3" t="s">
        <v>1071</v>
      </c>
      <c r="N149" s="3" t="s">
        <v>1745</v>
      </c>
      <c r="O149" s="3"/>
      <c r="P149" s="3"/>
      <c r="Q149" s="3"/>
      <c r="R149" s="3"/>
      <c r="S149" s="3"/>
      <c r="T149" s="3" t="s">
        <v>785</v>
      </c>
      <c r="U149" s="3" t="s">
        <v>785</v>
      </c>
      <c r="V149" s="4">
        <v>45869.484918981485</v>
      </c>
      <c r="W149" s="3" t="s">
        <v>2522</v>
      </c>
      <c r="X149" s="3">
        <v>400</v>
      </c>
      <c r="Y149" s="3">
        <v>1</v>
      </c>
      <c r="Z149" s="3" t="s">
        <v>2332</v>
      </c>
      <c r="AA149" s="3" t="s">
        <v>2363</v>
      </c>
      <c r="AB149" s="3" t="s">
        <v>2321</v>
      </c>
      <c r="AC149" s="3" t="s">
        <v>2305</v>
      </c>
      <c r="AD149" s="3" t="s">
        <v>2334</v>
      </c>
      <c r="AE149" s="3" t="s">
        <v>2337</v>
      </c>
      <c r="AF149" s="3" t="s">
        <v>2309</v>
      </c>
      <c r="AG149" s="3" t="s">
        <v>2310</v>
      </c>
      <c r="AH149" s="3" t="s">
        <v>2310</v>
      </c>
      <c r="AI149" s="3" t="s">
        <v>2336</v>
      </c>
    </row>
    <row r="150" spans="1:35" ht="15" thickBot="1" x14ac:dyDescent="0.25">
      <c r="A150" s="6" t="s">
        <v>786</v>
      </c>
      <c r="B150" s="7">
        <v>101592</v>
      </c>
      <c r="C150" s="7" t="s">
        <v>2768</v>
      </c>
      <c r="D150" s="7" t="s">
        <v>3287</v>
      </c>
      <c r="E150" s="7"/>
      <c r="F150" s="7"/>
      <c r="G150" s="7" t="s">
        <v>1745</v>
      </c>
      <c r="H150" s="9">
        <v>52008246</v>
      </c>
      <c r="I150" s="9">
        <v>4696337</v>
      </c>
      <c r="J150" s="9"/>
      <c r="K150" s="9"/>
      <c r="L150" s="7" t="s">
        <v>1951</v>
      </c>
      <c r="M150" s="7" t="s">
        <v>1952</v>
      </c>
      <c r="N150" s="7" t="s">
        <v>1745</v>
      </c>
      <c r="O150" s="7"/>
      <c r="P150" s="7"/>
      <c r="Q150" s="7"/>
      <c r="R150" s="7"/>
      <c r="S150" s="7"/>
      <c r="T150" s="7" t="s">
        <v>77</v>
      </c>
      <c r="U150" s="7" t="s">
        <v>77</v>
      </c>
      <c r="V150" s="8">
        <v>45925.436377314814</v>
      </c>
      <c r="W150" s="7" t="s">
        <v>2523</v>
      </c>
      <c r="X150" s="7">
        <v>401</v>
      </c>
      <c r="Y150" s="7">
        <v>1</v>
      </c>
      <c r="Z150" s="7" t="s">
        <v>2332</v>
      </c>
      <c r="AA150" s="7" t="s">
        <v>2363</v>
      </c>
      <c r="AB150" s="7" t="s">
        <v>2321</v>
      </c>
      <c r="AC150" s="7" t="s">
        <v>2305</v>
      </c>
      <c r="AD150" s="7" t="s">
        <v>2334</v>
      </c>
      <c r="AE150" s="7" t="s">
        <v>2337</v>
      </c>
      <c r="AF150" s="7" t="s">
        <v>2309</v>
      </c>
      <c r="AG150" s="7" t="s">
        <v>2310</v>
      </c>
      <c r="AH150" s="7" t="s">
        <v>2310</v>
      </c>
      <c r="AI150" s="7" t="s">
        <v>2336</v>
      </c>
    </row>
    <row r="151" spans="1:35" ht="15" thickBot="1" x14ac:dyDescent="0.25">
      <c r="A151" s="2" t="s">
        <v>787</v>
      </c>
      <c r="B151" s="3">
        <v>101592</v>
      </c>
      <c r="C151" s="3" t="s">
        <v>2768</v>
      </c>
      <c r="D151" s="3" t="s">
        <v>3288</v>
      </c>
      <c r="E151" s="3"/>
      <c r="F151" s="3"/>
      <c r="G151" s="3" t="s">
        <v>1745</v>
      </c>
      <c r="H151" s="5">
        <v>52008492</v>
      </c>
      <c r="I151" s="5">
        <v>4697112</v>
      </c>
      <c r="J151" s="5"/>
      <c r="K151" s="5"/>
      <c r="L151" s="3" t="s">
        <v>1953</v>
      </c>
      <c r="M151" s="3" t="s">
        <v>1954</v>
      </c>
      <c r="N151" s="3" t="s">
        <v>1745</v>
      </c>
      <c r="O151" s="3"/>
      <c r="P151" s="3"/>
      <c r="Q151" s="3"/>
      <c r="R151" s="3"/>
      <c r="S151" s="3"/>
      <c r="T151" s="3" t="s">
        <v>49</v>
      </c>
      <c r="U151" s="3" t="s">
        <v>49</v>
      </c>
      <c r="V151" s="4">
        <v>45869.488159722219</v>
      </c>
      <c r="W151" s="3" t="s">
        <v>2524</v>
      </c>
      <c r="X151" s="3">
        <v>402</v>
      </c>
      <c r="Y151" s="3">
        <v>1</v>
      </c>
      <c r="Z151" s="3" t="s">
        <v>2332</v>
      </c>
      <c r="AA151" s="3" t="s">
        <v>2363</v>
      </c>
      <c r="AB151" s="3" t="s">
        <v>2321</v>
      </c>
      <c r="AC151" s="3" t="s">
        <v>2305</v>
      </c>
      <c r="AD151" s="3" t="s">
        <v>2334</v>
      </c>
      <c r="AE151" s="3" t="s">
        <v>2337</v>
      </c>
      <c r="AF151" s="3" t="s">
        <v>2309</v>
      </c>
      <c r="AG151" s="3" t="s">
        <v>2310</v>
      </c>
      <c r="AH151" s="3" t="s">
        <v>2310</v>
      </c>
      <c r="AI151" s="3" t="s">
        <v>2336</v>
      </c>
    </row>
    <row r="152" spans="1:35" ht="15" thickBot="1" x14ac:dyDescent="0.25">
      <c r="A152" s="6" t="s">
        <v>788</v>
      </c>
      <c r="B152" s="7">
        <v>101592</v>
      </c>
      <c r="C152" s="7" t="s">
        <v>2768</v>
      </c>
      <c r="D152" s="7" t="s">
        <v>3289</v>
      </c>
      <c r="E152" s="7"/>
      <c r="F152" s="7"/>
      <c r="G152" s="7" t="s">
        <v>1745</v>
      </c>
      <c r="H152" s="9">
        <v>52009186</v>
      </c>
      <c r="I152" s="9">
        <v>4698231</v>
      </c>
      <c r="J152" s="9"/>
      <c r="K152" s="9"/>
      <c r="L152" s="7" t="s">
        <v>1955</v>
      </c>
      <c r="M152" s="7" t="s">
        <v>1956</v>
      </c>
      <c r="N152" s="7" t="s">
        <v>1745</v>
      </c>
      <c r="O152" s="7"/>
      <c r="P152" s="7"/>
      <c r="Q152" s="7"/>
      <c r="R152" s="7"/>
      <c r="S152" s="7"/>
      <c r="T152" s="7" t="s">
        <v>623</v>
      </c>
      <c r="U152" s="7" t="s">
        <v>623</v>
      </c>
      <c r="V152" s="8">
        <v>45869.486030092594</v>
      </c>
      <c r="W152" s="7" t="s">
        <v>2525</v>
      </c>
      <c r="X152" s="7">
        <v>403</v>
      </c>
      <c r="Y152" s="7">
        <v>1</v>
      </c>
      <c r="Z152" s="7" t="s">
        <v>2332</v>
      </c>
      <c r="AA152" s="7" t="s">
        <v>2363</v>
      </c>
      <c r="AB152" s="7" t="s">
        <v>2321</v>
      </c>
      <c r="AC152" s="7" t="s">
        <v>2305</v>
      </c>
      <c r="AD152" s="7" t="s">
        <v>2334</v>
      </c>
      <c r="AE152" s="7" t="s">
        <v>2337</v>
      </c>
      <c r="AF152" s="7" t="s">
        <v>2309</v>
      </c>
      <c r="AG152" s="7" t="s">
        <v>2310</v>
      </c>
      <c r="AH152" s="7" t="s">
        <v>2310</v>
      </c>
      <c r="AI152" s="7" t="s">
        <v>2336</v>
      </c>
    </row>
    <row r="153" spans="1:35" ht="15" thickBot="1" x14ac:dyDescent="0.25">
      <c r="A153" s="2" t="s">
        <v>789</v>
      </c>
      <c r="B153" s="3">
        <v>78422</v>
      </c>
      <c r="C153" s="3" t="s">
        <v>2789</v>
      </c>
      <c r="D153" s="3" t="s">
        <v>3290</v>
      </c>
      <c r="E153" s="3" t="s">
        <v>3126</v>
      </c>
      <c r="F153" s="3"/>
      <c r="G153" s="3" t="s">
        <v>3291</v>
      </c>
      <c r="H153" s="5">
        <v>5202308</v>
      </c>
      <c r="I153" s="5">
        <v>4717732</v>
      </c>
      <c r="J153" s="5"/>
      <c r="K153" s="5"/>
      <c r="L153" s="3" t="s">
        <v>91</v>
      </c>
      <c r="M153" s="3" t="s">
        <v>162</v>
      </c>
      <c r="N153" s="3" t="s">
        <v>1957</v>
      </c>
      <c r="O153" s="3"/>
      <c r="P153" s="3"/>
      <c r="Q153" s="3"/>
      <c r="R153" s="3"/>
      <c r="S153" s="3"/>
      <c r="T153" s="3"/>
      <c r="U153" s="3"/>
      <c r="V153" s="4">
        <v>45825.692662037036</v>
      </c>
      <c r="W153" s="3" t="s">
        <v>2526</v>
      </c>
      <c r="X153" s="3"/>
      <c r="Y153" s="3">
        <v>1</v>
      </c>
      <c r="Z153" s="3" t="s">
        <v>2332</v>
      </c>
      <c r="AA153" s="3" t="s">
        <v>2363</v>
      </c>
      <c r="AB153" s="3" t="s">
        <v>2321</v>
      </c>
      <c r="AC153" s="3" t="s">
        <v>2305</v>
      </c>
      <c r="AD153" s="3" t="s">
        <v>2307</v>
      </c>
      <c r="AE153" s="3" t="s">
        <v>2339</v>
      </c>
      <c r="AF153" s="3" t="s">
        <v>2386</v>
      </c>
      <c r="AG153" s="3" t="s">
        <v>2310</v>
      </c>
      <c r="AH153" s="3" t="s">
        <v>2310</v>
      </c>
      <c r="AI153" s="3" t="s">
        <v>2336</v>
      </c>
    </row>
    <row r="154" spans="1:35" ht="15" thickBot="1" x14ac:dyDescent="0.25">
      <c r="A154" s="6" t="s">
        <v>790</v>
      </c>
      <c r="B154" s="7">
        <v>101616</v>
      </c>
      <c r="C154" s="7" t="s">
        <v>2789</v>
      </c>
      <c r="D154" s="7" t="s">
        <v>791</v>
      </c>
      <c r="E154" s="7" t="s">
        <v>3127</v>
      </c>
      <c r="F154" s="7"/>
      <c r="G154" s="7" t="s">
        <v>3275</v>
      </c>
      <c r="H154" s="9">
        <v>52023809</v>
      </c>
      <c r="I154" s="9">
        <v>4716535</v>
      </c>
      <c r="J154" s="9"/>
      <c r="K154" s="9"/>
      <c r="L154" s="7" t="s">
        <v>1958</v>
      </c>
      <c r="M154" s="7" t="s">
        <v>521</v>
      </c>
      <c r="N154" s="7" t="s">
        <v>1768</v>
      </c>
      <c r="O154" s="7"/>
      <c r="P154" s="7"/>
      <c r="Q154" s="7" t="s">
        <v>403</v>
      </c>
      <c r="R154" s="7" t="s">
        <v>792</v>
      </c>
      <c r="S154" s="7" t="s">
        <v>611</v>
      </c>
      <c r="T154" s="7" t="s">
        <v>793</v>
      </c>
      <c r="U154" s="7" t="s">
        <v>794</v>
      </c>
      <c r="V154" s="7"/>
      <c r="W154" s="7" t="s">
        <v>2527</v>
      </c>
      <c r="X154" s="7"/>
      <c r="Y154" s="7">
        <v>1</v>
      </c>
      <c r="Z154" s="7" t="s">
        <v>2302</v>
      </c>
      <c r="AA154" s="7" t="s">
        <v>2303</v>
      </c>
      <c r="AB154" s="7" t="s">
        <v>2321</v>
      </c>
      <c r="AC154" s="7" t="s">
        <v>2305</v>
      </c>
      <c r="AD154" s="7" t="s">
        <v>2497</v>
      </c>
      <c r="AE154" s="7" t="s">
        <v>2303</v>
      </c>
      <c r="AF154" s="7" t="s">
        <v>2386</v>
      </c>
      <c r="AG154" s="7" t="s">
        <v>2310</v>
      </c>
      <c r="AH154" s="7" t="s">
        <v>2310</v>
      </c>
      <c r="AI154" s="7" t="s">
        <v>2336</v>
      </c>
    </row>
    <row r="155" spans="1:35" ht="15" thickBot="1" x14ac:dyDescent="0.25">
      <c r="A155" s="2" t="s">
        <v>795</v>
      </c>
      <c r="B155" s="3">
        <v>78422</v>
      </c>
      <c r="C155" s="3" t="s">
        <v>2789</v>
      </c>
      <c r="D155" s="3" t="s">
        <v>3292</v>
      </c>
      <c r="E155" s="3" t="s">
        <v>3128</v>
      </c>
      <c r="F155" s="3"/>
      <c r="G155" s="3" t="s">
        <v>3293</v>
      </c>
      <c r="H155" s="5">
        <v>52023961</v>
      </c>
      <c r="I155" s="5">
        <v>4717477</v>
      </c>
      <c r="J155" s="5"/>
      <c r="K155" s="5"/>
      <c r="L155" s="3" t="s">
        <v>1959</v>
      </c>
      <c r="M155" s="3" t="s">
        <v>823</v>
      </c>
      <c r="N155" s="3" t="s">
        <v>1865</v>
      </c>
      <c r="O155" s="3"/>
      <c r="P155" s="3"/>
      <c r="Q155" s="3"/>
      <c r="R155" s="3"/>
      <c r="S155" s="3"/>
      <c r="T155" s="3"/>
      <c r="U155" s="3"/>
      <c r="V155" s="4">
        <v>45762.675879629627</v>
      </c>
      <c r="W155" s="3" t="s">
        <v>2528</v>
      </c>
      <c r="X155" s="3"/>
      <c r="Y155" s="3">
        <v>1</v>
      </c>
      <c r="Z155" s="3" t="s">
        <v>2332</v>
      </c>
      <c r="AA155" s="3" t="s">
        <v>2363</v>
      </c>
      <c r="AB155" s="3" t="s">
        <v>2321</v>
      </c>
      <c r="AC155" s="3" t="s">
        <v>2305</v>
      </c>
      <c r="AD155" s="3" t="s">
        <v>2307</v>
      </c>
      <c r="AE155" s="3" t="s">
        <v>2339</v>
      </c>
      <c r="AF155" s="3" t="s">
        <v>2386</v>
      </c>
      <c r="AG155" s="3" t="s">
        <v>2310</v>
      </c>
      <c r="AH155" s="3" t="s">
        <v>2310</v>
      </c>
      <c r="AI155" s="3" t="s">
        <v>2336</v>
      </c>
    </row>
    <row r="156" spans="1:35" ht="15" thickBot="1" x14ac:dyDescent="0.25">
      <c r="A156" s="6" t="s">
        <v>796</v>
      </c>
      <c r="B156" s="7">
        <v>78422</v>
      </c>
      <c r="C156" s="7" t="s">
        <v>2789</v>
      </c>
      <c r="D156" s="7" t="s">
        <v>3294</v>
      </c>
      <c r="E156" s="7" t="s">
        <v>3129</v>
      </c>
      <c r="F156" s="7"/>
      <c r="G156" s="7" t="s">
        <v>3291</v>
      </c>
      <c r="H156" s="9">
        <v>52024034</v>
      </c>
      <c r="I156" s="9">
        <v>4716577</v>
      </c>
      <c r="J156" s="9"/>
      <c r="K156" s="9"/>
      <c r="L156" s="7" t="s">
        <v>1780</v>
      </c>
      <c r="M156" s="7" t="s">
        <v>1761</v>
      </c>
      <c r="N156" s="7" t="s">
        <v>1881</v>
      </c>
      <c r="O156" s="7"/>
      <c r="P156" s="7"/>
      <c r="Q156" s="7"/>
      <c r="R156" s="7"/>
      <c r="S156" s="7"/>
      <c r="T156" s="7"/>
      <c r="U156" s="7"/>
      <c r="V156" s="8">
        <v>45762.675879629627</v>
      </c>
      <c r="W156" s="7" t="s">
        <v>2529</v>
      </c>
      <c r="X156" s="7"/>
      <c r="Y156" s="7">
        <v>1</v>
      </c>
      <c r="Z156" s="7" t="s">
        <v>2332</v>
      </c>
      <c r="AA156" s="7" t="s">
        <v>2363</v>
      </c>
      <c r="AB156" s="7" t="s">
        <v>2321</v>
      </c>
      <c r="AC156" s="7" t="s">
        <v>2305</v>
      </c>
      <c r="AD156" s="7" t="s">
        <v>2307</v>
      </c>
      <c r="AE156" s="7" t="s">
        <v>2339</v>
      </c>
      <c r="AF156" s="7" t="s">
        <v>2386</v>
      </c>
      <c r="AG156" s="7" t="s">
        <v>2310</v>
      </c>
      <c r="AH156" s="7" t="s">
        <v>2310</v>
      </c>
      <c r="AI156" s="7" t="s">
        <v>2336</v>
      </c>
    </row>
    <row r="157" spans="1:35" ht="15" thickBot="1" x14ac:dyDescent="0.25">
      <c r="A157" s="2" t="s">
        <v>797</v>
      </c>
      <c r="B157" s="3">
        <v>78422</v>
      </c>
      <c r="C157" s="3" t="s">
        <v>2789</v>
      </c>
      <c r="D157" s="3" t="s">
        <v>3295</v>
      </c>
      <c r="E157" s="3" t="s">
        <v>3130</v>
      </c>
      <c r="F157" s="3"/>
      <c r="G157" s="3" t="s">
        <v>3296</v>
      </c>
      <c r="H157" s="3" t="s">
        <v>3297</v>
      </c>
      <c r="I157" s="5">
        <v>4715077</v>
      </c>
      <c r="J157" s="5"/>
      <c r="K157" s="5"/>
      <c r="L157" s="3" t="s">
        <v>1960</v>
      </c>
      <c r="M157" s="3" t="s">
        <v>1946</v>
      </c>
      <c r="N157" s="3" t="s">
        <v>1961</v>
      </c>
      <c r="O157" s="3"/>
      <c r="P157" s="3"/>
      <c r="Q157" s="3"/>
      <c r="R157" s="3"/>
      <c r="S157" s="3"/>
      <c r="T157" s="3"/>
      <c r="U157" s="3"/>
      <c r="V157" s="4">
        <v>45762.675879629627</v>
      </c>
      <c r="W157" s="3" t="s">
        <v>2530</v>
      </c>
      <c r="X157" s="3"/>
      <c r="Y157" s="3">
        <v>1</v>
      </c>
      <c r="Z157" s="3" t="s">
        <v>2332</v>
      </c>
      <c r="AA157" s="3" t="s">
        <v>2363</v>
      </c>
      <c r="AB157" s="3" t="s">
        <v>2321</v>
      </c>
      <c r="AC157" s="3" t="s">
        <v>2305</v>
      </c>
      <c r="AD157" s="3" t="s">
        <v>2307</v>
      </c>
      <c r="AE157" s="3" t="s">
        <v>2339</v>
      </c>
      <c r="AF157" s="3" t="s">
        <v>2386</v>
      </c>
      <c r="AG157" s="3" t="s">
        <v>2310</v>
      </c>
      <c r="AH157" s="3" t="s">
        <v>2310</v>
      </c>
      <c r="AI157" s="3" t="s">
        <v>2336</v>
      </c>
    </row>
    <row r="158" spans="1:35" ht="15" thickBot="1" x14ac:dyDescent="0.25">
      <c r="A158" s="6" t="s">
        <v>798</v>
      </c>
      <c r="B158" s="7">
        <v>78422</v>
      </c>
      <c r="C158" s="7" t="s">
        <v>2789</v>
      </c>
      <c r="D158" s="7" t="s">
        <v>3298</v>
      </c>
      <c r="E158" s="7" t="s">
        <v>3131</v>
      </c>
      <c r="F158" s="7"/>
      <c r="G158" s="7" t="s">
        <v>3293</v>
      </c>
      <c r="H158" s="9">
        <v>52025377</v>
      </c>
      <c r="I158" s="9">
        <v>4714339</v>
      </c>
      <c r="J158" s="9"/>
      <c r="K158" s="9"/>
      <c r="L158" s="7" t="s">
        <v>1962</v>
      </c>
      <c r="M158" s="7" t="s">
        <v>1963</v>
      </c>
      <c r="N158" s="7" t="s">
        <v>1749</v>
      </c>
      <c r="O158" s="7"/>
      <c r="P158" s="7"/>
      <c r="Q158" s="7"/>
      <c r="R158" s="7"/>
      <c r="S158" s="7"/>
      <c r="T158" s="7"/>
      <c r="U158" s="7"/>
      <c r="V158" s="8">
        <v>45762.675879629627</v>
      </c>
      <c r="W158" s="7" t="s">
        <v>2531</v>
      </c>
      <c r="X158" s="7"/>
      <c r="Y158" s="7">
        <v>1</v>
      </c>
      <c r="Z158" s="7" t="s">
        <v>2332</v>
      </c>
      <c r="AA158" s="7" t="s">
        <v>2363</v>
      </c>
      <c r="AB158" s="7" t="s">
        <v>2321</v>
      </c>
      <c r="AC158" s="7" t="s">
        <v>2305</v>
      </c>
      <c r="AD158" s="7" t="s">
        <v>2307</v>
      </c>
      <c r="AE158" s="7" t="s">
        <v>2339</v>
      </c>
      <c r="AF158" s="7" t="s">
        <v>2386</v>
      </c>
      <c r="AG158" s="7" t="s">
        <v>2310</v>
      </c>
      <c r="AH158" s="7" t="s">
        <v>2310</v>
      </c>
      <c r="AI158" s="7" t="s">
        <v>2336</v>
      </c>
    </row>
    <row r="159" spans="1:35" ht="15" thickBot="1" x14ac:dyDescent="0.25">
      <c r="A159" s="2" t="s">
        <v>799</v>
      </c>
      <c r="B159" s="3">
        <v>101616</v>
      </c>
      <c r="C159" s="3" t="s">
        <v>2789</v>
      </c>
      <c r="D159" s="3" t="s">
        <v>3299</v>
      </c>
      <c r="E159" s="3" t="s">
        <v>3132</v>
      </c>
      <c r="F159" s="3"/>
      <c r="G159" s="3" t="s">
        <v>3300</v>
      </c>
      <c r="H159" s="5">
        <v>52024688</v>
      </c>
      <c r="I159" s="5">
        <v>4714313</v>
      </c>
      <c r="J159" s="5"/>
      <c r="K159" s="5"/>
      <c r="L159" s="3" t="s">
        <v>156</v>
      </c>
      <c r="M159" s="3" t="s">
        <v>457</v>
      </c>
      <c r="N159" s="3" t="s">
        <v>1964</v>
      </c>
      <c r="O159" s="3"/>
      <c r="P159" s="3"/>
      <c r="Q159" s="3"/>
      <c r="R159" s="3"/>
      <c r="S159" s="3"/>
      <c r="T159" s="3"/>
      <c r="U159" s="3"/>
      <c r="V159" s="4">
        <v>45762.675879629627</v>
      </c>
      <c r="W159" s="3" t="s">
        <v>2532</v>
      </c>
      <c r="X159" s="3"/>
      <c r="Y159" s="3">
        <v>14</v>
      </c>
      <c r="Z159" s="3" t="s">
        <v>2332</v>
      </c>
      <c r="AA159" s="3" t="s">
        <v>2363</v>
      </c>
      <c r="AB159" s="3" t="s">
        <v>2533</v>
      </c>
      <c r="AC159" s="3" t="s">
        <v>2305</v>
      </c>
      <c r="AD159" s="3" t="s">
        <v>2307</v>
      </c>
      <c r="AE159" s="3" t="s">
        <v>2339</v>
      </c>
      <c r="AF159" s="3" t="s">
        <v>2386</v>
      </c>
      <c r="AG159" s="3" t="s">
        <v>2310</v>
      </c>
      <c r="AH159" s="3" t="s">
        <v>2310</v>
      </c>
      <c r="AI159" s="3" t="s">
        <v>2336</v>
      </c>
    </row>
    <row r="160" spans="1:35" ht="15" thickBot="1" x14ac:dyDescent="0.25">
      <c r="A160" s="6" t="s">
        <v>800</v>
      </c>
      <c r="B160" s="7">
        <v>78422</v>
      </c>
      <c r="C160" s="7" t="s">
        <v>2789</v>
      </c>
      <c r="D160" s="7" t="s">
        <v>3301</v>
      </c>
      <c r="E160" s="7" t="s">
        <v>3133</v>
      </c>
      <c r="F160" s="7"/>
      <c r="G160" s="7" t="s">
        <v>3291</v>
      </c>
      <c r="H160" s="9">
        <v>52023787</v>
      </c>
      <c r="I160" s="9">
        <v>4714587</v>
      </c>
      <c r="J160" s="9"/>
      <c r="K160" s="9"/>
      <c r="L160" s="7" t="s">
        <v>1944</v>
      </c>
      <c r="M160" s="7" t="s">
        <v>1965</v>
      </c>
      <c r="N160" s="7" t="s">
        <v>1966</v>
      </c>
      <c r="O160" s="7"/>
      <c r="P160" s="7"/>
      <c r="Q160" s="7"/>
      <c r="R160" s="7"/>
      <c r="S160" s="7"/>
      <c r="T160" s="7"/>
      <c r="U160" s="7"/>
      <c r="V160" s="8">
        <v>45762.675879629627</v>
      </c>
      <c r="W160" s="7" t="s">
        <v>2534</v>
      </c>
      <c r="X160" s="7"/>
      <c r="Y160" s="7">
        <v>1</v>
      </c>
      <c r="Z160" s="7" t="s">
        <v>2332</v>
      </c>
      <c r="AA160" s="7" t="s">
        <v>2363</v>
      </c>
      <c r="AB160" s="7" t="s">
        <v>2321</v>
      </c>
      <c r="AC160" s="7" t="s">
        <v>2305</v>
      </c>
      <c r="AD160" s="7" t="s">
        <v>2307</v>
      </c>
      <c r="AE160" s="7" t="s">
        <v>2339</v>
      </c>
      <c r="AF160" s="7" t="s">
        <v>2386</v>
      </c>
      <c r="AG160" s="7" t="s">
        <v>2310</v>
      </c>
      <c r="AH160" s="7" t="s">
        <v>2310</v>
      </c>
      <c r="AI160" s="7" t="s">
        <v>2336</v>
      </c>
    </row>
    <row r="161" spans="1:35" ht="15" thickBot="1" x14ac:dyDescent="0.25">
      <c r="A161" s="2" t="s">
        <v>801</v>
      </c>
      <c r="B161" s="3">
        <v>101616</v>
      </c>
      <c r="C161" s="3" t="s">
        <v>2789</v>
      </c>
      <c r="D161" s="3" t="s">
        <v>3302</v>
      </c>
      <c r="E161" s="3" t="s">
        <v>3134</v>
      </c>
      <c r="F161" s="3"/>
      <c r="G161" s="3" t="s">
        <v>3303</v>
      </c>
      <c r="H161" s="5">
        <v>52022785</v>
      </c>
      <c r="I161" s="5">
        <v>4714837</v>
      </c>
      <c r="J161" s="5"/>
      <c r="K161" s="5"/>
      <c r="L161" s="3" t="s">
        <v>184</v>
      </c>
      <c r="M161" s="3" t="s">
        <v>923</v>
      </c>
      <c r="N161" s="3" t="s">
        <v>1964</v>
      </c>
      <c r="O161" s="3"/>
      <c r="P161" s="3"/>
      <c r="Q161" s="3"/>
      <c r="R161" s="3"/>
      <c r="S161" s="3"/>
      <c r="T161" s="3"/>
      <c r="U161" s="3"/>
      <c r="V161" s="4">
        <v>45762.675879629627</v>
      </c>
      <c r="W161" s="3" t="s">
        <v>2535</v>
      </c>
      <c r="X161" s="3">
        <v>16</v>
      </c>
      <c r="Y161" s="3">
        <v>16</v>
      </c>
      <c r="Z161" s="3" t="s">
        <v>2332</v>
      </c>
      <c r="AA161" s="3" t="s">
        <v>2363</v>
      </c>
      <c r="AB161" s="3" t="s">
        <v>2533</v>
      </c>
      <c r="AC161" s="3" t="s">
        <v>2305</v>
      </c>
      <c r="AD161" s="3" t="s">
        <v>2307</v>
      </c>
      <c r="AE161" s="3" t="s">
        <v>2339</v>
      </c>
      <c r="AF161" s="3" t="s">
        <v>2386</v>
      </c>
      <c r="AG161" s="3" t="s">
        <v>2310</v>
      </c>
      <c r="AH161" s="3" t="s">
        <v>2310</v>
      </c>
      <c r="AI161" s="3" t="s">
        <v>2336</v>
      </c>
    </row>
    <row r="162" spans="1:35" ht="15" thickBot="1" x14ac:dyDescent="0.25">
      <c r="A162" s="6" t="s">
        <v>802</v>
      </c>
      <c r="B162" s="7">
        <v>78422</v>
      </c>
      <c r="C162" s="7" t="s">
        <v>2789</v>
      </c>
      <c r="D162" s="7" t="s">
        <v>3304</v>
      </c>
      <c r="E162" s="7" t="s">
        <v>3135</v>
      </c>
      <c r="F162" s="7"/>
      <c r="G162" s="7" t="s">
        <v>3296</v>
      </c>
      <c r="H162" s="7" t="s">
        <v>3305</v>
      </c>
      <c r="I162" s="9">
        <v>4714572</v>
      </c>
      <c r="J162" s="9"/>
      <c r="K162" s="9"/>
      <c r="L162" s="7" t="s">
        <v>91</v>
      </c>
      <c r="M162" s="7" t="s">
        <v>173</v>
      </c>
      <c r="N162" s="7" t="s">
        <v>1749</v>
      </c>
      <c r="O162" s="7"/>
      <c r="P162" s="7"/>
      <c r="Q162" s="7"/>
      <c r="R162" s="7"/>
      <c r="S162" s="7"/>
      <c r="T162" s="7"/>
      <c r="U162" s="7"/>
      <c r="V162" s="8">
        <v>45762.675879629627</v>
      </c>
      <c r="W162" s="7" t="s">
        <v>2536</v>
      </c>
      <c r="X162" s="7"/>
      <c r="Y162" s="7">
        <v>1</v>
      </c>
      <c r="Z162" s="7" t="s">
        <v>2332</v>
      </c>
      <c r="AA162" s="7" t="s">
        <v>2363</v>
      </c>
      <c r="AB162" s="7" t="s">
        <v>2321</v>
      </c>
      <c r="AC162" s="7" t="s">
        <v>2305</v>
      </c>
      <c r="AD162" s="7" t="s">
        <v>2307</v>
      </c>
      <c r="AE162" s="7" t="s">
        <v>2339</v>
      </c>
      <c r="AF162" s="7" t="s">
        <v>2386</v>
      </c>
      <c r="AG162" s="7" t="s">
        <v>2310</v>
      </c>
      <c r="AH162" s="7" t="s">
        <v>2310</v>
      </c>
      <c r="AI162" s="7" t="s">
        <v>2336</v>
      </c>
    </row>
    <row r="163" spans="1:35" ht="15" thickBot="1" x14ac:dyDescent="0.25">
      <c r="A163" s="2" t="s">
        <v>803</v>
      </c>
      <c r="B163" s="3">
        <v>78422</v>
      </c>
      <c r="C163" s="3" t="s">
        <v>2789</v>
      </c>
      <c r="D163" s="3" t="s">
        <v>3306</v>
      </c>
      <c r="E163" s="3" t="s">
        <v>3136</v>
      </c>
      <c r="F163" s="3"/>
      <c r="G163" s="3" t="s">
        <v>3296</v>
      </c>
      <c r="H163" s="3" t="s">
        <v>3307</v>
      </c>
      <c r="I163" s="5">
        <v>4713697</v>
      </c>
      <c r="J163" s="5"/>
      <c r="K163" s="5"/>
      <c r="L163" s="3" t="s">
        <v>1956</v>
      </c>
      <c r="M163" s="3" t="s">
        <v>1912</v>
      </c>
      <c r="N163" s="3" t="s">
        <v>1840</v>
      </c>
      <c r="O163" s="3"/>
      <c r="P163" s="3"/>
      <c r="Q163" s="3"/>
      <c r="R163" s="3"/>
      <c r="S163" s="3"/>
      <c r="T163" s="3"/>
      <c r="U163" s="3"/>
      <c r="V163" s="4">
        <v>45762.675879629627</v>
      </c>
      <c r="W163" s="3" t="s">
        <v>2537</v>
      </c>
      <c r="X163" s="3"/>
      <c r="Y163" s="3">
        <v>1</v>
      </c>
      <c r="Z163" s="3" t="s">
        <v>2332</v>
      </c>
      <c r="AA163" s="3" t="s">
        <v>2363</v>
      </c>
      <c r="AB163" s="3" t="s">
        <v>2321</v>
      </c>
      <c r="AC163" s="3" t="s">
        <v>2305</v>
      </c>
      <c r="AD163" s="3" t="s">
        <v>2307</v>
      </c>
      <c r="AE163" s="3" t="s">
        <v>2339</v>
      </c>
      <c r="AF163" s="3" t="s">
        <v>2386</v>
      </c>
      <c r="AG163" s="3" t="s">
        <v>2310</v>
      </c>
      <c r="AH163" s="3" t="s">
        <v>2310</v>
      </c>
      <c r="AI163" s="3" t="s">
        <v>2336</v>
      </c>
    </row>
    <row r="164" spans="1:35" ht="15" thickBot="1" x14ac:dyDescent="0.25">
      <c r="A164" s="6" t="s">
        <v>804</v>
      </c>
      <c r="B164" s="7">
        <v>78422</v>
      </c>
      <c r="C164" s="7" t="s">
        <v>2789</v>
      </c>
      <c r="D164" s="7" t="s">
        <v>3308</v>
      </c>
      <c r="E164" s="7" t="s">
        <v>3137</v>
      </c>
      <c r="F164" s="7"/>
      <c r="G164" s="7" t="s">
        <v>3293</v>
      </c>
      <c r="H164" s="9">
        <v>52024168</v>
      </c>
      <c r="I164" s="9">
        <v>4711581</v>
      </c>
      <c r="J164" s="9"/>
      <c r="K164" s="9"/>
      <c r="L164" s="7" t="s">
        <v>1967</v>
      </c>
      <c r="M164" s="7" t="s">
        <v>1968</v>
      </c>
      <c r="N164" s="7" t="s">
        <v>1969</v>
      </c>
      <c r="O164" s="7"/>
      <c r="P164" s="7"/>
      <c r="Q164" s="7"/>
      <c r="R164" s="7"/>
      <c r="S164" s="7"/>
      <c r="T164" s="7"/>
      <c r="U164" s="7"/>
      <c r="V164" s="8">
        <v>45762.675879629627</v>
      </c>
      <c r="W164" s="7" t="s">
        <v>2538</v>
      </c>
      <c r="X164" s="7"/>
      <c r="Y164" s="7">
        <v>1</v>
      </c>
      <c r="Z164" s="7" t="s">
        <v>2332</v>
      </c>
      <c r="AA164" s="7" t="s">
        <v>2363</v>
      </c>
      <c r="AB164" s="7" t="s">
        <v>2321</v>
      </c>
      <c r="AC164" s="7" t="s">
        <v>2305</v>
      </c>
      <c r="AD164" s="7" t="s">
        <v>2307</v>
      </c>
      <c r="AE164" s="7" t="s">
        <v>2339</v>
      </c>
      <c r="AF164" s="7" t="s">
        <v>2386</v>
      </c>
      <c r="AG164" s="7" t="s">
        <v>2310</v>
      </c>
      <c r="AH164" s="7" t="s">
        <v>2310</v>
      </c>
      <c r="AI164" s="7" t="s">
        <v>2336</v>
      </c>
    </row>
    <row r="165" spans="1:35" ht="15" thickBot="1" x14ac:dyDescent="0.25">
      <c r="A165" s="2" t="s">
        <v>805</v>
      </c>
      <c r="B165" s="3">
        <v>101616</v>
      </c>
      <c r="C165" s="3" t="s">
        <v>2789</v>
      </c>
      <c r="D165" s="3" t="s">
        <v>806</v>
      </c>
      <c r="E165" s="3" t="s">
        <v>3138</v>
      </c>
      <c r="F165" s="3"/>
      <c r="G165" s="3" t="s">
        <v>3275</v>
      </c>
      <c r="H165" s="5">
        <v>5202292</v>
      </c>
      <c r="I165" s="5">
        <v>4716746</v>
      </c>
      <c r="J165" s="5"/>
      <c r="K165" s="5"/>
      <c r="L165" s="3" t="s">
        <v>1751</v>
      </c>
      <c r="M165" s="3" t="s">
        <v>1970</v>
      </c>
      <c r="N165" s="3" t="s">
        <v>1908</v>
      </c>
      <c r="O165" s="3"/>
      <c r="P165" s="3"/>
      <c r="Q165" s="3" t="s">
        <v>807</v>
      </c>
      <c r="R165" s="3" t="s">
        <v>808</v>
      </c>
      <c r="S165" s="3" t="s">
        <v>494</v>
      </c>
      <c r="T165" s="3" t="s">
        <v>809</v>
      </c>
      <c r="U165" s="3" t="s">
        <v>810</v>
      </c>
      <c r="V165" s="4">
        <v>45730.666238425925</v>
      </c>
      <c r="W165" s="3" t="s">
        <v>2539</v>
      </c>
      <c r="X165" s="3"/>
      <c r="Y165" s="3">
        <v>1</v>
      </c>
      <c r="Z165" s="3" t="s">
        <v>2302</v>
      </c>
      <c r="AA165" s="3" t="s">
        <v>2303</v>
      </c>
      <c r="AB165" s="3" t="s">
        <v>2321</v>
      </c>
      <c r="AC165" s="3" t="s">
        <v>2305</v>
      </c>
      <c r="AD165" s="3" t="s">
        <v>2497</v>
      </c>
      <c r="AE165" s="3" t="s">
        <v>2303</v>
      </c>
      <c r="AF165" s="3" t="s">
        <v>2386</v>
      </c>
      <c r="AG165" s="3" t="s">
        <v>2310</v>
      </c>
      <c r="AH165" s="3" t="s">
        <v>2310</v>
      </c>
      <c r="AI165" s="3" t="s">
        <v>2336</v>
      </c>
    </row>
    <row r="166" spans="1:35" ht="15" thickBot="1" x14ac:dyDescent="0.25">
      <c r="A166" s="6" t="s">
        <v>811</v>
      </c>
      <c r="B166" s="7">
        <v>78422</v>
      </c>
      <c r="C166" s="7" t="s">
        <v>2789</v>
      </c>
      <c r="D166" s="7" t="s">
        <v>3309</v>
      </c>
      <c r="E166" s="7" t="s">
        <v>3139</v>
      </c>
      <c r="F166" s="7"/>
      <c r="G166" s="7" t="s">
        <v>3296</v>
      </c>
      <c r="H166" s="7" t="s">
        <v>3310</v>
      </c>
      <c r="I166" s="9">
        <v>4712195</v>
      </c>
      <c r="J166" s="9"/>
      <c r="K166" s="9"/>
      <c r="L166" s="7" t="s">
        <v>1971</v>
      </c>
      <c r="M166" s="7" t="s">
        <v>1972</v>
      </c>
      <c r="N166" s="7" t="s">
        <v>1973</v>
      </c>
      <c r="O166" s="7"/>
      <c r="P166" s="7"/>
      <c r="Q166" s="7"/>
      <c r="R166" s="7"/>
      <c r="S166" s="7"/>
      <c r="T166" s="7"/>
      <c r="U166" s="7"/>
      <c r="V166" s="8">
        <v>45762.675879629627</v>
      </c>
      <c r="W166" s="7" t="s">
        <v>2540</v>
      </c>
      <c r="X166" s="7"/>
      <c r="Y166" s="7">
        <v>1</v>
      </c>
      <c r="Z166" s="7" t="s">
        <v>2332</v>
      </c>
      <c r="AA166" s="7" t="s">
        <v>2363</v>
      </c>
      <c r="AB166" s="7" t="s">
        <v>2321</v>
      </c>
      <c r="AC166" s="7" t="s">
        <v>2305</v>
      </c>
      <c r="AD166" s="7" t="s">
        <v>2307</v>
      </c>
      <c r="AE166" s="7" t="s">
        <v>2339</v>
      </c>
      <c r="AF166" s="7" t="s">
        <v>2386</v>
      </c>
      <c r="AG166" s="7" t="s">
        <v>2310</v>
      </c>
      <c r="AH166" s="7" t="s">
        <v>2310</v>
      </c>
      <c r="AI166" s="7" t="s">
        <v>2336</v>
      </c>
    </row>
    <row r="167" spans="1:35" ht="15" thickBot="1" x14ac:dyDescent="0.25">
      <c r="A167" s="2" t="s">
        <v>812</v>
      </c>
      <c r="B167" s="3">
        <v>78422</v>
      </c>
      <c r="C167" s="3" t="s">
        <v>2789</v>
      </c>
      <c r="D167" s="3" t="s">
        <v>3311</v>
      </c>
      <c r="E167" s="3" t="s">
        <v>3140</v>
      </c>
      <c r="F167" s="3"/>
      <c r="G167" s="3" t="s">
        <v>3296</v>
      </c>
      <c r="H167" s="3" t="s">
        <v>3312</v>
      </c>
      <c r="I167" s="5">
        <v>4712815</v>
      </c>
      <c r="J167" s="5"/>
      <c r="K167" s="5"/>
      <c r="L167" s="3" t="s">
        <v>296</v>
      </c>
      <c r="M167" s="3" t="s">
        <v>1974</v>
      </c>
      <c r="N167" s="3" t="s">
        <v>1731</v>
      </c>
      <c r="O167" s="3"/>
      <c r="P167" s="3"/>
      <c r="Q167" s="3"/>
      <c r="R167" s="3"/>
      <c r="S167" s="3"/>
      <c r="T167" s="3"/>
      <c r="U167" s="3"/>
      <c r="V167" s="4">
        <v>45762.675879629627</v>
      </c>
      <c r="W167" s="3" t="s">
        <v>2541</v>
      </c>
      <c r="X167" s="3"/>
      <c r="Y167" s="3">
        <v>1</v>
      </c>
      <c r="Z167" s="3" t="s">
        <v>2332</v>
      </c>
      <c r="AA167" s="3" t="s">
        <v>2363</v>
      </c>
      <c r="AB167" s="3" t="s">
        <v>2321</v>
      </c>
      <c r="AC167" s="3" t="s">
        <v>2305</v>
      </c>
      <c r="AD167" s="3" t="s">
        <v>2307</v>
      </c>
      <c r="AE167" s="3" t="s">
        <v>2339</v>
      </c>
      <c r="AF167" s="3" t="s">
        <v>2386</v>
      </c>
      <c r="AG167" s="3" t="s">
        <v>2310</v>
      </c>
      <c r="AH167" s="3" t="s">
        <v>2310</v>
      </c>
      <c r="AI167" s="3" t="s">
        <v>2336</v>
      </c>
    </row>
    <row r="168" spans="1:35" ht="15" thickBot="1" x14ac:dyDescent="0.25">
      <c r="A168" s="6" t="s">
        <v>813</v>
      </c>
      <c r="B168" s="7">
        <v>78422</v>
      </c>
      <c r="C168" s="7" t="s">
        <v>2789</v>
      </c>
      <c r="D168" s="7" t="s">
        <v>3313</v>
      </c>
      <c r="E168" s="7" t="s">
        <v>3141</v>
      </c>
      <c r="F168" s="7"/>
      <c r="G168" s="7" t="s">
        <v>3296</v>
      </c>
      <c r="H168" s="7" t="s">
        <v>3314</v>
      </c>
      <c r="I168" s="9">
        <v>471263</v>
      </c>
      <c r="J168" s="9"/>
      <c r="K168" s="9"/>
      <c r="L168" s="7" t="s">
        <v>1975</v>
      </c>
      <c r="M168" s="7" t="s">
        <v>1976</v>
      </c>
      <c r="N168" s="7" t="s">
        <v>1764</v>
      </c>
      <c r="O168" s="7"/>
      <c r="P168" s="7"/>
      <c r="Q168" s="7"/>
      <c r="R168" s="7"/>
      <c r="S168" s="7"/>
      <c r="T168" s="7"/>
      <c r="U168" s="7"/>
      <c r="V168" s="8">
        <v>45762.675879629627</v>
      </c>
      <c r="W168" s="7" t="s">
        <v>2542</v>
      </c>
      <c r="X168" s="7"/>
      <c r="Y168" s="7">
        <v>1</v>
      </c>
      <c r="Z168" s="7" t="s">
        <v>2332</v>
      </c>
      <c r="AA168" s="7" t="s">
        <v>2363</v>
      </c>
      <c r="AB168" s="7" t="s">
        <v>2321</v>
      </c>
      <c r="AC168" s="7" t="s">
        <v>2305</v>
      </c>
      <c r="AD168" s="7" t="s">
        <v>2307</v>
      </c>
      <c r="AE168" s="7" t="s">
        <v>2339</v>
      </c>
      <c r="AF168" s="7" t="s">
        <v>2386</v>
      </c>
      <c r="AG168" s="7" t="s">
        <v>2310</v>
      </c>
      <c r="AH168" s="7" t="s">
        <v>2310</v>
      </c>
      <c r="AI168" s="7" t="s">
        <v>2336</v>
      </c>
    </row>
    <row r="169" spans="1:35" ht="15" thickBot="1" x14ac:dyDescent="0.25">
      <c r="A169" s="2" t="s">
        <v>814</v>
      </c>
      <c r="B169" s="3">
        <v>78422</v>
      </c>
      <c r="C169" s="3" t="s">
        <v>2789</v>
      </c>
      <c r="D169" s="3" t="s">
        <v>3315</v>
      </c>
      <c r="E169" s="3" t="s">
        <v>3142</v>
      </c>
      <c r="F169" s="3"/>
      <c r="G169" s="3" t="s">
        <v>3296</v>
      </c>
      <c r="H169" s="3" t="s">
        <v>3316</v>
      </c>
      <c r="I169" s="5">
        <v>4710652</v>
      </c>
      <c r="J169" s="5"/>
      <c r="K169" s="5"/>
      <c r="L169" s="3" t="s">
        <v>1972</v>
      </c>
      <c r="M169" s="3" t="s">
        <v>1977</v>
      </c>
      <c r="N169" s="3" t="s">
        <v>1978</v>
      </c>
      <c r="O169" s="3"/>
      <c r="P169" s="3"/>
      <c r="Q169" s="3"/>
      <c r="R169" s="3"/>
      <c r="S169" s="3"/>
      <c r="T169" s="3"/>
      <c r="U169" s="3"/>
      <c r="V169" s="4">
        <v>45762.675879629627</v>
      </c>
      <c r="W169" s="3" t="s">
        <v>2543</v>
      </c>
      <c r="X169" s="3"/>
      <c r="Y169" s="3">
        <v>1</v>
      </c>
      <c r="Z169" s="3" t="s">
        <v>2332</v>
      </c>
      <c r="AA169" s="3" t="s">
        <v>2363</v>
      </c>
      <c r="AB169" s="3" t="s">
        <v>2321</v>
      </c>
      <c r="AC169" s="3" t="s">
        <v>2305</v>
      </c>
      <c r="AD169" s="3" t="s">
        <v>2307</v>
      </c>
      <c r="AE169" s="3" t="s">
        <v>2339</v>
      </c>
      <c r="AF169" s="3" t="s">
        <v>2386</v>
      </c>
      <c r="AG169" s="3" t="s">
        <v>2310</v>
      </c>
      <c r="AH169" s="3" t="s">
        <v>2310</v>
      </c>
      <c r="AI169" s="3" t="s">
        <v>2336</v>
      </c>
    </row>
    <row r="170" spans="1:35" ht="15" thickBot="1" x14ac:dyDescent="0.25">
      <c r="A170" s="6" t="s">
        <v>815</v>
      </c>
      <c r="B170" s="7">
        <v>78422</v>
      </c>
      <c r="C170" s="7" t="s">
        <v>2789</v>
      </c>
      <c r="D170" s="7" t="s">
        <v>3317</v>
      </c>
      <c r="E170" s="7" t="s">
        <v>3143</v>
      </c>
      <c r="F170" s="7"/>
      <c r="G170" s="7" t="s">
        <v>3275</v>
      </c>
      <c r="H170" s="9">
        <v>52023038</v>
      </c>
      <c r="I170" s="9">
        <v>4711611</v>
      </c>
      <c r="J170" s="9"/>
      <c r="K170" s="9"/>
      <c r="L170" s="7" t="s">
        <v>1979</v>
      </c>
      <c r="M170" s="7" t="s">
        <v>1076</v>
      </c>
      <c r="N170" s="7" t="s">
        <v>1829</v>
      </c>
      <c r="O170" s="7"/>
      <c r="P170" s="7"/>
      <c r="Q170" s="7"/>
      <c r="R170" s="7"/>
      <c r="S170" s="7"/>
      <c r="T170" s="7"/>
      <c r="U170" s="7"/>
      <c r="V170" s="8">
        <v>45762.675879629627</v>
      </c>
      <c r="W170" s="7" t="s">
        <v>2544</v>
      </c>
      <c r="X170" s="7"/>
      <c r="Y170" s="7">
        <v>1</v>
      </c>
      <c r="Z170" s="7" t="s">
        <v>2332</v>
      </c>
      <c r="AA170" s="7" t="s">
        <v>2363</v>
      </c>
      <c r="AB170" s="7" t="s">
        <v>2321</v>
      </c>
      <c r="AC170" s="7" t="s">
        <v>2305</v>
      </c>
      <c r="AD170" s="7" t="s">
        <v>2307</v>
      </c>
      <c r="AE170" s="7" t="s">
        <v>2339</v>
      </c>
      <c r="AF170" s="7" t="s">
        <v>2386</v>
      </c>
      <c r="AG170" s="7" t="s">
        <v>2310</v>
      </c>
      <c r="AH170" s="7" t="s">
        <v>2310</v>
      </c>
      <c r="AI170" s="7" t="s">
        <v>2336</v>
      </c>
    </row>
    <row r="171" spans="1:35" ht="15" thickBot="1" x14ac:dyDescent="0.25">
      <c r="A171" s="2" t="s">
        <v>816</v>
      </c>
      <c r="B171" s="3">
        <v>78422</v>
      </c>
      <c r="C171" s="3" t="s">
        <v>2789</v>
      </c>
      <c r="D171" s="3" t="s">
        <v>3318</v>
      </c>
      <c r="E171" s="3" t="s">
        <v>3144</v>
      </c>
      <c r="F171" s="3"/>
      <c r="G171" s="3" t="s">
        <v>3275</v>
      </c>
      <c r="H171" s="5">
        <v>52022185</v>
      </c>
      <c r="I171" s="5">
        <v>4711071</v>
      </c>
      <c r="J171" s="5"/>
      <c r="K171" s="5"/>
      <c r="L171" s="3" t="s">
        <v>1925</v>
      </c>
      <c r="M171" s="3" t="s">
        <v>1980</v>
      </c>
      <c r="N171" s="3" t="s">
        <v>1730</v>
      </c>
      <c r="O171" s="3"/>
      <c r="P171" s="3"/>
      <c r="Q171" s="3"/>
      <c r="R171" s="3"/>
      <c r="S171" s="3"/>
      <c r="T171" s="3"/>
      <c r="U171" s="3"/>
      <c r="V171" s="4">
        <v>45762.675879629627</v>
      </c>
      <c r="W171" s="3" t="s">
        <v>2545</v>
      </c>
      <c r="X171" s="3"/>
      <c r="Y171" s="3">
        <v>1</v>
      </c>
      <c r="Z171" s="3" t="s">
        <v>2332</v>
      </c>
      <c r="AA171" s="3" t="s">
        <v>2363</v>
      </c>
      <c r="AB171" s="3" t="s">
        <v>2321</v>
      </c>
      <c r="AC171" s="3" t="s">
        <v>2305</v>
      </c>
      <c r="AD171" s="3" t="s">
        <v>2307</v>
      </c>
      <c r="AE171" s="3" t="s">
        <v>2339</v>
      </c>
      <c r="AF171" s="3" t="s">
        <v>2386</v>
      </c>
      <c r="AG171" s="3" t="s">
        <v>2310</v>
      </c>
      <c r="AH171" s="3" t="s">
        <v>2310</v>
      </c>
      <c r="AI171" s="3" t="s">
        <v>2336</v>
      </c>
    </row>
    <row r="172" spans="1:35" ht="15" thickBot="1" x14ac:dyDescent="0.25">
      <c r="A172" s="6" t="s">
        <v>817</v>
      </c>
      <c r="B172" s="7">
        <v>101616</v>
      </c>
      <c r="C172" s="7" t="s">
        <v>2789</v>
      </c>
      <c r="D172" s="7" t="s">
        <v>818</v>
      </c>
      <c r="E172" s="7" t="s">
        <v>3145</v>
      </c>
      <c r="F172" s="7"/>
      <c r="G172" s="7" t="s">
        <v>3275</v>
      </c>
      <c r="H172" s="9">
        <v>52023328</v>
      </c>
      <c r="I172" s="9">
        <v>4715875</v>
      </c>
      <c r="J172" s="9"/>
      <c r="K172" s="9"/>
      <c r="L172" s="7" t="s">
        <v>1981</v>
      </c>
      <c r="M172" s="7" t="s">
        <v>35</v>
      </c>
      <c r="N172" s="7" t="s">
        <v>1982</v>
      </c>
      <c r="O172" s="7"/>
      <c r="P172" s="7"/>
      <c r="Q172" s="7" t="s">
        <v>819</v>
      </c>
      <c r="R172" s="7" t="s">
        <v>820</v>
      </c>
      <c r="S172" s="7" t="s">
        <v>821</v>
      </c>
      <c r="T172" s="7" t="s">
        <v>822</v>
      </c>
      <c r="U172" s="7" t="s">
        <v>823</v>
      </c>
      <c r="V172" s="7"/>
      <c r="W172" s="7" t="s">
        <v>2546</v>
      </c>
      <c r="X172" s="7"/>
      <c r="Y172" s="7">
        <v>1</v>
      </c>
      <c r="Z172" s="7" t="s">
        <v>2302</v>
      </c>
      <c r="AA172" s="7" t="s">
        <v>2303</v>
      </c>
      <c r="AB172" s="7" t="s">
        <v>2321</v>
      </c>
      <c r="AC172" s="7" t="s">
        <v>2305</v>
      </c>
      <c r="AD172" s="7" t="s">
        <v>2497</v>
      </c>
      <c r="AE172" s="7" t="s">
        <v>2303</v>
      </c>
      <c r="AF172" s="7" t="s">
        <v>2386</v>
      </c>
      <c r="AG172" s="7" t="s">
        <v>2310</v>
      </c>
      <c r="AH172" s="7" t="s">
        <v>2310</v>
      </c>
      <c r="AI172" s="7" t="s">
        <v>2336</v>
      </c>
    </row>
    <row r="173" spans="1:35" ht="15" thickBot="1" x14ac:dyDescent="0.25">
      <c r="A173" s="2" t="s">
        <v>824</v>
      </c>
      <c r="B173" s="3">
        <v>101616</v>
      </c>
      <c r="C173" s="3" t="s">
        <v>2789</v>
      </c>
      <c r="D173" s="3" t="s">
        <v>825</v>
      </c>
      <c r="E173" s="3" t="s">
        <v>3146</v>
      </c>
      <c r="F173" s="3"/>
      <c r="G173" s="3" t="s">
        <v>3275</v>
      </c>
      <c r="H173" s="5">
        <v>52023347</v>
      </c>
      <c r="I173" s="5">
        <v>4714082</v>
      </c>
      <c r="J173" s="5"/>
      <c r="K173" s="5"/>
      <c r="L173" s="3" t="s">
        <v>1787</v>
      </c>
      <c r="M173" s="3" t="s">
        <v>16</v>
      </c>
      <c r="N173" s="3" t="s">
        <v>1983</v>
      </c>
      <c r="O173" s="3"/>
      <c r="P173" s="3"/>
      <c r="Q173" s="3" t="s">
        <v>826</v>
      </c>
      <c r="R173" s="3" t="s">
        <v>827</v>
      </c>
      <c r="S173" s="3" t="s">
        <v>828</v>
      </c>
      <c r="T173" s="3" t="s">
        <v>829</v>
      </c>
      <c r="U173" s="3" t="s">
        <v>830</v>
      </c>
      <c r="V173" s="3"/>
      <c r="W173" s="3" t="s">
        <v>2547</v>
      </c>
      <c r="X173" s="3"/>
      <c r="Y173" s="3">
        <v>1</v>
      </c>
      <c r="Z173" s="3" t="s">
        <v>2302</v>
      </c>
      <c r="AA173" s="3" t="s">
        <v>2303</v>
      </c>
      <c r="AB173" s="3" t="s">
        <v>2321</v>
      </c>
      <c r="AC173" s="3" t="s">
        <v>2305</v>
      </c>
      <c r="AD173" s="3" t="s">
        <v>2497</v>
      </c>
      <c r="AE173" s="3" t="s">
        <v>2303</v>
      </c>
      <c r="AF173" s="3" t="s">
        <v>2386</v>
      </c>
      <c r="AG173" s="3" t="s">
        <v>2310</v>
      </c>
      <c r="AH173" s="3" t="s">
        <v>2310</v>
      </c>
      <c r="AI173" s="3" t="s">
        <v>2336</v>
      </c>
    </row>
    <row r="174" spans="1:35" ht="15" thickBot="1" x14ac:dyDescent="0.25">
      <c r="A174" s="6" t="s">
        <v>831</v>
      </c>
      <c r="B174" s="7">
        <v>101616</v>
      </c>
      <c r="C174" s="7" t="s">
        <v>2789</v>
      </c>
      <c r="D174" s="7" t="s">
        <v>832</v>
      </c>
      <c r="E174" s="7" t="s">
        <v>3147</v>
      </c>
      <c r="F174" s="7"/>
      <c r="G174" s="7" t="s">
        <v>3275</v>
      </c>
      <c r="H174" s="9">
        <v>52023974</v>
      </c>
      <c r="I174" s="9">
        <v>4713097</v>
      </c>
      <c r="J174" s="9"/>
      <c r="K174" s="9"/>
      <c r="L174" s="7" t="s">
        <v>1849</v>
      </c>
      <c r="M174" s="7" t="s">
        <v>43</v>
      </c>
      <c r="N174" s="7" t="s">
        <v>1984</v>
      </c>
      <c r="O174" s="7"/>
      <c r="P174" s="7"/>
      <c r="Q174" s="7" t="s">
        <v>833</v>
      </c>
      <c r="R174" s="7" t="s">
        <v>834</v>
      </c>
      <c r="S174" s="7" t="s">
        <v>221</v>
      </c>
      <c r="T174" s="7" t="s">
        <v>835</v>
      </c>
      <c r="U174" s="7" t="s">
        <v>836</v>
      </c>
      <c r="V174" s="7"/>
      <c r="W174" s="7" t="s">
        <v>2548</v>
      </c>
      <c r="X174" s="7"/>
      <c r="Y174" s="7">
        <v>1</v>
      </c>
      <c r="Z174" s="7" t="s">
        <v>2302</v>
      </c>
      <c r="AA174" s="7" t="s">
        <v>2303</v>
      </c>
      <c r="AB174" s="7" t="s">
        <v>2321</v>
      </c>
      <c r="AC174" s="7" t="s">
        <v>2305</v>
      </c>
      <c r="AD174" s="7" t="s">
        <v>2497</v>
      </c>
      <c r="AE174" s="7" t="s">
        <v>2303</v>
      </c>
      <c r="AF174" s="7" t="s">
        <v>2386</v>
      </c>
      <c r="AG174" s="7" t="s">
        <v>2310</v>
      </c>
      <c r="AH174" s="7" t="s">
        <v>2310</v>
      </c>
      <c r="AI174" s="7" t="s">
        <v>2336</v>
      </c>
    </row>
    <row r="175" spans="1:35" ht="15" thickBot="1" x14ac:dyDescent="0.25">
      <c r="A175" s="2" t="s">
        <v>837</v>
      </c>
      <c r="B175" s="3">
        <v>101616</v>
      </c>
      <c r="C175" s="3" t="s">
        <v>2789</v>
      </c>
      <c r="D175" s="3" t="s">
        <v>838</v>
      </c>
      <c r="E175" s="3" t="s">
        <v>3148</v>
      </c>
      <c r="F175" s="3"/>
      <c r="G175" s="3" t="s">
        <v>3275</v>
      </c>
      <c r="H175" s="5">
        <v>52022614</v>
      </c>
      <c r="I175" s="5">
        <v>4713338</v>
      </c>
      <c r="J175" s="5"/>
      <c r="K175" s="5"/>
      <c r="L175" s="3" t="s">
        <v>582</v>
      </c>
      <c r="M175" s="3" t="s">
        <v>1985</v>
      </c>
      <c r="N175" s="3" t="s">
        <v>1808</v>
      </c>
      <c r="O175" s="3"/>
      <c r="P175" s="3"/>
      <c r="Q175" s="3" t="s">
        <v>373</v>
      </c>
      <c r="R175" s="3" t="s">
        <v>700</v>
      </c>
      <c r="S175" s="3" t="s">
        <v>839</v>
      </c>
      <c r="T175" s="3" t="s">
        <v>840</v>
      </c>
      <c r="U175" s="3" t="s">
        <v>574</v>
      </c>
      <c r="V175" s="3"/>
      <c r="W175" s="3" t="s">
        <v>2549</v>
      </c>
      <c r="X175" s="3"/>
      <c r="Y175" s="3">
        <v>1</v>
      </c>
      <c r="Z175" s="3" t="s">
        <v>2302</v>
      </c>
      <c r="AA175" s="3" t="s">
        <v>2303</v>
      </c>
      <c r="AB175" s="3" t="s">
        <v>2321</v>
      </c>
      <c r="AC175" s="3" t="s">
        <v>2305</v>
      </c>
      <c r="AD175" s="3" t="s">
        <v>2497</v>
      </c>
      <c r="AE175" s="3" t="s">
        <v>2303</v>
      </c>
      <c r="AF175" s="3" t="s">
        <v>2386</v>
      </c>
      <c r="AG175" s="3" t="s">
        <v>2310</v>
      </c>
      <c r="AH175" s="3" t="s">
        <v>2310</v>
      </c>
      <c r="AI175" s="3" t="s">
        <v>2336</v>
      </c>
    </row>
    <row r="176" spans="1:35" ht="15" thickBot="1" x14ac:dyDescent="0.25">
      <c r="A176" s="6" t="s">
        <v>841</v>
      </c>
      <c r="B176" s="7">
        <v>101616</v>
      </c>
      <c r="C176" s="7" t="s">
        <v>2789</v>
      </c>
      <c r="D176" s="7" t="s">
        <v>842</v>
      </c>
      <c r="E176" s="7" t="s">
        <v>3149</v>
      </c>
      <c r="F176" s="7"/>
      <c r="G176" s="7" t="s">
        <v>3275</v>
      </c>
      <c r="H176" s="9">
        <v>52023127</v>
      </c>
      <c r="I176" s="9">
        <v>4712016</v>
      </c>
      <c r="J176" s="9"/>
      <c r="K176" s="9"/>
      <c r="L176" s="7" t="s">
        <v>1986</v>
      </c>
      <c r="M176" s="7" t="s">
        <v>1987</v>
      </c>
      <c r="N176" s="7" t="s">
        <v>1775</v>
      </c>
      <c r="O176" s="7"/>
      <c r="P176" s="7"/>
      <c r="Q176" s="7" t="s">
        <v>843</v>
      </c>
      <c r="R176" s="7" t="s">
        <v>844</v>
      </c>
      <c r="S176" s="7" t="s">
        <v>766</v>
      </c>
      <c r="T176" s="7" t="s">
        <v>845</v>
      </c>
      <c r="U176" s="7" t="s">
        <v>846</v>
      </c>
      <c r="V176" s="7"/>
      <c r="W176" s="7" t="s">
        <v>2550</v>
      </c>
      <c r="X176" s="7"/>
      <c r="Y176" s="7">
        <v>1</v>
      </c>
      <c r="Z176" s="7" t="s">
        <v>2302</v>
      </c>
      <c r="AA176" s="7" t="s">
        <v>2303</v>
      </c>
      <c r="AB176" s="7" t="s">
        <v>2321</v>
      </c>
      <c r="AC176" s="7" t="s">
        <v>2305</v>
      </c>
      <c r="AD176" s="7" t="s">
        <v>2497</v>
      </c>
      <c r="AE176" s="7" t="s">
        <v>2303</v>
      </c>
      <c r="AF176" s="7" t="s">
        <v>2386</v>
      </c>
      <c r="AG176" s="7" t="s">
        <v>2310</v>
      </c>
      <c r="AH176" s="7" t="s">
        <v>2310</v>
      </c>
      <c r="AI176" s="7" t="s">
        <v>2336</v>
      </c>
    </row>
    <row r="177" spans="1:35" ht="15" thickBot="1" x14ac:dyDescent="0.25">
      <c r="A177" s="2" t="s">
        <v>847</v>
      </c>
      <c r="B177" s="3">
        <v>101616</v>
      </c>
      <c r="C177" s="3" t="s">
        <v>2789</v>
      </c>
      <c r="D177" s="3" t="s">
        <v>848</v>
      </c>
      <c r="E177" s="3" t="s">
        <v>3150</v>
      </c>
      <c r="F177" s="3"/>
      <c r="G177" s="3" t="s">
        <v>3275</v>
      </c>
      <c r="H177" s="5">
        <v>52022787</v>
      </c>
      <c r="I177" s="5">
        <v>4712085</v>
      </c>
      <c r="J177" s="5"/>
      <c r="K177" s="5"/>
      <c r="L177" s="3" t="s">
        <v>1988</v>
      </c>
      <c r="M177" s="3" t="s">
        <v>1989</v>
      </c>
      <c r="N177" s="3" t="s">
        <v>1742</v>
      </c>
      <c r="O177" s="3"/>
      <c r="P177" s="3"/>
      <c r="Q177" s="3" t="s">
        <v>849</v>
      </c>
      <c r="R177" s="3" t="s">
        <v>850</v>
      </c>
      <c r="S177" s="3" t="s">
        <v>851</v>
      </c>
      <c r="T177" s="3" t="s">
        <v>852</v>
      </c>
      <c r="U177" s="3" t="s">
        <v>853</v>
      </c>
      <c r="V177" s="3"/>
      <c r="W177" s="3" t="s">
        <v>2551</v>
      </c>
      <c r="X177" s="3"/>
      <c r="Y177" s="3">
        <v>1</v>
      </c>
      <c r="Z177" s="3" t="s">
        <v>2302</v>
      </c>
      <c r="AA177" s="3" t="s">
        <v>2303</v>
      </c>
      <c r="AB177" s="3" t="s">
        <v>2321</v>
      </c>
      <c r="AC177" s="3" t="s">
        <v>2305</v>
      </c>
      <c r="AD177" s="3" t="s">
        <v>2497</v>
      </c>
      <c r="AE177" s="3" t="s">
        <v>2303</v>
      </c>
      <c r="AF177" s="3" t="s">
        <v>2386</v>
      </c>
      <c r="AG177" s="3" t="s">
        <v>2310</v>
      </c>
      <c r="AH177" s="3" t="s">
        <v>2310</v>
      </c>
      <c r="AI177" s="3" t="s">
        <v>2336</v>
      </c>
    </row>
    <row r="178" spans="1:35" ht="15" thickBot="1" x14ac:dyDescent="0.25">
      <c r="A178" s="6" t="s">
        <v>854</v>
      </c>
      <c r="B178" s="7">
        <v>101634</v>
      </c>
      <c r="C178" s="7" t="s">
        <v>2769</v>
      </c>
      <c r="D178" s="7" t="s">
        <v>855</v>
      </c>
      <c r="E178" s="7" t="s">
        <v>3151</v>
      </c>
      <c r="F178" s="7"/>
      <c r="G178" s="7" t="s">
        <v>3275</v>
      </c>
      <c r="H178" s="9">
        <v>52017073</v>
      </c>
      <c r="I178" s="9">
        <v>471377</v>
      </c>
      <c r="J178" s="9"/>
      <c r="K178" s="9"/>
      <c r="L178" s="7" t="s">
        <v>1990</v>
      </c>
      <c r="M178" s="7" t="s">
        <v>1991</v>
      </c>
      <c r="N178" s="7" t="s">
        <v>1745</v>
      </c>
      <c r="O178" s="7"/>
      <c r="P178" s="7"/>
      <c r="Q178" s="7" t="s">
        <v>856</v>
      </c>
      <c r="R178" s="7" t="s">
        <v>857</v>
      </c>
      <c r="S178" s="7" t="s">
        <v>858</v>
      </c>
      <c r="T178" s="7" t="s">
        <v>859</v>
      </c>
      <c r="U178" s="7" t="s">
        <v>860</v>
      </c>
      <c r="V178" s="7"/>
      <c r="W178" s="7" t="s">
        <v>2552</v>
      </c>
      <c r="X178" s="7"/>
      <c r="Y178" s="7">
        <v>1</v>
      </c>
      <c r="Z178" s="7" t="s">
        <v>2302</v>
      </c>
      <c r="AA178" s="7" t="s">
        <v>2303</v>
      </c>
      <c r="AB178" s="7" t="s">
        <v>2321</v>
      </c>
      <c r="AC178" s="7" t="s">
        <v>2305</v>
      </c>
      <c r="AD178" s="7" t="s">
        <v>2369</v>
      </c>
      <c r="AE178" s="7" t="s">
        <v>2303</v>
      </c>
      <c r="AF178" s="7" t="s">
        <v>2309</v>
      </c>
      <c r="AG178" s="7" t="s">
        <v>2310</v>
      </c>
      <c r="AH178" s="7" t="s">
        <v>2310</v>
      </c>
      <c r="AI178" s="7" t="s">
        <v>2336</v>
      </c>
    </row>
    <row r="179" spans="1:35" ht="15" thickBot="1" x14ac:dyDescent="0.25">
      <c r="A179" s="2" t="s">
        <v>861</v>
      </c>
      <c r="B179" s="3">
        <v>101634</v>
      </c>
      <c r="C179" s="3" t="s">
        <v>2769</v>
      </c>
      <c r="D179" s="3" t="s">
        <v>862</v>
      </c>
      <c r="E179" s="3"/>
      <c r="F179" s="3"/>
      <c r="G179" s="3" t="s">
        <v>1745</v>
      </c>
      <c r="H179" s="5">
        <v>52017006</v>
      </c>
      <c r="I179" s="5">
        <v>4714863</v>
      </c>
      <c r="J179" s="5"/>
      <c r="K179" s="5"/>
      <c r="L179" s="3" t="s">
        <v>1992</v>
      </c>
      <c r="M179" s="3" t="s">
        <v>1603</v>
      </c>
      <c r="N179" s="3" t="s">
        <v>1731</v>
      </c>
      <c r="O179" s="3"/>
      <c r="P179" s="3"/>
      <c r="Q179" s="3" t="s">
        <v>403</v>
      </c>
      <c r="R179" s="3" t="s">
        <v>863</v>
      </c>
      <c r="S179" s="3" t="s">
        <v>337</v>
      </c>
      <c r="T179" s="3" t="s">
        <v>77</v>
      </c>
      <c r="U179" s="3" t="s">
        <v>500</v>
      </c>
      <c r="V179" s="4">
        <v>45868.365543981483</v>
      </c>
      <c r="W179" s="3" t="s">
        <v>2553</v>
      </c>
      <c r="X179" s="3">
        <v>12</v>
      </c>
      <c r="Y179" s="3">
        <v>1</v>
      </c>
      <c r="Z179" s="3" t="s">
        <v>2302</v>
      </c>
      <c r="AA179" s="3" t="s">
        <v>2303</v>
      </c>
      <c r="AB179" s="3" t="s">
        <v>2321</v>
      </c>
      <c r="AC179" s="3" t="s">
        <v>2305</v>
      </c>
      <c r="AD179" s="3" t="s">
        <v>2369</v>
      </c>
      <c r="AE179" s="3" t="s">
        <v>2303</v>
      </c>
      <c r="AF179" s="3" t="s">
        <v>2309</v>
      </c>
      <c r="AG179" s="3" t="s">
        <v>2310</v>
      </c>
      <c r="AH179" s="3" t="s">
        <v>2310</v>
      </c>
      <c r="AI179" s="3" t="s">
        <v>2336</v>
      </c>
    </row>
    <row r="180" spans="1:35" ht="15" thickBot="1" x14ac:dyDescent="0.25">
      <c r="A180" s="6" t="s">
        <v>864</v>
      </c>
      <c r="B180" s="7">
        <v>101634</v>
      </c>
      <c r="C180" s="7" t="s">
        <v>2769</v>
      </c>
      <c r="D180" s="7" t="s">
        <v>865</v>
      </c>
      <c r="E180" s="7"/>
      <c r="F180" s="7"/>
      <c r="G180" s="7" t="s">
        <v>1745</v>
      </c>
      <c r="H180" s="9">
        <v>52016953</v>
      </c>
      <c r="I180" s="9">
        <v>4715811</v>
      </c>
      <c r="J180" s="9"/>
      <c r="K180" s="9"/>
      <c r="L180" s="7" t="s">
        <v>1871</v>
      </c>
      <c r="M180" s="7" t="s">
        <v>1993</v>
      </c>
      <c r="N180" s="7" t="s">
        <v>1961</v>
      </c>
      <c r="O180" s="7"/>
      <c r="P180" s="7"/>
      <c r="Q180" s="7" t="s">
        <v>866</v>
      </c>
      <c r="R180" s="7" t="s">
        <v>867</v>
      </c>
      <c r="S180" s="7" t="s">
        <v>98</v>
      </c>
      <c r="T180" s="7" t="s">
        <v>90</v>
      </c>
      <c r="U180" s="7" t="s">
        <v>16</v>
      </c>
      <c r="V180" s="8">
        <v>45868.366863425923</v>
      </c>
      <c r="W180" s="7" t="s">
        <v>2554</v>
      </c>
      <c r="X180" s="7">
        <v>13</v>
      </c>
      <c r="Y180" s="7">
        <v>1</v>
      </c>
      <c r="Z180" s="7" t="s">
        <v>2302</v>
      </c>
      <c r="AA180" s="7" t="s">
        <v>2303</v>
      </c>
      <c r="AB180" s="7" t="s">
        <v>2321</v>
      </c>
      <c r="AC180" s="7" t="s">
        <v>2305</v>
      </c>
      <c r="AD180" s="7" t="s">
        <v>2369</v>
      </c>
      <c r="AE180" s="7" t="s">
        <v>2303</v>
      </c>
      <c r="AF180" s="7" t="s">
        <v>2309</v>
      </c>
      <c r="AG180" s="7" t="s">
        <v>2310</v>
      </c>
      <c r="AH180" s="7" t="s">
        <v>2310</v>
      </c>
      <c r="AI180" s="7" t="s">
        <v>2336</v>
      </c>
    </row>
    <row r="181" spans="1:35" ht="15" thickBot="1" x14ac:dyDescent="0.25">
      <c r="A181" s="2" t="s">
        <v>868</v>
      </c>
      <c r="B181" s="3">
        <v>101634</v>
      </c>
      <c r="C181" s="3" t="s">
        <v>2769</v>
      </c>
      <c r="D181" s="3" t="s">
        <v>869</v>
      </c>
      <c r="E181" s="3"/>
      <c r="F181" s="3"/>
      <c r="G181" s="3" t="s">
        <v>1745</v>
      </c>
      <c r="H181" s="5">
        <v>52017158</v>
      </c>
      <c r="I181" s="5">
        <v>4716027</v>
      </c>
      <c r="J181" s="5"/>
      <c r="K181" s="5"/>
      <c r="L181" s="3" t="s">
        <v>1994</v>
      </c>
      <c r="M181" s="3" t="s">
        <v>1995</v>
      </c>
      <c r="N181" s="3" t="s">
        <v>1996</v>
      </c>
      <c r="O181" s="3"/>
      <c r="P181" s="3"/>
      <c r="Q181" s="3" t="s">
        <v>870</v>
      </c>
      <c r="R181" s="3" t="s">
        <v>871</v>
      </c>
      <c r="S181" s="3" t="s">
        <v>872</v>
      </c>
      <c r="T181" s="3" t="s">
        <v>873</v>
      </c>
      <c r="U181" s="3" t="s">
        <v>232</v>
      </c>
      <c r="V181" s="4">
        <v>45868.368391203701</v>
      </c>
      <c r="W181" s="3" t="s">
        <v>2555</v>
      </c>
      <c r="X181" s="3">
        <v>14</v>
      </c>
      <c r="Y181" s="3">
        <v>1</v>
      </c>
      <c r="Z181" s="3" t="s">
        <v>2302</v>
      </c>
      <c r="AA181" s="3" t="s">
        <v>2303</v>
      </c>
      <c r="AB181" s="3" t="s">
        <v>2321</v>
      </c>
      <c r="AC181" s="3" t="s">
        <v>2305</v>
      </c>
      <c r="AD181" s="3" t="s">
        <v>2369</v>
      </c>
      <c r="AE181" s="3" t="s">
        <v>2303</v>
      </c>
      <c r="AF181" s="3" t="s">
        <v>2309</v>
      </c>
      <c r="AG181" s="3" t="s">
        <v>2310</v>
      </c>
      <c r="AH181" s="3" t="s">
        <v>2310</v>
      </c>
      <c r="AI181" s="3" t="s">
        <v>2336</v>
      </c>
    </row>
    <row r="182" spans="1:35" ht="15" thickBot="1" x14ac:dyDescent="0.25">
      <c r="A182" s="6" t="s">
        <v>874</v>
      </c>
      <c r="B182" s="7">
        <v>101634</v>
      </c>
      <c r="C182" s="7" t="s">
        <v>2769</v>
      </c>
      <c r="D182" s="7" t="s">
        <v>875</v>
      </c>
      <c r="E182" s="7"/>
      <c r="F182" s="7"/>
      <c r="G182" s="7" t="s">
        <v>1745</v>
      </c>
      <c r="H182" s="9">
        <v>5201738</v>
      </c>
      <c r="I182" s="9">
        <v>4716354</v>
      </c>
      <c r="J182" s="9"/>
      <c r="K182" s="9"/>
      <c r="L182" s="7" t="s">
        <v>1986</v>
      </c>
      <c r="M182" s="7" t="s">
        <v>1997</v>
      </c>
      <c r="N182" s="7" t="s">
        <v>1998</v>
      </c>
      <c r="O182" s="7"/>
      <c r="P182" s="7"/>
      <c r="Q182" s="7" t="s">
        <v>876</v>
      </c>
      <c r="R182" s="7" t="s">
        <v>877</v>
      </c>
      <c r="S182" s="7" t="s">
        <v>83</v>
      </c>
      <c r="T182" s="7" t="s">
        <v>221</v>
      </c>
      <c r="U182" s="7" t="s">
        <v>173</v>
      </c>
      <c r="V182" s="8">
        <v>45868.369687500002</v>
      </c>
      <c r="W182" s="7" t="s">
        <v>2556</v>
      </c>
      <c r="X182" s="7">
        <v>15</v>
      </c>
      <c r="Y182" s="7">
        <v>1</v>
      </c>
      <c r="Z182" s="7" t="s">
        <v>2302</v>
      </c>
      <c r="AA182" s="7" t="s">
        <v>2303</v>
      </c>
      <c r="AB182" s="7" t="s">
        <v>2321</v>
      </c>
      <c r="AC182" s="7" t="s">
        <v>2305</v>
      </c>
      <c r="AD182" s="7" t="s">
        <v>2369</v>
      </c>
      <c r="AE182" s="7" t="s">
        <v>2303</v>
      </c>
      <c r="AF182" s="7" t="s">
        <v>2309</v>
      </c>
      <c r="AG182" s="7" t="s">
        <v>2310</v>
      </c>
      <c r="AH182" s="7" t="s">
        <v>2310</v>
      </c>
      <c r="AI182" s="7" t="s">
        <v>2336</v>
      </c>
    </row>
    <row r="183" spans="1:35" ht="15" thickBot="1" x14ac:dyDescent="0.25">
      <c r="A183" s="2" t="s">
        <v>878</v>
      </c>
      <c r="B183" s="3">
        <v>101634</v>
      </c>
      <c r="C183" s="3" t="s">
        <v>2769</v>
      </c>
      <c r="D183" s="3" t="s">
        <v>879</v>
      </c>
      <c r="E183" s="3" t="s">
        <v>3152</v>
      </c>
      <c r="F183" s="3"/>
      <c r="G183" s="3" t="s">
        <v>3275</v>
      </c>
      <c r="H183" s="5">
        <v>52017663</v>
      </c>
      <c r="I183" s="5">
        <v>471642</v>
      </c>
      <c r="J183" s="5"/>
      <c r="K183" s="5"/>
      <c r="L183" s="3" t="s">
        <v>1999</v>
      </c>
      <c r="M183" s="3" t="s">
        <v>2000</v>
      </c>
      <c r="N183" s="3" t="s">
        <v>1745</v>
      </c>
      <c r="O183" s="3"/>
      <c r="P183" s="3"/>
      <c r="Q183" s="3" t="s">
        <v>880</v>
      </c>
      <c r="R183" s="3" t="s">
        <v>881</v>
      </c>
      <c r="S183" s="3" t="s">
        <v>882</v>
      </c>
      <c r="T183" s="3" t="s">
        <v>883</v>
      </c>
      <c r="U183" s="3" t="s">
        <v>884</v>
      </c>
      <c r="V183" s="3"/>
      <c r="W183" s="3" t="s">
        <v>2557</v>
      </c>
      <c r="X183" s="3">
        <v>16</v>
      </c>
      <c r="Y183" s="3">
        <v>1</v>
      </c>
      <c r="Z183" s="3" t="s">
        <v>2302</v>
      </c>
      <c r="AA183" s="3" t="s">
        <v>2303</v>
      </c>
      <c r="AB183" s="3" t="s">
        <v>2304</v>
      </c>
      <c r="AC183" s="3" t="s">
        <v>2305</v>
      </c>
      <c r="AD183" s="3" t="s">
        <v>2369</v>
      </c>
      <c r="AE183" s="3" t="s">
        <v>2303</v>
      </c>
      <c r="AF183" s="3" t="s">
        <v>2309</v>
      </c>
      <c r="AG183" s="3" t="s">
        <v>2310</v>
      </c>
      <c r="AH183" s="3" t="s">
        <v>2310</v>
      </c>
      <c r="AI183" s="3" t="s">
        <v>2336</v>
      </c>
    </row>
    <row r="184" spans="1:35" ht="15" thickBot="1" x14ac:dyDescent="0.25">
      <c r="A184" s="6" t="s">
        <v>885</v>
      </c>
      <c r="B184" s="7">
        <v>101634</v>
      </c>
      <c r="C184" s="7" t="s">
        <v>2769</v>
      </c>
      <c r="D184" s="7" t="s">
        <v>886</v>
      </c>
      <c r="E184" s="7"/>
      <c r="F184" s="7"/>
      <c r="G184" s="7" t="s">
        <v>1745</v>
      </c>
      <c r="H184" s="9">
        <v>52018011</v>
      </c>
      <c r="I184" s="9">
        <v>4716219</v>
      </c>
      <c r="J184" s="9"/>
      <c r="K184" s="9"/>
      <c r="L184" s="7" t="s">
        <v>600</v>
      </c>
      <c r="M184" s="7" t="s">
        <v>2001</v>
      </c>
      <c r="N184" s="7" t="s">
        <v>1881</v>
      </c>
      <c r="O184" s="7"/>
      <c r="P184" s="7"/>
      <c r="Q184" s="7" t="s">
        <v>887</v>
      </c>
      <c r="R184" s="7" t="s">
        <v>888</v>
      </c>
      <c r="S184" s="7" t="s">
        <v>889</v>
      </c>
      <c r="T184" s="7" t="s">
        <v>890</v>
      </c>
      <c r="U184" s="7" t="s">
        <v>419</v>
      </c>
      <c r="V184" s="8">
        <v>45868.370810185188</v>
      </c>
      <c r="W184" s="7" t="s">
        <v>2558</v>
      </c>
      <c r="X184" s="7">
        <v>17</v>
      </c>
      <c r="Y184" s="7">
        <v>1</v>
      </c>
      <c r="Z184" s="7" t="s">
        <v>2302</v>
      </c>
      <c r="AA184" s="7" t="s">
        <v>2303</v>
      </c>
      <c r="AB184" s="7" t="s">
        <v>2321</v>
      </c>
      <c r="AC184" s="7" t="s">
        <v>2305</v>
      </c>
      <c r="AD184" s="7" t="s">
        <v>2369</v>
      </c>
      <c r="AE184" s="7" t="s">
        <v>2303</v>
      </c>
      <c r="AF184" s="7" t="s">
        <v>2309</v>
      </c>
      <c r="AG184" s="7" t="s">
        <v>2310</v>
      </c>
      <c r="AH184" s="7" t="s">
        <v>2310</v>
      </c>
      <c r="AI184" s="7" t="s">
        <v>2336</v>
      </c>
    </row>
    <row r="185" spans="1:35" ht="15" thickBot="1" x14ac:dyDescent="0.25">
      <c r="A185" s="2" t="s">
        <v>891</v>
      </c>
      <c r="B185" s="3">
        <v>101634</v>
      </c>
      <c r="C185" s="3" t="s">
        <v>2769</v>
      </c>
      <c r="D185" s="3" t="s">
        <v>892</v>
      </c>
      <c r="E185" s="3"/>
      <c r="F185" s="3"/>
      <c r="G185" s="3" t="s">
        <v>1745</v>
      </c>
      <c r="H185" s="5">
        <v>52018254</v>
      </c>
      <c r="I185" s="5">
        <v>47163</v>
      </c>
      <c r="J185" s="5"/>
      <c r="K185" s="5"/>
      <c r="L185" s="3" t="s">
        <v>2002</v>
      </c>
      <c r="M185" s="3" t="s">
        <v>2003</v>
      </c>
      <c r="N185" s="3" t="s">
        <v>2004</v>
      </c>
      <c r="O185" s="3"/>
      <c r="P185" s="3"/>
      <c r="Q185" s="3" t="s">
        <v>404</v>
      </c>
      <c r="R185" s="3" t="s">
        <v>893</v>
      </c>
      <c r="S185" s="3" t="s">
        <v>172</v>
      </c>
      <c r="T185" s="3" t="s">
        <v>776</v>
      </c>
      <c r="U185" s="3" t="s">
        <v>894</v>
      </c>
      <c r="V185" s="4">
        <v>45868.371979166666</v>
      </c>
      <c r="W185" s="3" t="s">
        <v>2559</v>
      </c>
      <c r="X185" s="3">
        <v>18</v>
      </c>
      <c r="Y185" s="3">
        <v>1</v>
      </c>
      <c r="Z185" s="3" t="s">
        <v>2302</v>
      </c>
      <c r="AA185" s="3" t="s">
        <v>2303</v>
      </c>
      <c r="AB185" s="3" t="s">
        <v>2321</v>
      </c>
      <c r="AC185" s="3" t="s">
        <v>2305</v>
      </c>
      <c r="AD185" s="3" t="s">
        <v>2369</v>
      </c>
      <c r="AE185" s="3" t="s">
        <v>2303</v>
      </c>
      <c r="AF185" s="3" t="s">
        <v>2309</v>
      </c>
      <c r="AG185" s="3" t="s">
        <v>2310</v>
      </c>
      <c r="AH185" s="3" t="s">
        <v>2310</v>
      </c>
      <c r="AI185" s="3" t="s">
        <v>2336</v>
      </c>
    </row>
    <row r="186" spans="1:35" ht="15" thickBot="1" x14ac:dyDescent="0.25">
      <c r="A186" s="6" t="s">
        <v>895</v>
      </c>
      <c r="B186" s="7">
        <v>101634</v>
      </c>
      <c r="C186" s="7" t="s">
        <v>2769</v>
      </c>
      <c r="D186" s="7" t="s">
        <v>896</v>
      </c>
      <c r="E186" s="7"/>
      <c r="F186" s="7"/>
      <c r="G186" s="7" t="s">
        <v>1745</v>
      </c>
      <c r="H186" s="9">
        <v>5201827</v>
      </c>
      <c r="I186" s="9">
        <v>471681</v>
      </c>
      <c r="J186" s="9"/>
      <c r="K186" s="9"/>
      <c r="L186" s="7" t="s">
        <v>1867</v>
      </c>
      <c r="M186" s="7" t="s">
        <v>2005</v>
      </c>
      <c r="N186" s="7" t="s">
        <v>1881</v>
      </c>
      <c r="O186" s="7"/>
      <c r="P186" s="7"/>
      <c r="Q186" s="7" t="s">
        <v>897</v>
      </c>
      <c r="R186" s="7" t="s">
        <v>898</v>
      </c>
      <c r="S186" s="7" t="s">
        <v>899</v>
      </c>
      <c r="T186" s="7" t="s">
        <v>90</v>
      </c>
      <c r="U186" s="7" t="s">
        <v>339</v>
      </c>
      <c r="V186" s="8">
        <v>45868.372997685183</v>
      </c>
      <c r="W186" s="7" t="s">
        <v>2560</v>
      </c>
      <c r="X186" s="7">
        <v>19</v>
      </c>
      <c r="Y186" s="7">
        <v>1</v>
      </c>
      <c r="Z186" s="7" t="s">
        <v>2302</v>
      </c>
      <c r="AA186" s="7" t="s">
        <v>2303</v>
      </c>
      <c r="AB186" s="7" t="s">
        <v>2321</v>
      </c>
      <c r="AC186" s="7" t="s">
        <v>2305</v>
      </c>
      <c r="AD186" s="7" t="s">
        <v>2369</v>
      </c>
      <c r="AE186" s="7" t="s">
        <v>2303</v>
      </c>
      <c r="AF186" s="7" t="s">
        <v>2309</v>
      </c>
      <c r="AG186" s="7" t="s">
        <v>2310</v>
      </c>
      <c r="AH186" s="7" t="s">
        <v>2310</v>
      </c>
      <c r="AI186" s="7" t="s">
        <v>2336</v>
      </c>
    </row>
    <row r="187" spans="1:35" ht="15" thickBot="1" x14ac:dyDescent="0.25">
      <c r="A187" s="2" t="s">
        <v>900</v>
      </c>
      <c r="B187" s="3">
        <v>101634</v>
      </c>
      <c r="C187" s="3" t="s">
        <v>2769</v>
      </c>
      <c r="D187" s="3" t="s">
        <v>901</v>
      </c>
      <c r="E187" s="3"/>
      <c r="F187" s="3"/>
      <c r="G187" s="3" t="s">
        <v>1745</v>
      </c>
      <c r="H187" s="5">
        <v>52018</v>
      </c>
      <c r="I187" s="5">
        <v>4716777</v>
      </c>
      <c r="J187" s="5"/>
      <c r="K187" s="5"/>
      <c r="L187" s="3" t="s">
        <v>1985</v>
      </c>
      <c r="M187" s="3" t="s">
        <v>2006</v>
      </c>
      <c r="N187" s="3" t="s">
        <v>2007</v>
      </c>
      <c r="O187" s="3"/>
      <c r="P187" s="3"/>
      <c r="Q187" s="3" t="s">
        <v>902</v>
      </c>
      <c r="R187" s="3" t="s">
        <v>903</v>
      </c>
      <c r="S187" s="3" t="s">
        <v>904</v>
      </c>
      <c r="T187" s="3" t="s">
        <v>736</v>
      </c>
      <c r="U187" s="3" t="s">
        <v>143</v>
      </c>
      <c r="V187" s="4">
        <v>45868.3749537037</v>
      </c>
      <c r="W187" s="3" t="s">
        <v>2561</v>
      </c>
      <c r="X187" s="3">
        <v>20</v>
      </c>
      <c r="Y187" s="3">
        <v>1</v>
      </c>
      <c r="Z187" s="3" t="s">
        <v>2302</v>
      </c>
      <c r="AA187" s="3" t="s">
        <v>2303</v>
      </c>
      <c r="AB187" s="3" t="s">
        <v>2321</v>
      </c>
      <c r="AC187" s="3" t="s">
        <v>2305</v>
      </c>
      <c r="AD187" s="3" t="s">
        <v>2369</v>
      </c>
      <c r="AE187" s="3" t="s">
        <v>2303</v>
      </c>
      <c r="AF187" s="3" t="s">
        <v>2309</v>
      </c>
      <c r="AG187" s="3" t="s">
        <v>2310</v>
      </c>
      <c r="AH187" s="3" t="s">
        <v>2310</v>
      </c>
      <c r="AI187" s="3" t="s">
        <v>2336</v>
      </c>
    </row>
    <row r="188" spans="1:35" ht="15" thickBot="1" x14ac:dyDescent="0.25">
      <c r="A188" s="6" t="s">
        <v>905</v>
      </c>
      <c r="B188" s="7">
        <v>101634</v>
      </c>
      <c r="C188" s="7" t="s">
        <v>2769</v>
      </c>
      <c r="D188" s="7" t="s">
        <v>906</v>
      </c>
      <c r="E188" s="7"/>
      <c r="F188" s="7"/>
      <c r="G188" s="7" t="s">
        <v>1745</v>
      </c>
      <c r="H188" s="9">
        <v>52017804</v>
      </c>
      <c r="I188" s="9">
        <v>4716938</v>
      </c>
      <c r="J188" s="9"/>
      <c r="K188" s="9"/>
      <c r="L188" s="7" t="s">
        <v>1991</v>
      </c>
      <c r="M188" s="7" t="s">
        <v>1071</v>
      </c>
      <c r="N188" s="7" t="s">
        <v>2008</v>
      </c>
      <c r="O188" s="7"/>
      <c r="P188" s="7"/>
      <c r="Q188" s="7" t="s">
        <v>907</v>
      </c>
      <c r="R188" s="7" t="s">
        <v>432</v>
      </c>
      <c r="S188" s="7" t="s">
        <v>62</v>
      </c>
      <c r="T188" s="7" t="s">
        <v>908</v>
      </c>
      <c r="U188" s="7" t="s">
        <v>419</v>
      </c>
      <c r="V188" s="8">
        <v>45868.375567129631</v>
      </c>
      <c r="W188" s="7" t="s">
        <v>2562</v>
      </c>
      <c r="X188" s="7">
        <v>21</v>
      </c>
      <c r="Y188" s="7">
        <v>1</v>
      </c>
      <c r="Z188" s="7" t="s">
        <v>2302</v>
      </c>
      <c r="AA188" s="7" t="s">
        <v>2303</v>
      </c>
      <c r="AB188" s="7" t="s">
        <v>2321</v>
      </c>
      <c r="AC188" s="7" t="s">
        <v>2305</v>
      </c>
      <c r="AD188" s="7" t="s">
        <v>2369</v>
      </c>
      <c r="AE188" s="7" t="s">
        <v>2303</v>
      </c>
      <c r="AF188" s="7" t="s">
        <v>2309</v>
      </c>
      <c r="AG188" s="7" t="s">
        <v>2310</v>
      </c>
      <c r="AH188" s="7" t="s">
        <v>2310</v>
      </c>
      <c r="AI188" s="7" t="s">
        <v>2336</v>
      </c>
    </row>
    <row r="189" spans="1:35" ht="15" thickBot="1" x14ac:dyDescent="0.25">
      <c r="A189" s="2" t="s">
        <v>909</v>
      </c>
      <c r="B189" s="3">
        <v>101634</v>
      </c>
      <c r="C189" s="3" t="s">
        <v>2769</v>
      </c>
      <c r="D189" s="3" t="s">
        <v>910</v>
      </c>
      <c r="E189" s="3"/>
      <c r="F189" s="3"/>
      <c r="G189" s="3" t="s">
        <v>1745</v>
      </c>
      <c r="H189" s="5">
        <v>52017435</v>
      </c>
      <c r="I189" s="5">
        <v>4716912</v>
      </c>
      <c r="J189" s="5"/>
      <c r="K189" s="5"/>
      <c r="L189" s="3" t="s">
        <v>2009</v>
      </c>
      <c r="M189" s="3" t="s">
        <v>533</v>
      </c>
      <c r="N189" s="3" t="s">
        <v>1840</v>
      </c>
      <c r="O189" s="3"/>
      <c r="P189" s="3"/>
      <c r="Q189" s="3" t="s">
        <v>911</v>
      </c>
      <c r="R189" s="3" t="s">
        <v>912</v>
      </c>
      <c r="S189" s="3" t="s">
        <v>913</v>
      </c>
      <c r="T189" s="3" t="s">
        <v>731</v>
      </c>
      <c r="U189" s="3" t="s">
        <v>376</v>
      </c>
      <c r="V189" s="4">
        <v>45868.37703703704</v>
      </c>
      <c r="W189" s="3" t="s">
        <v>2563</v>
      </c>
      <c r="X189" s="3">
        <v>22</v>
      </c>
      <c r="Y189" s="3">
        <v>1</v>
      </c>
      <c r="Z189" s="3" t="s">
        <v>2302</v>
      </c>
      <c r="AA189" s="3" t="s">
        <v>2303</v>
      </c>
      <c r="AB189" s="3" t="s">
        <v>2321</v>
      </c>
      <c r="AC189" s="3" t="s">
        <v>2305</v>
      </c>
      <c r="AD189" s="3" t="s">
        <v>2369</v>
      </c>
      <c r="AE189" s="3" t="s">
        <v>2303</v>
      </c>
      <c r="AF189" s="3" t="s">
        <v>2309</v>
      </c>
      <c r="AG189" s="3" t="s">
        <v>2310</v>
      </c>
      <c r="AH189" s="3" t="s">
        <v>2310</v>
      </c>
      <c r="AI189" s="3" t="s">
        <v>2336</v>
      </c>
    </row>
    <row r="190" spans="1:35" ht="15" thickBot="1" x14ac:dyDescent="0.25">
      <c r="A190" s="6" t="s">
        <v>914</v>
      </c>
      <c r="B190" s="7">
        <v>101634</v>
      </c>
      <c r="C190" s="7" t="s">
        <v>2769</v>
      </c>
      <c r="D190" s="7" t="s">
        <v>915</v>
      </c>
      <c r="E190" s="7"/>
      <c r="F190" s="7"/>
      <c r="G190" s="7" t="s">
        <v>1745</v>
      </c>
      <c r="H190" s="9">
        <v>52017265</v>
      </c>
      <c r="I190" s="9">
        <v>4716656</v>
      </c>
      <c r="J190" s="9"/>
      <c r="K190" s="9"/>
      <c r="L190" s="7" t="s">
        <v>2010</v>
      </c>
      <c r="M190" s="7" t="s">
        <v>1841</v>
      </c>
      <c r="N190" s="7" t="s">
        <v>1731</v>
      </c>
      <c r="O190" s="7"/>
      <c r="P190" s="7"/>
      <c r="Q190" s="7" t="s">
        <v>916</v>
      </c>
      <c r="R190" s="7" t="s">
        <v>917</v>
      </c>
      <c r="S190" s="7" t="s">
        <v>918</v>
      </c>
      <c r="T190" s="7" t="s">
        <v>326</v>
      </c>
      <c r="U190" s="7" t="s">
        <v>480</v>
      </c>
      <c r="V190" s="8">
        <v>45868.377812500003</v>
      </c>
      <c r="W190" s="7" t="s">
        <v>2564</v>
      </c>
      <c r="X190" s="7"/>
      <c r="Y190" s="7">
        <v>1</v>
      </c>
      <c r="Z190" s="7" t="s">
        <v>2302</v>
      </c>
      <c r="AA190" s="7" t="s">
        <v>2303</v>
      </c>
      <c r="AB190" s="7" t="s">
        <v>2321</v>
      </c>
      <c r="AC190" s="7" t="s">
        <v>2305</v>
      </c>
      <c r="AD190" s="7" t="s">
        <v>2369</v>
      </c>
      <c r="AE190" s="7" t="s">
        <v>2303</v>
      </c>
      <c r="AF190" s="7" t="s">
        <v>2309</v>
      </c>
      <c r="AG190" s="7" t="s">
        <v>2310</v>
      </c>
      <c r="AH190" s="7" t="s">
        <v>2310</v>
      </c>
      <c r="AI190" s="7" t="s">
        <v>2336</v>
      </c>
    </row>
    <row r="191" spans="1:35" ht="15" thickBot="1" x14ac:dyDescent="0.25">
      <c r="A191" s="2" t="s">
        <v>919</v>
      </c>
      <c r="B191" s="3">
        <v>101634</v>
      </c>
      <c r="C191" s="3" t="s">
        <v>2769</v>
      </c>
      <c r="D191" s="3" t="s">
        <v>920</v>
      </c>
      <c r="E191" s="3"/>
      <c r="F191" s="3"/>
      <c r="G191" s="3" t="s">
        <v>1745</v>
      </c>
      <c r="H191" s="5">
        <v>52017113</v>
      </c>
      <c r="I191" s="5">
        <v>471717</v>
      </c>
      <c r="J191" s="5"/>
      <c r="K191" s="5"/>
      <c r="L191" s="3" t="s">
        <v>2011</v>
      </c>
      <c r="M191" s="3" t="s">
        <v>2012</v>
      </c>
      <c r="N191" s="3" t="s">
        <v>1996</v>
      </c>
      <c r="O191" s="3"/>
      <c r="P191" s="3"/>
      <c r="Q191" s="3" t="s">
        <v>921</v>
      </c>
      <c r="R191" s="3" t="s">
        <v>922</v>
      </c>
      <c r="S191" s="3" t="s">
        <v>923</v>
      </c>
      <c r="T191" s="3" t="s">
        <v>116</v>
      </c>
      <c r="U191" s="3" t="s">
        <v>924</v>
      </c>
      <c r="V191" s="4">
        <v>45868.378680555557</v>
      </c>
      <c r="W191" s="3" t="s">
        <v>2565</v>
      </c>
      <c r="X191" s="3">
        <v>24</v>
      </c>
      <c r="Y191" s="3">
        <v>1</v>
      </c>
      <c r="Z191" s="3" t="s">
        <v>2302</v>
      </c>
      <c r="AA191" s="3" t="s">
        <v>2303</v>
      </c>
      <c r="AB191" s="3" t="s">
        <v>2321</v>
      </c>
      <c r="AC191" s="3" t="s">
        <v>2305</v>
      </c>
      <c r="AD191" s="3" t="s">
        <v>2369</v>
      </c>
      <c r="AE191" s="3" t="s">
        <v>2303</v>
      </c>
      <c r="AF191" s="3" t="s">
        <v>2309</v>
      </c>
      <c r="AG191" s="3" t="s">
        <v>2310</v>
      </c>
      <c r="AH191" s="3" t="s">
        <v>2310</v>
      </c>
      <c r="AI191" s="3" t="s">
        <v>2336</v>
      </c>
    </row>
    <row r="192" spans="1:35" ht="15" thickBot="1" x14ac:dyDescent="0.25">
      <c r="A192" s="6" t="s">
        <v>925</v>
      </c>
      <c r="B192" s="7">
        <v>101634</v>
      </c>
      <c r="C192" s="7" t="s">
        <v>2769</v>
      </c>
      <c r="D192" s="7" t="s">
        <v>926</v>
      </c>
      <c r="E192" s="7"/>
      <c r="F192" s="7"/>
      <c r="G192" s="7" t="s">
        <v>1745</v>
      </c>
      <c r="H192" s="9">
        <v>52016901</v>
      </c>
      <c r="I192" s="9">
        <v>4716657</v>
      </c>
      <c r="J192" s="9"/>
      <c r="K192" s="9"/>
      <c r="L192" s="7" t="s">
        <v>2005</v>
      </c>
      <c r="M192" s="7" t="s">
        <v>2013</v>
      </c>
      <c r="N192" s="7" t="s">
        <v>1926</v>
      </c>
      <c r="O192" s="7"/>
      <c r="P192" s="7"/>
      <c r="Q192" s="7" t="s">
        <v>927</v>
      </c>
      <c r="R192" s="7" t="s">
        <v>928</v>
      </c>
      <c r="S192" s="7" t="s">
        <v>929</v>
      </c>
      <c r="T192" s="7" t="s">
        <v>200</v>
      </c>
      <c r="U192" s="7" t="s">
        <v>407</v>
      </c>
      <c r="V192" s="8">
        <v>45868.379710648151</v>
      </c>
      <c r="W192" s="7" t="s">
        <v>2566</v>
      </c>
      <c r="X192" s="7">
        <v>25</v>
      </c>
      <c r="Y192" s="7">
        <v>1</v>
      </c>
      <c r="Z192" s="7" t="s">
        <v>2302</v>
      </c>
      <c r="AA192" s="7" t="s">
        <v>2303</v>
      </c>
      <c r="AB192" s="7" t="s">
        <v>2321</v>
      </c>
      <c r="AC192" s="7" t="s">
        <v>2305</v>
      </c>
      <c r="AD192" s="7" t="s">
        <v>2369</v>
      </c>
      <c r="AE192" s="7" t="s">
        <v>2303</v>
      </c>
      <c r="AF192" s="7" t="s">
        <v>2309</v>
      </c>
      <c r="AG192" s="7" t="s">
        <v>2310</v>
      </c>
      <c r="AH192" s="7" t="s">
        <v>2310</v>
      </c>
      <c r="AI192" s="7" t="s">
        <v>2336</v>
      </c>
    </row>
    <row r="193" spans="1:35" ht="15" thickBot="1" x14ac:dyDescent="0.25">
      <c r="A193" s="2" t="s">
        <v>930</v>
      </c>
      <c r="B193" s="3">
        <v>101634</v>
      </c>
      <c r="C193" s="3" t="s">
        <v>2769</v>
      </c>
      <c r="D193" s="3" t="s">
        <v>931</v>
      </c>
      <c r="E193" s="3"/>
      <c r="F193" s="3"/>
      <c r="G193" s="3" t="s">
        <v>1745</v>
      </c>
      <c r="H193" s="5">
        <v>52016838</v>
      </c>
      <c r="I193" s="5">
        <v>4717547</v>
      </c>
      <c r="J193" s="5"/>
      <c r="K193" s="5"/>
      <c r="L193" s="3" t="s">
        <v>2014</v>
      </c>
      <c r="M193" s="3" t="s">
        <v>1148</v>
      </c>
      <c r="N193" s="3" t="s">
        <v>1718</v>
      </c>
      <c r="O193" s="3"/>
      <c r="P193" s="3"/>
      <c r="Q193" s="3" t="s">
        <v>932</v>
      </c>
      <c r="R193" s="3" t="s">
        <v>933</v>
      </c>
      <c r="S193" s="3" t="s">
        <v>934</v>
      </c>
      <c r="T193" s="3" t="s">
        <v>49</v>
      </c>
      <c r="U193" s="3" t="s">
        <v>126</v>
      </c>
      <c r="V193" s="4">
        <v>45868.380833333336</v>
      </c>
      <c r="W193" s="3" t="s">
        <v>2567</v>
      </c>
      <c r="X193" s="3">
        <v>26</v>
      </c>
      <c r="Y193" s="3">
        <v>1</v>
      </c>
      <c r="Z193" s="3" t="s">
        <v>2302</v>
      </c>
      <c r="AA193" s="3" t="s">
        <v>2303</v>
      </c>
      <c r="AB193" s="3" t="s">
        <v>2321</v>
      </c>
      <c r="AC193" s="3" t="s">
        <v>2305</v>
      </c>
      <c r="AD193" s="3" t="s">
        <v>2369</v>
      </c>
      <c r="AE193" s="3" t="s">
        <v>2303</v>
      </c>
      <c r="AF193" s="3" t="s">
        <v>2309</v>
      </c>
      <c r="AG193" s="3" t="s">
        <v>2310</v>
      </c>
      <c r="AH193" s="3" t="s">
        <v>2310</v>
      </c>
      <c r="AI193" s="3" t="s">
        <v>2336</v>
      </c>
    </row>
    <row r="194" spans="1:35" ht="15" thickBot="1" x14ac:dyDescent="0.25">
      <c r="A194" s="6" t="s">
        <v>935</v>
      </c>
      <c r="B194" s="7">
        <v>101634</v>
      </c>
      <c r="C194" s="7" t="s">
        <v>2769</v>
      </c>
      <c r="D194" s="7" t="s">
        <v>936</v>
      </c>
      <c r="E194" s="7"/>
      <c r="F194" s="7"/>
      <c r="G194" s="7" t="s">
        <v>1745</v>
      </c>
      <c r="H194" s="9">
        <v>52016726</v>
      </c>
      <c r="I194" s="9">
        <v>4718006</v>
      </c>
      <c r="J194" s="9"/>
      <c r="K194" s="9"/>
      <c r="L194" s="7" t="s">
        <v>2015</v>
      </c>
      <c r="M194" s="7" t="s">
        <v>2016</v>
      </c>
      <c r="N194" s="7" t="s">
        <v>2017</v>
      </c>
      <c r="O194" s="7"/>
      <c r="P194" s="7"/>
      <c r="Q194" s="7" t="s">
        <v>937</v>
      </c>
      <c r="R194" s="7" t="s">
        <v>454</v>
      </c>
      <c r="S194" s="7" t="s">
        <v>938</v>
      </c>
      <c r="T194" s="7" t="s">
        <v>939</v>
      </c>
      <c r="U194" s="7" t="s">
        <v>376</v>
      </c>
      <c r="V194" s="8">
        <v>45869.535902777781</v>
      </c>
      <c r="W194" s="7" t="s">
        <v>2568</v>
      </c>
      <c r="X194" s="7"/>
      <c r="Y194" s="7">
        <v>1</v>
      </c>
      <c r="Z194" s="7" t="s">
        <v>2302</v>
      </c>
      <c r="AA194" s="7" t="s">
        <v>2303</v>
      </c>
      <c r="AB194" s="7" t="s">
        <v>2372</v>
      </c>
      <c r="AC194" s="7" t="s">
        <v>2305</v>
      </c>
      <c r="AD194" s="7" t="s">
        <v>2369</v>
      </c>
      <c r="AE194" s="7" t="s">
        <v>2303</v>
      </c>
      <c r="AF194" s="7" t="s">
        <v>2309</v>
      </c>
      <c r="AG194" s="7" t="s">
        <v>2310</v>
      </c>
      <c r="AH194" s="7" t="s">
        <v>2310</v>
      </c>
      <c r="AI194" s="7" t="s">
        <v>2336</v>
      </c>
    </row>
    <row r="195" spans="1:35" ht="15" thickBot="1" x14ac:dyDescent="0.25">
      <c r="A195" s="2" t="s">
        <v>940</v>
      </c>
      <c r="B195" s="3">
        <v>101634</v>
      </c>
      <c r="C195" s="3" t="s">
        <v>2769</v>
      </c>
      <c r="D195" s="3" t="s">
        <v>941</v>
      </c>
      <c r="E195" s="3" t="s">
        <v>3153</v>
      </c>
      <c r="F195" s="3"/>
      <c r="G195" s="3" t="s">
        <v>3319</v>
      </c>
      <c r="H195" s="5">
        <v>52017</v>
      </c>
      <c r="I195" s="5">
        <v>4718336</v>
      </c>
      <c r="J195" s="5"/>
      <c r="K195" s="5"/>
      <c r="L195" s="3" t="s">
        <v>2018</v>
      </c>
      <c r="M195" s="3" t="s">
        <v>1535</v>
      </c>
      <c r="N195" s="3" t="s">
        <v>1709</v>
      </c>
      <c r="O195" s="3"/>
      <c r="P195" s="3"/>
      <c r="Q195" s="3" t="s">
        <v>942</v>
      </c>
      <c r="R195" s="3" t="s">
        <v>943</v>
      </c>
      <c r="S195" s="3" t="s">
        <v>944</v>
      </c>
      <c r="T195" s="3" t="s">
        <v>49</v>
      </c>
      <c r="U195" s="3" t="s">
        <v>173</v>
      </c>
      <c r="V195" s="4">
        <v>45691.555960648147</v>
      </c>
      <c r="W195" s="3" t="s">
        <v>2569</v>
      </c>
      <c r="X195" s="3"/>
      <c r="Y195" s="3">
        <v>1</v>
      </c>
      <c r="Z195" s="3" t="s">
        <v>2302</v>
      </c>
      <c r="AA195" s="3" t="s">
        <v>2303</v>
      </c>
      <c r="AB195" s="3" t="s">
        <v>2321</v>
      </c>
      <c r="AC195" s="3" t="s">
        <v>2305</v>
      </c>
      <c r="AD195" s="3" t="s">
        <v>2369</v>
      </c>
      <c r="AE195" s="3" t="s">
        <v>2303</v>
      </c>
      <c r="AF195" s="3" t="s">
        <v>2309</v>
      </c>
      <c r="AG195" s="3" t="s">
        <v>2310</v>
      </c>
      <c r="AH195" s="3" t="s">
        <v>2310</v>
      </c>
      <c r="AI195" s="3" t="s">
        <v>2336</v>
      </c>
    </row>
    <row r="196" spans="1:35" ht="15" thickBot="1" x14ac:dyDescent="0.25">
      <c r="A196" s="6" t="s">
        <v>945</v>
      </c>
      <c r="B196" s="7">
        <v>101634</v>
      </c>
      <c r="C196" s="7" t="s">
        <v>2769</v>
      </c>
      <c r="D196" s="7" t="s">
        <v>946</v>
      </c>
      <c r="E196" s="7" t="s">
        <v>3154</v>
      </c>
      <c r="F196" s="7"/>
      <c r="G196" s="7" t="s">
        <v>3319</v>
      </c>
      <c r="H196" s="9">
        <v>52017253</v>
      </c>
      <c r="I196" s="9">
        <v>4718385</v>
      </c>
      <c r="J196" s="9"/>
      <c r="K196" s="9"/>
      <c r="L196" s="7" t="s">
        <v>2019</v>
      </c>
      <c r="M196" s="7" t="s">
        <v>310</v>
      </c>
      <c r="N196" s="7" t="s">
        <v>1718</v>
      </c>
      <c r="O196" s="7"/>
      <c r="P196" s="7"/>
      <c r="Q196" s="7" t="s">
        <v>947</v>
      </c>
      <c r="R196" s="7" t="s">
        <v>948</v>
      </c>
      <c r="S196" s="7" t="s">
        <v>949</v>
      </c>
      <c r="T196" s="7" t="s">
        <v>950</v>
      </c>
      <c r="U196" s="7" t="s">
        <v>126</v>
      </c>
      <c r="V196" s="8">
        <v>45691.616469907407</v>
      </c>
      <c r="W196" s="7" t="s">
        <v>2570</v>
      </c>
      <c r="X196" s="7"/>
      <c r="Y196" s="7">
        <v>1</v>
      </c>
      <c r="Z196" s="7" t="s">
        <v>2302</v>
      </c>
      <c r="AA196" s="7" t="s">
        <v>2303</v>
      </c>
      <c r="AB196" s="7" t="s">
        <v>2321</v>
      </c>
      <c r="AC196" s="7" t="s">
        <v>2305</v>
      </c>
      <c r="AD196" s="7" t="s">
        <v>2369</v>
      </c>
      <c r="AE196" s="7" t="s">
        <v>2303</v>
      </c>
      <c r="AF196" s="7" t="s">
        <v>2309</v>
      </c>
      <c r="AG196" s="7" t="s">
        <v>2310</v>
      </c>
      <c r="AH196" s="7" t="s">
        <v>2310</v>
      </c>
      <c r="AI196" s="7" t="s">
        <v>2336</v>
      </c>
    </row>
    <row r="197" spans="1:35" ht="15" thickBot="1" x14ac:dyDescent="0.25">
      <c r="A197" s="2" t="s">
        <v>951</v>
      </c>
      <c r="B197" s="3">
        <v>101634</v>
      </c>
      <c r="C197" s="3" t="s">
        <v>2769</v>
      </c>
      <c r="D197" s="3" t="s">
        <v>952</v>
      </c>
      <c r="E197" s="3" t="s">
        <v>3155</v>
      </c>
      <c r="F197" s="3"/>
      <c r="G197" s="3" t="s">
        <v>3320</v>
      </c>
      <c r="H197" s="5">
        <v>52017469</v>
      </c>
      <c r="I197" s="5">
        <v>4718211</v>
      </c>
      <c r="J197" s="5"/>
      <c r="K197" s="5"/>
      <c r="L197" s="3" t="s">
        <v>2003</v>
      </c>
      <c r="M197" s="3" t="s">
        <v>2020</v>
      </c>
      <c r="N197" s="3" t="s">
        <v>2021</v>
      </c>
      <c r="O197" s="3"/>
      <c r="P197" s="3"/>
      <c r="Q197" s="3" t="s">
        <v>503</v>
      </c>
      <c r="R197" s="3" t="s">
        <v>953</v>
      </c>
      <c r="S197" s="3" t="s">
        <v>954</v>
      </c>
      <c r="T197" s="3" t="s">
        <v>439</v>
      </c>
      <c r="U197" s="3" t="s">
        <v>30</v>
      </c>
      <c r="V197" s="4">
        <v>45691.62767361111</v>
      </c>
      <c r="W197" s="3" t="s">
        <v>2571</v>
      </c>
      <c r="X197" s="3"/>
      <c r="Y197" s="3">
        <v>1</v>
      </c>
      <c r="Z197" s="3" t="s">
        <v>2302</v>
      </c>
      <c r="AA197" s="3" t="s">
        <v>2303</v>
      </c>
      <c r="AB197" s="3" t="s">
        <v>2321</v>
      </c>
      <c r="AC197" s="3" t="s">
        <v>2305</v>
      </c>
      <c r="AD197" s="3" t="s">
        <v>2369</v>
      </c>
      <c r="AE197" s="3" t="s">
        <v>2303</v>
      </c>
      <c r="AF197" s="3" t="s">
        <v>2309</v>
      </c>
      <c r="AG197" s="3" t="s">
        <v>2310</v>
      </c>
      <c r="AH197" s="3" t="s">
        <v>2310</v>
      </c>
      <c r="AI197" s="3" t="s">
        <v>2336</v>
      </c>
    </row>
    <row r="198" spans="1:35" ht="15" thickBot="1" x14ac:dyDescent="0.25">
      <c r="A198" s="6" t="s">
        <v>955</v>
      </c>
      <c r="B198" s="7">
        <v>101634</v>
      </c>
      <c r="C198" s="7" t="s">
        <v>2769</v>
      </c>
      <c r="D198" s="7" t="s">
        <v>956</v>
      </c>
      <c r="E198" s="7" t="s">
        <v>3156</v>
      </c>
      <c r="F198" s="7"/>
      <c r="G198" s="7" t="s">
        <v>3321</v>
      </c>
      <c r="H198" s="9">
        <v>52017746</v>
      </c>
      <c r="I198" s="9">
        <v>4718252</v>
      </c>
      <c r="J198" s="9"/>
      <c r="K198" s="9"/>
      <c r="L198" s="7" t="s">
        <v>251</v>
      </c>
      <c r="M198" s="7" t="s">
        <v>2022</v>
      </c>
      <c r="N198" s="7" t="s">
        <v>1745</v>
      </c>
      <c r="O198" s="7"/>
      <c r="P198" s="7"/>
      <c r="Q198" s="7" t="s">
        <v>74</v>
      </c>
      <c r="R198" s="7" t="s">
        <v>957</v>
      </c>
      <c r="S198" s="7" t="s">
        <v>958</v>
      </c>
      <c r="T198" s="7" t="s">
        <v>959</v>
      </c>
      <c r="U198" s="7" t="s">
        <v>320</v>
      </c>
      <c r="V198" s="8">
        <v>45954.448807870373</v>
      </c>
      <c r="W198" s="7" t="s">
        <v>2572</v>
      </c>
      <c r="X198" s="7">
        <v>31</v>
      </c>
      <c r="Y198" s="7">
        <v>1</v>
      </c>
      <c r="Z198" s="7" t="s">
        <v>2302</v>
      </c>
      <c r="AA198" s="7" t="s">
        <v>2303</v>
      </c>
      <c r="AB198" s="7" t="s">
        <v>2304</v>
      </c>
      <c r="AC198" s="7" t="s">
        <v>2305</v>
      </c>
      <c r="AD198" s="7" t="s">
        <v>2369</v>
      </c>
      <c r="AE198" s="7" t="s">
        <v>2303</v>
      </c>
      <c r="AF198" s="7" t="s">
        <v>2309</v>
      </c>
      <c r="AG198" s="7" t="s">
        <v>2310</v>
      </c>
      <c r="AH198" s="7" t="s">
        <v>2310</v>
      </c>
      <c r="AI198" s="7" t="s">
        <v>2336</v>
      </c>
    </row>
    <row r="199" spans="1:35" ht="15" thickBot="1" x14ac:dyDescent="0.25">
      <c r="A199" s="2" t="s">
        <v>960</v>
      </c>
      <c r="B199" s="3">
        <v>101634</v>
      </c>
      <c r="C199" s="3" t="s">
        <v>2769</v>
      </c>
      <c r="D199" s="3" t="s">
        <v>961</v>
      </c>
      <c r="E199" s="3" t="s">
        <v>3157</v>
      </c>
      <c r="F199" s="3"/>
      <c r="G199" s="3" t="s">
        <v>3322</v>
      </c>
      <c r="H199" s="5">
        <v>52018008</v>
      </c>
      <c r="I199" s="5">
        <v>471807</v>
      </c>
      <c r="J199" s="5"/>
      <c r="K199" s="5"/>
      <c r="L199" s="3" t="s">
        <v>2023</v>
      </c>
      <c r="M199" s="3" t="s">
        <v>2024</v>
      </c>
      <c r="N199" s="3" t="s">
        <v>2025</v>
      </c>
      <c r="O199" s="3"/>
      <c r="P199" s="3"/>
      <c r="Q199" s="3" t="s">
        <v>962</v>
      </c>
      <c r="R199" s="3" t="s">
        <v>963</v>
      </c>
      <c r="S199" s="3" t="s">
        <v>964</v>
      </c>
      <c r="T199" s="3" t="s">
        <v>406</v>
      </c>
      <c r="U199" s="3" t="s">
        <v>894</v>
      </c>
      <c r="V199" s="4">
        <v>45691.644178240742</v>
      </c>
      <c r="W199" s="3" t="s">
        <v>2573</v>
      </c>
      <c r="X199" s="3">
        <v>32</v>
      </c>
      <c r="Y199" s="3">
        <v>1</v>
      </c>
      <c r="Z199" s="3" t="s">
        <v>2302</v>
      </c>
      <c r="AA199" s="3" t="s">
        <v>2303</v>
      </c>
      <c r="AB199" s="3" t="s">
        <v>2321</v>
      </c>
      <c r="AC199" s="3" t="s">
        <v>2305</v>
      </c>
      <c r="AD199" s="3" t="s">
        <v>2369</v>
      </c>
      <c r="AE199" s="3" t="s">
        <v>2303</v>
      </c>
      <c r="AF199" s="3" t="s">
        <v>2309</v>
      </c>
      <c r="AG199" s="3" t="s">
        <v>2310</v>
      </c>
      <c r="AH199" s="3" t="s">
        <v>2310</v>
      </c>
      <c r="AI199" s="3" t="s">
        <v>2336</v>
      </c>
    </row>
    <row r="200" spans="1:35" ht="15" thickBot="1" x14ac:dyDescent="0.25">
      <c r="A200" s="6" t="s">
        <v>965</v>
      </c>
      <c r="B200" s="7">
        <v>101634</v>
      </c>
      <c r="C200" s="7" t="s">
        <v>2769</v>
      </c>
      <c r="D200" s="7" t="s">
        <v>966</v>
      </c>
      <c r="E200" s="7" t="s">
        <v>3158</v>
      </c>
      <c r="F200" s="7"/>
      <c r="G200" s="7" t="s">
        <v>3322</v>
      </c>
      <c r="H200" s="9">
        <v>52018243</v>
      </c>
      <c r="I200" s="9">
        <v>4718126</v>
      </c>
      <c r="J200" s="9"/>
      <c r="K200" s="9"/>
      <c r="L200" s="7" t="s">
        <v>1807</v>
      </c>
      <c r="M200" s="7" t="s">
        <v>2026</v>
      </c>
      <c r="N200" s="7" t="s">
        <v>1767</v>
      </c>
      <c r="O200" s="7"/>
      <c r="P200" s="7"/>
      <c r="Q200" s="7" t="s">
        <v>967</v>
      </c>
      <c r="R200" s="7" t="s">
        <v>850</v>
      </c>
      <c r="S200" s="7" t="s">
        <v>968</v>
      </c>
      <c r="T200" s="7" t="s">
        <v>172</v>
      </c>
      <c r="U200" s="7" t="s">
        <v>969</v>
      </c>
      <c r="V200" s="8">
        <v>45692.565266203703</v>
      </c>
      <c r="W200" s="7" t="s">
        <v>2574</v>
      </c>
      <c r="X200" s="7">
        <v>33</v>
      </c>
      <c r="Y200" s="7">
        <v>1</v>
      </c>
      <c r="Z200" s="7" t="s">
        <v>2302</v>
      </c>
      <c r="AA200" s="7" t="s">
        <v>2303</v>
      </c>
      <c r="AB200" s="7" t="s">
        <v>2321</v>
      </c>
      <c r="AC200" s="7" t="s">
        <v>2305</v>
      </c>
      <c r="AD200" s="7" t="s">
        <v>2369</v>
      </c>
      <c r="AE200" s="7" t="s">
        <v>2303</v>
      </c>
      <c r="AF200" s="7" t="s">
        <v>2309</v>
      </c>
      <c r="AG200" s="7" t="s">
        <v>2310</v>
      </c>
      <c r="AH200" s="7" t="s">
        <v>2310</v>
      </c>
      <c r="AI200" s="7" t="s">
        <v>2336</v>
      </c>
    </row>
    <row r="201" spans="1:35" ht="15" thickBot="1" x14ac:dyDescent="0.25">
      <c r="A201" s="2" t="s">
        <v>970</v>
      </c>
      <c r="B201" s="3">
        <v>101634</v>
      </c>
      <c r="C201" s="3" t="s">
        <v>2769</v>
      </c>
      <c r="D201" s="3" t="s">
        <v>971</v>
      </c>
      <c r="E201" s="3" t="s">
        <v>3159</v>
      </c>
      <c r="F201" s="3"/>
      <c r="G201" s="3" t="s">
        <v>3323</v>
      </c>
      <c r="H201" s="5">
        <v>52016726</v>
      </c>
      <c r="I201" s="5">
        <v>4718543</v>
      </c>
      <c r="J201" s="5"/>
      <c r="K201" s="5"/>
      <c r="L201" s="3" t="s">
        <v>1148</v>
      </c>
      <c r="M201" s="3" t="s">
        <v>2027</v>
      </c>
      <c r="N201" s="3" t="s">
        <v>2028</v>
      </c>
      <c r="O201" s="3"/>
      <c r="P201" s="3"/>
      <c r="Q201" s="3" t="s">
        <v>972</v>
      </c>
      <c r="R201" s="3" t="s">
        <v>973</v>
      </c>
      <c r="S201" s="3" t="s">
        <v>413</v>
      </c>
      <c r="T201" s="3" t="s">
        <v>96</v>
      </c>
      <c r="U201" s="3" t="s">
        <v>923</v>
      </c>
      <c r="V201" s="4">
        <v>45691.578182870369</v>
      </c>
      <c r="W201" s="3" t="s">
        <v>2575</v>
      </c>
      <c r="X201" s="3">
        <v>34</v>
      </c>
      <c r="Y201" s="3">
        <v>1</v>
      </c>
      <c r="Z201" s="3" t="s">
        <v>2302</v>
      </c>
      <c r="AA201" s="3" t="s">
        <v>2303</v>
      </c>
      <c r="AB201" s="3" t="s">
        <v>2321</v>
      </c>
      <c r="AC201" s="3" t="s">
        <v>2305</v>
      </c>
      <c r="AD201" s="3" t="s">
        <v>2369</v>
      </c>
      <c r="AE201" s="3" t="s">
        <v>2303</v>
      </c>
      <c r="AF201" s="3" t="s">
        <v>2309</v>
      </c>
      <c r="AG201" s="3" t="s">
        <v>2310</v>
      </c>
      <c r="AH201" s="3" t="s">
        <v>2310</v>
      </c>
      <c r="AI201" s="3" t="s">
        <v>2336</v>
      </c>
    </row>
    <row r="202" spans="1:35" ht="15" thickBot="1" x14ac:dyDescent="0.25">
      <c r="A202" s="6" t="s">
        <v>974</v>
      </c>
      <c r="B202" s="7">
        <v>101634</v>
      </c>
      <c r="C202" s="7" t="s">
        <v>2769</v>
      </c>
      <c r="D202" s="7" t="s">
        <v>975</v>
      </c>
      <c r="E202" s="7" t="s">
        <v>3160</v>
      </c>
      <c r="F202" s="7"/>
      <c r="G202" s="7" t="s">
        <v>3319</v>
      </c>
      <c r="H202" s="9">
        <v>52016696</v>
      </c>
      <c r="I202" s="9">
        <v>4719089</v>
      </c>
      <c r="J202" s="9"/>
      <c r="K202" s="9"/>
      <c r="L202" s="7" t="s">
        <v>1914</v>
      </c>
      <c r="M202" s="7" t="s">
        <v>600</v>
      </c>
      <c r="N202" s="7" t="s">
        <v>1998</v>
      </c>
      <c r="O202" s="7"/>
      <c r="P202" s="7"/>
      <c r="Q202" s="7" t="s">
        <v>976</v>
      </c>
      <c r="R202" s="7" t="s">
        <v>977</v>
      </c>
      <c r="S202" s="7" t="s">
        <v>978</v>
      </c>
      <c r="T202" s="7" t="s">
        <v>665</v>
      </c>
      <c r="U202" s="7" t="s">
        <v>362</v>
      </c>
      <c r="V202" s="8">
        <v>45691.586909722224</v>
      </c>
      <c r="W202" s="7" t="s">
        <v>2576</v>
      </c>
      <c r="X202" s="7">
        <v>35</v>
      </c>
      <c r="Y202" s="7">
        <v>1</v>
      </c>
      <c r="Z202" s="7" t="s">
        <v>2302</v>
      </c>
      <c r="AA202" s="7" t="s">
        <v>2303</v>
      </c>
      <c r="AB202" s="7" t="s">
        <v>2321</v>
      </c>
      <c r="AC202" s="7" t="s">
        <v>2305</v>
      </c>
      <c r="AD202" s="7" t="s">
        <v>2369</v>
      </c>
      <c r="AE202" s="7" t="s">
        <v>2303</v>
      </c>
      <c r="AF202" s="7" t="s">
        <v>2309</v>
      </c>
      <c r="AG202" s="7" t="s">
        <v>2310</v>
      </c>
      <c r="AH202" s="7" t="s">
        <v>2310</v>
      </c>
      <c r="AI202" s="7" t="s">
        <v>2336</v>
      </c>
    </row>
    <row r="203" spans="1:35" ht="15" thickBot="1" x14ac:dyDescent="0.25">
      <c r="A203" s="2" t="s">
        <v>979</v>
      </c>
      <c r="B203" s="3">
        <v>101634</v>
      </c>
      <c r="C203" s="3" t="s">
        <v>2769</v>
      </c>
      <c r="D203" s="3" t="s">
        <v>3324</v>
      </c>
      <c r="E203" s="3" t="s">
        <v>3161</v>
      </c>
      <c r="F203" s="3"/>
      <c r="G203" s="3" t="s">
        <v>3325</v>
      </c>
      <c r="H203" s="5">
        <v>52017598</v>
      </c>
      <c r="I203" s="5">
        <v>4718592</v>
      </c>
      <c r="J203" s="5"/>
      <c r="K203" s="5"/>
      <c r="L203" s="3" t="s">
        <v>1705</v>
      </c>
      <c r="M203" s="3" t="s">
        <v>2029</v>
      </c>
      <c r="N203" s="3" t="s">
        <v>1747</v>
      </c>
      <c r="O203" s="3"/>
      <c r="P203" s="3"/>
      <c r="Q203" s="3"/>
      <c r="R203" s="3"/>
      <c r="S203" s="3"/>
      <c r="T203" s="3"/>
      <c r="U203" s="3"/>
      <c r="V203" s="4">
        <v>45825.692662037036</v>
      </c>
      <c r="W203" s="3" t="s">
        <v>2577</v>
      </c>
      <c r="X203" s="3"/>
      <c r="Y203" s="3">
        <v>1</v>
      </c>
      <c r="Z203" s="3" t="s">
        <v>2332</v>
      </c>
      <c r="AA203" s="3" t="s">
        <v>2363</v>
      </c>
      <c r="AB203" s="3" t="s">
        <v>2321</v>
      </c>
      <c r="AC203" s="3" t="s">
        <v>2305</v>
      </c>
      <c r="AD203" s="3" t="s">
        <v>2307</v>
      </c>
      <c r="AE203" s="3" t="s">
        <v>2337</v>
      </c>
      <c r="AF203" s="3" t="s">
        <v>2386</v>
      </c>
      <c r="AG203" s="3" t="s">
        <v>2310</v>
      </c>
      <c r="AH203" s="3" t="s">
        <v>2310</v>
      </c>
      <c r="AI203" s="3" t="s">
        <v>2336</v>
      </c>
    </row>
    <row r="204" spans="1:35" ht="15" thickBot="1" x14ac:dyDescent="0.25">
      <c r="A204" s="6" t="s">
        <v>980</v>
      </c>
      <c r="B204" s="7">
        <v>101634</v>
      </c>
      <c r="C204" s="7" t="s">
        <v>2769</v>
      </c>
      <c r="D204" s="7" t="s">
        <v>3326</v>
      </c>
      <c r="E204" s="7" t="s">
        <v>3162</v>
      </c>
      <c r="F204" s="7"/>
      <c r="G204" s="7" t="s">
        <v>3327</v>
      </c>
      <c r="H204" s="9">
        <v>52017436</v>
      </c>
      <c r="I204" s="9">
        <v>4718633</v>
      </c>
      <c r="J204" s="9"/>
      <c r="K204" s="9"/>
      <c r="L204" s="7" t="s">
        <v>506</v>
      </c>
      <c r="M204" s="7" t="s">
        <v>1522</v>
      </c>
      <c r="N204" s="7" t="s">
        <v>1983</v>
      </c>
      <c r="O204" s="7"/>
      <c r="P204" s="7"/>
      <c r="Q204" s="7"/>
      <c r="R204" s="7"/>
      <c r="S204" s="7"/>
      <c r="T204" s="7"/>
      <c r="U204" s="7"/>
      <c r="V204" s="8">
        <v>45966.522129629629</v>
      </c>
      <c r="W204" s="7" t="s">
        <v>2578</v>
      </c>
      <c r="X204" s="7"/>
      <c r="Y204" s="7">
        <v>1</v>
      </c>
      <c r="Z204" s="7" t="s">
        <v>2332</v>
      </c>
      <c r="AA204" s="7" t="s">
        <v>2363</v>
      </c>
      <c r="AB204" s="7" t="s">
        <v>2321</v>
      </c>
      <c r="AC204" s="7" t="s">
        <v>2305</v>
      </c>
      <c r="AD204" s="7" t="s">
        <v>2307</v>
      </c>
      <c r="AE204" s="7" t="s">
        <v>2337</v>
      </c>
      <c r="AF204" s="7" t="s">
        <v>2386</v>
      </c>
      <c r="AG204" s="7" t="s">
        <v>2310</v>
      </c>
      <c r="AH204" s="7" t="s">
        <v>2310</v>
      </c>
      <c r="AI204" s="7" t="s">
        <v>2336</v>
      </c>
    </row>
    <row r="205" spans="1:35" ht="15" thickBot="1" x14ac:dyDescent="0.25">
      <c r="A205" s="2" t="s">
        <v>981</v>
      </c>
      <c r="B205" s="3">
        <v>101634</v>
      </c>
      <c r="C205" s="3" t="s">
        <v>2769</v>
      </c>
      <c r="D205" s="3" t="s">
        <v>3328</v>
      </c>
      <c r="E205" s="3" t="s">
        <v>3163</v>
      </c>
      <c r="F205" s="3"/>
      <c r="G205" s="3" t="s">
        <v>3329</v>
      </c>
      <c r="H205" s="5">
        <v>52016709</v>
      </c>
      <c r="I205" s="5">
        <v>4718877</v>
      </c>
      <c r="J205" s="5"/>
      <c r="K205" s="5"/>
      <c r="L205" s="3" t="s">
        <v>30</v>
      </c>
      <c r="M205" s="3" t="s">
        <v>2030</v>
      </c>
      <c r="N205" s="3" t="s">
        <v>1881</v>
      </c>
      <c r="O205" s="3"/>
      <c r="P205" s="3"/>
      <c r="Q205" s="3"/>
      <c r="R205" s="3"/>
      <c r="S205" s="3"/>
      <c r="T205" s="3"/>
      <c r="U205" s="3"/>
      <c r="V205" s="4">
        <v>45825.692662037036</v>
      </c>
      <c r="W205" s="3" t="s">
        <v>2579</v>
      </c>
      <c r="X205" s="3"/>
      <c r="Y205" s="3">
        <v>1</v>
      </c>
      <c r="Z205" s="3" t="s">
        <v>2332</v>
      </c>
      <c r="AA205" s="3" t="s">
        <v>2363</v>
      </c>
      <c r="AB205" s="3" t="s">
        <v>2321</v>
      </c>
      <c r="AC205" s="3" t="s">
        <v>2305</v>
      </c>
      <c r="AD205" s="3" t="s">
        <v>2307</v>
      </c>
      <c r="AE205" s="3" t="s">
        <v>2337</v>
      </c>
      <c r="AF205" s="3" t="s">
        <v>2386</v>
      </c>
      <c r="AG205" s="3" t="s">
        <v>2310</v>
      </c>
      <c r="AH205" s="3" t="s">
        <v>2310</v>
      </c>
      <c r="AI205" s="3" t="s">
        <v>2336</v>
      </c>
    </row>
    <row r="206" spans="1:35" ht="15" thickBot="1" x14ac:dyDescent="0.25">
      <c r="A206" s="6" t="s">
        <v>982</v>
      </c>
      <c r="B206" s="7">
        <v>101634</v>
      </c>
      <c r="C206" s="7" t="s">
        <v>2769</v>
      </c>
      <c r="D206" s="7" t="s">
        <v>983</v>
      </c>
      <c r="E206" s="7"/>
      <c r="F206" s="7"/>
      <c r="G206" s="7" t="s">
        <v>1745</v>
      </c>
      <c r="H206" s="9">
        <v>5201747</v>
      </c>
      <c r="I206" s="9">
        <v>4711471</v>
      </c>
      <c r="J206" s="9"/>
      <c r="K206" s="9"/>
      <c r="L206" s="7" t="s">
        <v>2031</v>
      </c>
      <c r="M206" s="7" t="s">
        <v>2032</v>
      </c>
      <c r="N206" s="7" t="s">
        <v>1762</v>
      </c>
      <c r="O206" s="7"/>
      <c r="P206" s="7"/>
      <c r="Q206" s="7" t="s">
        <v>984</v>
      </c>
      <c r="R206" s="7" t="s">
        <v>770</v>
      </c>
      <c r="S206" s="7" t="s">
        <v>985</v>
      </c>
      <c r="T206" s="7" t="s">
        <v>986</v>
      </c>
      <c r="U206" s="7" t="s">
        <v>987</v>
      </c>
      <c r="V206" s="7" t="s">
        <v>3330</v>
      </c>
      <c r="W206" s="7" t="s">
        <v>2580</v>
      </c>
      <c r="X206" s="7">
        <v>5</v>
      </c>
      <c r="Y206" s="7">
        <v>1</v>
      </c>
      <c r="Z206" s="7" t="s">
        <v>2302</v>
      </c>
      <c r="AA206" s="7" t="s">
        <v>2303</v>
      </c>
      <c r="AB206" s="7" t="s">
        <v>2321</v>
      </c>
      <c r="AC206" s="7" t="s">
        <v>2305</v>
      </c>
      <c r="AD206" s="7" t="s">
        <v>2369</v>
      </c>
      <c r="AE206" s="7" t="s">
        <v>2303</v>
      </c>
      <c r="AF206" s="7" t="s">
        <v>2309</v>
      </c>
      <c r="AG206" s="7" t="s">
        <v>2310</v>
      </c>
      <c r="AH206" s="7" t="s">
        <v>2310</v>
      </c>
      <c r="AI206" s="7" t="s">
        <v>2336</v>
      </c>
    </row>
    <row r="207" spans="1:35" ht="15" thickBot="1" x14ac:dyDescent="0.25">
      <c r="A207" s="2" t="s">
        <v>989</v>
      </c>
      <c r="B207" s="3">
        <v>101634</v>
      </c>
      <c r="C207" s="3" t="s">
        <v>2769</v>
      </c>
      <c r="D207" s="3" t="s">
        <v>990</v>
      </c>
      <c r="E207" s="3"/>
      <c r="F207" s="3"/>
      <c r="G207" s="3" t="s">
        <v>1745</v>
      </c>
      <c r="H207" s="5">
        <v>52017194</v>
      </c>
      <c r="I207" s="5">
        <v>4712008</v>
      </c>
      <c r="J207" s="5"/>
      <c r="K207" s="5"/>
      <c r="L207" s="3" t="s">
        <v>69</v>
      </c>
      <c r="M207" s="3" t="s">
        <v>2033</v>
      </c>
      <c r="N207" s="3" t="s">
        <v>1762</v>
      </c>
      <c r="O207" s="3"/>
      <c r="P207" s="3"/>
      <c r="Q207" s="3" t="s">
        <v>991</v>
      </c>
      <c r="R207" s="3" t="s">
        <v>992</v>
      </c>
      <c r="S207" s="3" t="s">
        <v>993</v>
      </c>
      <c r="T207" s="3" t="s">
        <v>665</v>
      </c>
      <c r="U207" s="3" t="s">
        <v>561</v>
      </c>
      <c r="V207" s="4">
        <v>45953.704756944448</v>
      </c>
      <c r="W207" s="3" t="s">
        <v>2581</v>
      </c>
      <c r="X207" s="3">
        <v>6</v>
      </c>
      <c r="Y207" s="3">
        <v>1</v>
      </c>
      <c r="Z207" s="3" t="s">
        <v>2302</v>
      </c>
      <c r="AA207" s="3" t="s">
        <v>2303</v>
      </c>
      <c r="AB207" s="3" t="s">
        <v>2321</v>
      </c>
      <c r="AC207" s="3" t="s">
        <v>2305</v>
      </c>
      <c r="AD207" s="3" t="s">
        <v>2369</v>
      </c>
      <c r="AE207" s="3" t="s">
        <v>2303</v>
      </c>
      <c r="AF207" s="3" t="s">
        <v>2309</v>
      </c>
      <c r="AG207" s="3" t="s">
        <v>2310</v>
      </c>
      <c r="AH207" s="3" t="s">
        <v>2310</v>
      </c>
      <c r="AI207" s="3" t="s">
        <v>2336</v>
      </c>
    </row>
    <row r="208" spans="1:35" ht="15" thickBot="1" x14ac:dyDescent="0.25">
      <c r="A208" s="6" t="s">
        <v>994</v>
      </c>
      <c r="B208" s="7">
        <v>101634</v>
      </c>
      <c r="C208" s="7" t="s">
        <v>2769</v>
      </c>
      <c r="D208" s="7" t="s">
        <v>995</v>
      </c>
      <c r="E208" s="7"/>
      <c r="F208" s="7"/>
      <c r="G208" s="7" t="s">
        <v>1745</v>
      </c>
      <c r="H208" s="9">
        <v>52017145</v>
      </c>
      <c r="I208" s="9">
        <v>4712709</v>
      </c>
      <c r="J208" s="9"/>
      <c r="K208" s="9"/>
      <c r="L208" s="7" t="s">
        <v>2034</v>
      </c>
      <c r="M208" s="7" t="s">
        <v>2035</v>
      </c>
      <c r="N208" s="7" t="s">
        <v>1745</v>
      </c>
      <c r="O208" s="7"/>
      <c r="P208" s="7"/>
      <c r="Q208" s="7" t="s">
        <v>996</v>
      </c>
      <c r="R208" s="7" t="s">
        <v>708</v>
      </c>
      <c r="S208" s="7" t="s">
        <v>997</v>
      </c>
      <c r="T208" s="7" t="s">
        <v>200</v>
      </c>
      <c r="U208" s="7" t="s">
        <v>22</v>
      </c>
      <c r="V208" s="8">
        <v>45868.387106481481</v>
      </c>
      <c r="W208" s="7" t="s">
        <v>2582</v>
      </c>
      <c r="X208" s="7">
        <v>7</v>
      </c>
      <c r="Y208" s="7">
        <v>1</v>
      </c>
      <c r="Z208" s="7" t="s">
        <v>2302</v>
      </c>
      <c r="AA208" s="7" t="s">
        <v>2303</v>
      </c>
      <c r="AB208" s="7" t="s">
        <v>2321</v>
      </c>
      <c r="AC208" s="7" t="s">
        <v>2305</v>
      </c>
      <c r="AD208" s="7" t="s">
        <v>2369</v>
      </c>
      <c r="AE208" s="7" t="s">
        <v>2303</v>
      </c>
      <c r="AF208" s="7" t="s">
        <v>2309</v>
      </c>
      <c r="AG208" s="7" t="s">
        <v>2310</v>
      </c>
      <c r="AH208" s="7" t="s">
        <v>2310</v>
      </c>
      <c r="AI208" s="7" t="s">
        <v>2336</v>
      </c>
    </row>
    <row r="209" spans="1:35" ht="15" thickBot="1" x14ac:dyDescent="0.25">
      <c r="A209" s="2" t="s">
        <v>998</v>
      </c>
      <c r="B209" s="3">
        <v>101634</v>
      </c>
      <c r="C209" s="3" t="s">
        <v>2769</v>
      </c>
      <c r="D209" s="3" t="s">
        <v>999</v>
      </c>
      <c r="E209" s="3"/>
      <c r="F209" s="3"/>
      <c r="G209" s="3" t="s">
        <v>1745</v>
      </c>
      <c r="H209" s="5">
        <v>52017194</v>
      </c>
      <c r="I209" s="5">
        <v>4713066</v>
      </c>
      <c r="J209" s="5"/>
      <c r="K209" s="5"/>
      <c r="L209" s="3" t="s">
        <v>2036</v>
      </c>
      <c r="M209" s="3" t="s">
        <v>2037</v>
      </c>
      <c r="N209" s="3" t="s">
        <v>1745</v>
      </c>
      <c r="O209" s="3"/>
      <c r="P209" s="3"/>
      <c r="Q209" s="3" t="s">
        <v>682</v>
      </c>
      <c r="R209" s="3" t="s">
        <v>384</v>
      </c>
      <c r="S209" s="3" t="s">
        <v>220</v>
      </c>
      <c r="T209" s="3" t="s">
        <v>776</v>
      </c>
      <c r="U209" s="3" t="s">
        <v>137</v>
      </c>
      <c r="V209" s="4">
        <v>45868.388356481482</v>
      </c>
      <c r="W209" s="3" t="s">
        <v>2583</v>
      </c>
      <c r="X209" s="3">
        <v>8</v>
      </c>
      <c r="Y209" s="3">
        <v>1</v>
      </c>
      <c r="Z209" s="3" t="s">
        <v>2302</v>
      </c>
      <c r="AA209" s="3" t="s">
        <v>2303</v>
      </c>
      <c r="AB209" s="3" t="s">
        <v>2321</v>
      </c>
      <c r="AC209" s="3" t="s">
        <v>2305</v>
      </c>
      <c r="AD209" s="3" t="s">
        <v>2369</v>
      </c>
      <c r="AE209" s="3" t="s">
        <v>2303</v>
      </c>
      <c r="AF209" s="3" t="s">
        <v>2309</v>
      </c>
      <c r="AG209" s="3" t="s">
        <v>2310</v>
      </c>
      <c r="AH209" s="3" t="s">
        <v>2310</v>
      </c>
      <c r="AI209" s="3" t="s">
        <v>2336</v>
      </c>
    </row>
    <row r="210" spans="1:35" ht="15" thickBot="1" x14ac:dyDescent="0.25">
      <c r="A210" s="6" t="s">
        <v>1000</v>
      </c>
      <c r="B210" s="7">
        <v>101638</v>
      </c>
      <c r="C210" s="7" t="s">
        <v>2770</v>
      </c>
      <c r="D210" s="7" t="s">
        <v>3331</v>
      </c>
      <c r="E210" s="7" t="s">
        <v>3164</v>
      </c>
      <c r="F210" s="7"/>
      <c r="G210" s="7" t="s">
        <v>3319</v>
      </c>
      <c r="H210" s="9">
        <v>52012407</v>
      </c>
      <c r="I210" s="9">
        <v>470457</v>
      </c>
      <c r="J210" s="9"/>
      <c r="K210" s="9"/>
      <c r="L210" s="7" t="s">
        <v>2038</v>
      </c>
      <c r="M210" s="7" t="s">
        <v>2039</v>
      </c>
      <c r="N210" s="7" t="s">
        <v>1745</v>
      </c>
      <c r="O210" s="7"/>
      <c r="P210" s="7"/>
      <c r="Q210" s="7" t="s">
        <v>1001</v>
      </c>
      <c r="R210" s="7" t="s">
        <v>1002</v>
      </c>
      <c r="S210" s="7" t="s">
        <v>1003</v>
      </c>
      <c r="T210" s="7" t="s">
        <v>1004</v>
      </c>
      <c r="U210" s="7" t="s">
        <v>1005</v>
      </c>
      <c r="V210" s="8">
        <v>45890.424247685187</v>
      </c>
      <c r="W210" s="7" t="s">
        <v>2584</v>
      </c>
      <c r="X210" s="7"/>
      <c r="Y210" s="7">
        <v>1</v>
      </c>
      <c r="Z210" s="7" t="s">
        <v>2332</v>
      </c>
      <c r="AA210" s="7" t="s">
        <v>2363</v>
      </c>
      <c r="AB210" s="7" t="s">
        <v>2321</v>
      </c>
      <c r="AC210" s="7" t="s">
        <v>2305</v>
      </c>
      <c r="AD210" s="7" t="s">
        <v>2334</v>
      </c>
      <c r="AE210" s="7" t="s">
        <v>2337</v>
      </c>
      <c r="AF210" s="7" t="s">
        <v>2309</v>
      </c>
      <c r="AG210" s="7" t="s">
        <v>2310</v>
      </c>
      <c r="AH210" s="7" t="s">
        <v>2310</v>
      </c>
      <c r="AI210" s="7" t="s">
        <v>2336</v>
      </c>
    </row>
    <row r="211" spans="1:35" ht="15" thickBot="1" x14ac:dyDescent="0.25">
      <c r="A211" s="2" t="s">
        <v>1006</v>
      </c>
      <c r="B211" s="3">
        <v>101638</v>
      </c>
      <c r="C211" s="3" t="s">
        <v>2770</v>
      </c>
      <c r="D211" s="3" t="s">
        <v>1007</v>
      </c>
      <c r="E211" s="3" t="s">
        <v>3165</v>
      </c>
      <c r="F211" s="3"/>
      <c r="G211" s="3" t="s">
        <v>3332</v>
      </c>
      <c r="H211" s="5">
        <v>52014043</v>
      </c>
      <c r="I211" s="5">
        <v>4708114</v>
      </c>
      <c r="J211" s="5"/>
      <c r="K211" s="5"/>
      <c r="L211" s="3" t="s">
        <v>2040</v>
      </c>
      <c r="M211" s="3" t="s">
        <v>2041</v>
      </c>
      <c r="N211" s="3" t="s">
        <v>1969</v>
      </c>
      <c r="O211" s="3"/>
      <c r="P211" s="3"/>
      <c r="Q211" s="3" t="s">
        <v>1008</v>
      </c>
      <c r="R211" s="3" t="s">
        <v>1009</v>
      </c>
      <c r="S211" s="3" t="s">
        <v>1010</v>
      </c>
      <c r="T211" s="3" t="s">
        <v>1011</v>
      </c>
      <c r="U211" s="3" t="s">
        <v>1012</v>
      </c>
      <c r="V211" s="4">
        <v>45890.522256944445</v>
      </c>
      <c r="W211" s="3" t="s">
        <v>2585</v>
      </c>
      <c r="X211" s="3"/>
      <c r="Y211" s="3">
        <v>1</v>
      </c>
      <c r="Z211" s="3" t="s">
        <v>2332</v>
      </c>
      <c r="AA211" s="3" t="s">
        <v>2363</v>
      </c>
      <c r="AB211" s="3" t="s">
        <v>2321</v>
      </c>
      <c r="AC211" s="3" t="s">
        <v>2305</v>
      </c>
      <c r="AD211" s="3" t="s">
        <v>2334</v>
      </c>
      <c r="AE211" s="3" t="s">
        <v>2337</v>
      </c>
      <c r="AF211" s="3" t="s">
        <v>2309</v>
      </c>
      <c r="AG211" s="3" t="s">
        <v>2310</v>
      </c>
      <c r="AH211" s="3" t="s">
        <v>2310</v>
      </c>
      <c r="AI211" s="3" t="s">
        <v>2336</v>
      </c>
    </row>
    <row r="212" spans="1:35" ht="15" thickBot="1" x14ac:dyDescent="0.25">
      <c r="A212" s="6" t="s">
        <v>1013</v>
      </c>
      <c r="B212" s="7">
        <v>101638</v>
      </c>
      <c r="C212" s="7" t="s">
        <v>2770</v>
      </c>
      <c r="D212" s="7" t="s">
        <v>3333</v>
      </c>
      <c r="E212" s="7" t="s">
        <v>3166</v>
      </c>
      <c r="F212" s="7"/>
      <c r="G212" s="7" t="s">
        <v>3334</v>
      </c>
      <c r="H212" s="9">
        <v>52012584</v>
      </c>
      <c r="I212" s="9">
        <v>4705045</v>
      </c>
      <c r="J212" s="9"/>
      <c r="K212" s="9"/>
      <c r="L212" s="7" t="s">
        <v>2042</v>
      </c>
      <c r="M212" s="7" t="s">
        <v>2043</v>
      </c>
      <c r="N212" s="7" t="s">
        <v>1745</v>
      </c>
      <c r="O212" s="7"/>
      <c r="P212" s="7"/>
      <c r="Q212" s="7" t="s">
        <v>1014</v>
      </c>
      <c r="R212" s="7" t="s">
        <v>1015</v>
      </c>
      <c r="S212" s="7" t="s">
        <v>1016</v>
      </c>
      <c r="T212" s="7" t="s">
        <v>1017</v>
      </c>
      <c r="U212" s="7" t="s">
        <v>1018</v>
      </c>
      <c r="V212" s="8">
        <v>45889.616678240738</v>
      </c>
      <c r="W212" s="7" t="s">
        <v>2586</v>
      </c>
      <c r="X212" s="7"/>
      <c r="Y212" s="7">
        <v>1</v>
      </c>
      <c r="Z212" s="7" t="s">
        <v>2332</v>
      </c>
      <c r="AA212" s="7" t="s">
        <v>2363</v>
      </c>
      <c r="AB212" s="7" t="s">
        <v>2321</v>
      </c>
      <c r="AC212" s="7" t="s">
        <v>2305</v>
      </c>
      <c r="AD212" s="7" t="s">
        <v>2334</v>
      </c>
      <c r="AE212" s="7" t="s">
        <v>2337</v>
      </c>
      <c r="AF212" s="7" t="s">
        <v>2309</v>
      </c>
      <c r="AG212" s="7" t="s">
        <v>2310</v>
      </c>
      <c r="AH212" s="7" t="s">
        <v>2310</v>
      </c>
      <c r="AI212" s="7" t="s">
        <v>2336</v>
      </c>
    </row>
    <row r="213" spans="1:35" ht="15" thickBot="1" x14ac:dyDescent="0.25">
      <c r="A213" s="2" t="s">
        <v>1019</v>
      </c>
      <c r="B213" s="3">
        <v>101638</v>
      </c>
      <c r="C213" s="3" t="s">
        <v>2770</v>
      </c>
      <c r="D213" s="3" t="s">
        <v>3335</v>
      </c>
      <c r="E213" s="3" t="s">
        <v>3167</v>
      </c>
      <c r="F213" s="3"/>
      <c r="G213" s="3" t="s">
        <v>3336</v>
      </c>
      <c r="H213" s="5">
        <v>52013817</v>
      </c>
      <c r="I213" s="5">
        <v>470763</v>
      </c>
      <c r="J213" s="5"/>
      <c r="K213" s="5"/>
      <c r="L213" s="3" t="s">
        <v>2044</v>
      </c>
      <c r="M213" s="3" t="s">
        <v>2045</v>
      </c>
      <c r="N213" s="3" t="s">
        <v>1745</v>
      </c>
      <c r="O213" s="3"/>
      <c r="P213" s="3"/>
      <c r="Q213" s="3" t="s">
        <v>1020</v>
      </c>
      <c r="R213" s="3" t="s">
        <v>1021</v>
      </c>
      <c r="S213" s="3" t="s">
        <v>1022</v>
      </c>
      <c r="T213" s="3" t="s">
        <v>1023</v>
      </c>
      <c r="U213" s="3" t="s">
        <v>1024</v>
      </c>
      <c r="V213" s="4">
        <v>45890.418819444443</v>
      </c>
      <c r="W213" s="3" t="s">
        <v>2587</v>
      </c>
      <c r="X213" s="3"/>
      <c r="Y213" s="3">
        <v>1</v>
      </c>
      <c r="Z213" s="3" t="s">
        <v>2332</v>
      </c>
      <c r="AA213" s="3" t="s">
        <v>2363</v>
      </c>
      <c r="AB213" s="3" t="s">
        <v>2321</v>
      </c>
      <c r="AC213" s="3" t="s">
        <v>2305</v>
      </c>
      <c r="AD213" s="3" t="s">
        <v>2334</v>
      </c>
      <c r="AE213" s="3" t="s">
        <v>2337</v>
      </c>
      <c r="AF213" s="3" t="s">
        <v>2309</v>
      </c>
      <c r="AG213" s="3" t="s">
        <v>2310</v>
      </c>
      <c r="AH213" s="3" t="s">
        <v>2310</v>
      </c>
      <c r="AI213" s="3" t="s">
        <v>2336</v>
      </c>
    </row>
    <row r="214" spans="1:35" ht="15" thickBot="1" x14ac:dyDescent="0.25">
      <c r="A214" s="6" t="s">
        <v>1025</v>
      </c>
      <c r="B214" s="7">
        <v>101638</v>
      </c>
      <c r="C214" s="7" t="s">
        <v>2770</v>
      </c>
      <c r="D214" s="7" t="s">
        <v>3337</v>
      </c>
      <c r="E214" s="7" t="s">
        <v>3168</v>
      </c>
      <c r="F214" s="7"/>
      <c r="G214" s="7" t="s">
        <v>3332</v>
      </c>
      <c r="H214" s="9">
        <v>52012222</v>
      </c>
      <c r="I214" s="9">
        <v>4705261</v>
      </c>
      <c r="J214" s="9"/>
      <c r="K214" s="9"/>
      <c r="L214" s="7" t="s">
        <v>2046</v>
      </c>
      <c r="M214" s="7" t="s">
        <v>2047</v>
      </c>
      <c r="N214" s="7" t="s">
        <v>1745</v>
      </c>
      <c r="O214" s="7"/>
      <c r="P214" s="7"/>
      <c r="Q214" s="7" t="s">
        <v>248</v>
      </c>
      <c r="R214" s="7" t="s">
        <v>1026</v>
      </c>
      <c r="S214" s="7" t="s">
        <v>1027</v>
      </c>
      <c r="T214" s="7" t="s">
        <v>1028</v>
      </c>
      <c r="U214" s="7" t="s">
        <v>1029</v>
      </c>
      <c r="V214" s="8">
        <v>45849.479988425926</v>
      </c>
      <c r="W214" s="7" t="s">
        <v>2588</v>
      </c>
      <c r="X214" s="7"/>
      <c r="Y214" s="7">
        <v>1</v>
      </c>
      <c r="Z214" s="7" t="s">
        <v>2332</v>
      </c>
      <c r="AA214" s="7" t="s">
        <v>2363</v>
      </c>
      <c r="AB214" s="7" t="s">
        <v>2321</v>
      </c>
      <c r="AC214" s="7" t="s">
        <v>2305</v>
      </c>
      <c r="AD214" s="7" t="s">
        <v>2334</v>
      </c>
      <c r="AE214" s="7" t="s">
        <v>2337</v>
      </c>
      <c r="AF214" s="7" t="s">
        <v>2309</v>
      </c>
      <c r="AG214" s="7" t="s">
        <v>2310</v>
      </c>
      <c r="AH214" s="7" t="s">
        <v>2310</v>
      </c>
      <c r="AI214" s="7" t="s">
        <v>2336</v>
      </c>
    </row>
    <row r="215" spans="1:35" ht="15" thickBot="1" x14ac:dyDescent="0.25">
      <c r="A215" s="6" t="s">
        <v>1031</v>
      </c>
      <c r="B215" s="7">
        <v>101638</v>
      </c>
      <c r="C215" s="7" t="s">
        <v>2770</v>
      </c>
      <c r="D215" s="7" t="s">
        <v>3338</v>
      </c>
      <c r="E215" s="7" t="s">
        <v>3169</v>
      </c>
      <c r="F215" s="7"/>
      <c r="G215" s="7" t="s">
        <v>3296</v>
      </c>
      <c r="H215" s="7" t="s">
        <v>3339</v>
      </c>
      <c r="I215" s="9">
        <v>4708635</v>
      </c>
      <c r="J215" s="9"/>
      <c r="K215" s="9"/>
      <c r="L215" s="7" t="s">
        <v>2050</v>
      </c>
      <c r="M215" s="7" t="s">
        <v>2051</v>
      </c>
      <c r="N215" s="7" t="s">
        <v>2052</v>
      </c>
      <c r="O215" s="7"/>
      <c r="P215" s="7"/>
      <c r="Q215" s="7"/>
      <c r="R215" s="7"/>
      <c r="S215" s="7"/>
      <c r="T215" s="7"/>
      <c r="U215" s="7"/>
      <c r="V215" s="8">
        <v>45841.711157407408</v>
      </c>
      <c r="W215" s="7" t="s">
        <v>2589</v>
      </c>
      <c r="X215" s="7"/>
      <c r="Y215" s="7">
        <v>1</v>
      </c>
      <c r="Z215" s="7" t="s">
        <v>2332</v>
      </c>
      <c r="AA215" s="7" t="s">
        <v>2363</v>
      </c>
      <c r="AB215" s="7" t="s">
        <v>2321</v>
      </c>
      <c r="AC215" s="7" t="s">
        <v>2305</v>
      </c>
      <c r="AD215" s="7" t="s">
        <v>2307</v>
      </c>
      <c r="AE215" s="7" t="s">
        <v>2339</v>
      </c>
      <c r="AF215" s="7" t="s">
        <v>2386</v>
      </c>
      <c r="AG215" s="7" t="s">
        <v>2310</v>
      </c>
      <c r="AH215" s="7" t="s">
        <v>2310</v>
      </c>
      <c r="AI215" s="7" t="s">
        <v>2336</v>
      </c>
    </row>
    <row r="216" spans="1:35" ht="15" thickBot="1" x14ac:dyDescent="0.25">
      <c r="A216" s="6" t="s">
        <v>1033</v>
      </c>
      <c r="B216" s="7">
        <v>101638</v>
      </c>
      <c r="C216" s="7" t="s">
        <v>2770</v>
      </c>
      <c r="D216" s="7" t="s">
        <v>3340</v>
      </c>
      <c r="E216" s="7" t="s">
        <v>3170</v>
      </c>
      <c r="F216" s="7"/>
      <c r="G216" s="7" t="s">
        <v>3341</v>
      </c>
      <c r="H216" s="7" t="s">
        <v>3342</v>
      </c>
      <c r="I216" s="9">
        <v>4705021</v>
      </c>
      <c r="J216" s="9"/>
      <c r="K216" s="9"/>
      <c r="L216" s="7" t="s">
        <v>2054</v>
      </c>
      <c r="M216" s="7" t="s">
        <v>2055</v>
      </c>
      <c r="N216" s="7" t="s">
        <v>1794</v>
      </c>
      <c r="O216" s="7"/>
      <c r="P216" s="7"/>
      <c r="Q216" s="7"/>
      <c r="R216" s="7"/>
      <c r="S216" s="7"/>
      <c r="T216" s="7"/>
      <c r="U216" s="7"/>
      <c r="V216" s="8">
        <v>45841.788298611114</v>
      </c>
      <c r="W216" s="7"/>
      <c r="X216" s="7">
        <v>16</v>
      </c>
      <c r="Y216" s="7">
        <v>1</v>
      </c>
      <c r="Z216" s="7" t="s">
        <v>2332</v>
      </c>
      <c r="AA216" s="7" t="s">
        <v>2363</v>
      </c>
      <c r="AB216" s="7" t="s">
        <v>2321</v>
      </c>
      <c r="AC216" s="7" t="s">
        <v>2305</v>
      </c>
      <c r="AD216" s="7" t="s">
        <v>2307</v>
      </c>
      <c r="AE216" s="7" t="s">
        <v>2339</v>
      </c>
      <c r="AF216" s="7" t="s">
        <v>2386</v>
      </c>
      <c r="AG216" s="7" t="s">
        <v>2310</v>
      </c>
      <c r="AH216" s="7" t="s">
        <v>2310</v>
      </c>
      <c r="AI216" s="7" t="s">
        <v>2336</v>
      </c>
    </row>
    <row r="217" spans="1:35" ht="15" thickBot="1" x14ac:dyDescent="0.25">
      <c r="A217" s="2" t="s">
        <v>1034</v>
      </c>
      <c r="B217" s="3">
        <v>101638</v>
      </c>
      <c r="C217" s="3" t="s">
        <v>2770</v>
      </c>
      <c r="D217" s="3" t="s">
        <v>3343</v>
      </c>
      <c r="E217" s="3" t="s">
        <v>3171</v>
      </c>
      <c r="F217" s="3"/>
      <c r="G217" s="3" t="s">
        <v>3344</v>
      </c>
      <c r="H217" s="5">
        <v>52013127</v>
      </c>
      <c r="I217" s="5">
        <v>4706317</v>
      </c>
      <c r="J217" s="5"/>
      <c r="K217" s="5"/>
      <c r="L217" s="3" t="s">
        <v>2056</v>
      </c>
      <c r="M217" s="3" t="s">
        <v>2057</v>
      </c>
      <c r="N217" s="3" t="s">
        <v>1709</v>
      </c>
      <c r="O217" s="3"/>
      <c r="P217" s="3"/>
      <c r="Q217" s="3"/>
      <c r="R217" s="3"/>
      <c r="S217" s="3"/>
      <c r="T217" s="3"/>
      <c r="U217" s="3"/>
      <c r="V217" s="4">
        <v>45890.579108796293</v>
      </c>
      <c r="W217" s="3" t="s">
        <v>3345</v>
      </c>
      <c r="X217" s="3"/>
      <c r="Y217" s="3">
        <v>1</v>
      </c>
      <c r="Z217" s="3" t="s">
        <v>2332</v>
      </c>
      <c r="AA217" s="3" t="s">
        <v>2363</v>
      </c>
      <c r="AB217" s="3" t="s">
        <v>2321</v>
      </c>
      <c r="AC217" s="3" t="s">
        <v>2305</v>
      </c>
      <c r="AD217" s="3" t="s">
        <v>2307</v>
      </c>
      <c r="AE217" s="3" t="s">
        <v>2339</v>
      </c>
      <c r="AF217" s="3" t="s">
        <v>2386</v>
      </c>
      <c r="AG217" s="3" t="s">
        <v>2310</v>
      </c>
      <c r="AH217" s="3" t="s">
        <v>2310</v>
      </c>
      <c r="AI217" s="3" t="s">
        <v>2336</v>
      </c>
    </row>
    <row r="218" spans="1:35" ht="15" thickBot="1" x14ac:dyDescent="0.25">
      <c r="A218" s="6" t="s">
        <v>1035</v>
      </c>
      <c r="B218" s="7">
        <v>101638</v>
      </c>
      <c r="C218" s="7" t="s">
        <v>2770</v>
      </c>
      <c r="D218" s="7" t="s">
        <v>3346</v>
      </c>
      <c r="E218" s="7" t="s">
        <v>3172</v>
      </c>
      <c r="F218" s="7"/>
      <c r="G218" s="7" t="s">
        <v>3347</v>
      </c>
      <c r="H218" s="9">
        <v>5201357</v>
      </c>
      <c r="I218" s="9">
        <v>4706701</v>
      </c>
      <c r="J218" s="9"/>
      <c r="K218" s="9"/>
      <c r="L218" s="7" t="s">
        <v>2058</v>
      </c>
      <c r="M218" s="7" t="s">
        <v>1630</v>
      </c>
      <c r="N218" s="7" t="s">
        <v>2004</v>
      </c>
      <c r="O218" s="7"/>
      <c r="P218" s="7"/>
      <c r="Q218" s="7"/>
      <c r="R218" s="7"/>
      <c r="S218" s="7"/>
      <c r="T218" s="7"/>
      <c r="U218" s="7"/>
      <c r="V218" s="8">
        <v>45826.639791666668</v>
      </c>
      <c r="W218" s="7"/>
      <c r="X218" s="7"/>
      <c r="Y218" s="7">
        <v>1</v>
      </c>
      <c r="Z218" s="7" t="s">
        <v>2332</v>
      </c>
      <c r="AA218" s="7" t="s">
        <v>2363</v>
      </c>
      <c r="AB218" s="7" t="s">
        <v>2321</v>
      </c>
      <c r="AC218" s="7" t="s">
        <v>2305</v>
      </c>
      <c r="AD218" s="7" t="s">
        <v>2307</v>
      </c>
      <c r="AE218" s="7" t="s">
        <v>2339</v>
      </c>
      <c r="AF218" s="7" t="s">
        <v>2309</v>
      </c>
      <c r="AG218" s="7" t="s">
        <v>2310</v>
      </c>
      <c r="AH218" s="7" t="s">
        <v>2310</v>
      </c>
      <c r="AI218" s="7" t="s">
        <v>2336</v>
      </c>
    </row>
    <row r="219" spans="1:35" ht="15" thickBot="1" x14ac:dyDescent="0.25">
      <c r="A219" s="2" t="s">
        <v>1036</v>
      </c>
      <c r="B219" s="3">
        <v>101638</v>
      </c>
      <c r="C219" s="3" t="s">
        <v>2770</v>
      </c>
      <c r="D219" s="3" t="s">
        <v>3348</v>
      </c>
      <c r="E219" s="3" t="s">
        <v>3173</v>
      </c>
      <c r="F219" s="3"/>
      <c r="G219" s="3" t="s">
        <v>3349</v>
      </c>
      <c r="H219" s="5">
        <v>52013888</v>
      </c>
      <c r="I219" s="5">
        <v>47072</v>
      </c>
      <c r="J219" s="5"/>
      <c r="K219" s="5"/>
      <c r="L219" s="3" t="s">
        <v>2059</v>
      </c>
      <c r="M219" s="3" t="s">
        <v>2060</v>
      </c>
      <c r="N219" s="3" t="s">
        <v>1969</v>
      </c>
      <c r="O219" s="3"/>
      <c r="P219" s="3"/>
      <c r="Q219" s="3"/>
      <c r="R219" s="3"/>
      <c r="S219" s="3"/>
      <c r="T219" s="3"/>
      <c r="U219" s="3"/>
      <c r="V219" s="4">
        <v>45833.457812499997</v>
      </c>
      <c r="W219" s="3"/>
      <c r="X219" s="3"/>
      <c r="Y219" s="3">
        <v>1</v>
      </c>
      <c r="Z219" s="3" t="s">
        <v>2332</v>
      </c>
      <c r="AA219" s="3" t="s">
        <v>2363</v>
      </c>
      <c r="AB219" s="3" t="s">
        <v>2321</v>
      </c>
      <c r="AC219" s="3" t="s">
        <v>2305</v>
      </c>
      <c r="AD219" s="3" t="s">
        <v>2307</v>
      </c>
      <c r="AE219" s="3" t="s">
        <v>2339</v>
      </c>
      <c r="AF219" s="3" t="s">
        <v>2386</v>
      </c>
      <c r="AG219" s="3" t="s">
        <v>2310</v>
      </c>
      <c r="AH219" s="3" t="s">
        <v>2310</v>
      </c>
      <c r="AI219" s="3" t="s">
        <v>2336</v>
      </c>
    </row>
    <row r="220" spans="1:35" ht="15" thickBot="1" x14ac:dyDescent="0.25">
      <c r="A220" s="6" t="s">
        <v>1037</v>
      </c>
      <c r="B220" s="7">
        <v>101638</v>
      </c>
      <c r="C220" s="7" t="s">
        <v>2770</v>
      </c>
      <c r="D220" s="7" t="s">
        <v>3350</v>
      </c>
      <c r="E220" s="7" t="s">
        <v>3174</v>
      </c>
      <c r="F220" s="7"/>
      <c r="G220" s="7" t="s">
        <v>3351</v>
      </c>
      <c r="H220" s="9">
        <v>52013315</v>
      </c>
      <c r="I220" s="9">
        <v>4706786</v>
      </c>
      <c r="J220" s="9"/>
      <c r="K220" s="9"/>
      <c r="L220" s="7" t="s">
        <v>2061</v>
      </c>
      <c r="M220" s="7" t="s">
        <v>2062</v>
      </c>
      <c r="N220" s="7" t="s">
        <v>2063</v>
      </c>
      <c r="O220" s="7"/>
      <c r="P220" s="7"/>
      <c r="Q220" s="7"/>
      <c r="R220" s="7"/>
      <c r="S220" s="7"/>
      <c r="T220" s="7"/>
      <c r="U220" s="7"/>
      <c r="V220" s="8">
        <v>45841.764918981484</v>
      </c>
      <c r="W220" s="7" t="s">
        <v>2590</v>
      </c>
      <c r="X220" s="7"/>
      <c r="Y220" s="7">
        <v>1</v>
      </c>
      <c r="Z220" s="7" t="s">
        <v>2332</v>
      </c>
      <c r="AA220" s="7" t="s">
        <v>2363</v>
      </c>
      <c r="AB220" s="7" t="s">
        <v>2321</v>
      </c>
      <c r="AC220" s="7" t="s">
        <v>2305</v>
      </c>
      <c r="AD220" s="7" t="s">
        <v>2307</v>
      </c>
      <c r="AE220" s="7" t="s">
        <v>2337</v>
      </c>
      <c r="AF220" s="7" t="s">
        <v>2309</v>
      </c>
      <c r="AG220" s="7" t="s">
        <v>2310</v>
      </c>
      <c r="AH220" s="7" t="s">
        <v>2310</v>
      </c>
      <c r="AI220" s="7" t="s">
        <v>2336</v>
      </c>
    </row>
    <row r="221" spans="1:35" ht="15" thickBot="1" x14ac:dyDescent="0.25">
      <c r="A221" s="2" t="s">
        <v>1038</v>
      </c>
      <c r="B221" s="3">
        <v>101638</v>
      </c>
      <c r="C221" s="3" t="s">
        <v>2770</v>
      </c>
      <c r="D221" s="3" t="s">
        <v>1039</v>
      </c>
      <c r="E221" s="3" t="s">
        <v>3175</v>
      </c>
      <c r="F221" s="3"/>
      <c r="G221" s="3" t="s">
        <v>3334</v>
      </c>
      <c r="H221" s="5">
        <v>52013575</v>
      </c>
      <c r="I221" s="5">
        <v>4707133</v>
      </c>
      <c r="J221" s="5"/>
      <c r="K221" s="5"/>
      <c r="L221" s="3" t="s">
        <v>2064</v>
      </c>
      <c r="M221" s="3" t="s">
        <v>2065</v>
      </c>
      <c r="N221" s="3" t="s">
        <v>2066</v>
      </c>
      <c r="O221" s="3"/>
      <c r="P221" s="3"/>
      <c r="Q221" s="3"/>
      <c r="R221" s="3"/>
      <c r="S221" s="3"/>
      <c r="T221" s="3"/>
      <c r="U221" s="3"/>
      <c r="V221" s="4">
        <v>45841.787499999999</v>
      </c>
      <c r="W221" s="3" t="s">
        <v>2591</v>
      </c>
      <c r="X221" s="3"/>
      <c r="Y221" s="3">
        <v>1</v>
      </c>
      <c r="Z221" s="3" t="s">
        <v>2332</v>
      </c>
      <c r="AA221" s="3" t="s">
        <v>2363</v>
      </c>
      <c r="AB221" s="3" t="s">
        <v>2321</v>
      </c>
      <c r="AC221" s="3" t="s">
        <v>2305</v>
      </c>
      <c r="AD221" s="3" t="s">
        <v>2307</v>
      </c>
      <c r="AE221" s="3" t="s">
        <v>2337</v>
      </c>
      <c r="AF221" s="3" t="s">
        <v>2309</v>
      </c>
      <c r="AG221" s="3" t="s">
        <v>2310</v>
      </c>
      <c r="AH221" s="3" t="s">
        <v>2310</v>
      </c>
      <c r="AI221" s="3" t="s">
        <v>2336</v>
      </c>
    </row>
    <row r="222" spans="1:35" ht="15" thickBot="1" x14ac:dyDescent="0.25">
      <c r="A222" s="6" t="s">
        <v>1040</v>
      </c>
      <c r="B222" s="7">
        <v>101638</v>
      </c>
      <c r="C222" s="7" t="s">
        <v>2770</v>
      </c>
      <c r="D222" s="7" t="s">
        <v>1041</v>
      </c>
      <c r="E222" s="7" t="s">
        <v>3176</v>
      </c>
      <c r="F222" s="7"/>
      <c r="G222" s="7" t="s">
        <v>3334</v>
      </c>
      <c r="H222" s="9">
        <v>52013752</v>
      </c>
      <c r="I222" s="9">
        <v>4707391</v>
      </c>
      <c r="J222" s="9"/>
      <c r="K222" s="9"/>
      <c r="L222" s="7" t="s">
        <v>2067</v>
      </c>
      <c r="M222" s="7" t="s">
        <v>2068</v>
      </c>
      <c r="N222" s="7" t="s">
        <v>1729</v>
      </c>
      <c r="O222" s="7"/>
      <c r="P222" s="7"/>
      <c r="Q222" s="7"/>
      <c r="R222" s="7"/>
      <c r="S222" s="7"/>
      <c r="T222" s="7"/>
      <c r="U222" s="7"/>
      <c r="V222" s="8">
        <v>45841.737696759257</v>
      </c>
      <c r="W222" s="7" t="s">
        <v>2592</v>
      </c>
      <c r="X222" s="7"/>
      <c r="Y222" s="7">
        <v>1</v>
      </c>
      <c r="Z222" s="7" t="s">
        <v>2332</v>
      </c>
      <c r="AA222" s="7" t="s">
        <v>2363</v>
      </c>
      <c r="AB222" s="7" t="s">
        <v>2321</v>
      </c>
      <c r="AC222" s="7" t="s">
        <v>2305</v>
      </c>
      <c r="AD222" s="7" t="s">
        <v>2307</v>
      </c>
      <c r="AE222" s="7" t="s">
        <v>2337</v>
      </c>
      <c r="AF222" s="7" t="s">
        <v>2309</v>
      </c>
      <c r="AG222" s="7" t="s">
        <v>2310</v>
      </c>
      <c r="AH222" s="7" t="s">
        <v>2310</v>
      </c>
      <c r="AI222" s="7" t="s">
        <v>2336</v>
      </c>
    </row>
    <row r="223" spans="1:35" ht="15" thickBot="1" x14ac:dyDescent="0.25">
      <c r="A223" s="2" t="s">
        <v>1042</v>
      </c>
      <c r="B223" s="3">
        <v>101638</v>
      </c>
      <c r="C223" s="3" t="s">
        <v>2770</v>
      </c>
      <c r="D223" s="3" t="s">
        <v>1043</v>
      </c>
      <c r="E223" s="3" t="s">
        <v>3177</v>
      </c>
      <c r="F223" s="3"/>
      <c r="G223" s="3" t="s">
        <v>3275</v>
      </c>
      <c r="H223" s="5">
        <v>52013632</v>
      </c>
      <c r="I223" s="5">
        <v>470781</v>
      </c>
      <c r="J223" s="5"/>
      <c r="K223" s="5"/>
      <c r="L223" s="3" t="s">
        <v>2069</v>
      </c>
      <c r="M223" s="3" t="s">
        <v>2070</v>
      </c>
      <c r="N223" s="3" t="s">
        <v>1745</v>
      </c>
      <c r="O223" s="3"/>
      <c r="P223" s="3"/>
      <c r="Q223" s="3" t="s">
        <v>1044</v>
      </c>
      <c r="R223" s="3" t="s">
        <v>504</v>
      </c>
      <c r="S223" s="3" t="s">
        <v>1045</v>
      </c>
      <c r="T223" s="3" t="s">
        <v>1046</v>
      </c>
      <c r="U223" s="3" t="s">
        <v>1047</v>
      </c>
      <c r="V223" s="4">
        <v>45841.73164351852</v>
      </c>
      <c r="W223" s="3" t="s">
        <v>2593</v>
      </c>
      <c r="X223" s="3"/>
      <c r="Y223" s="3">
        <v>1</v>
      </c>
      <c r="Z223" s="3" t="s">
        <v>2332</v>
      </c>
      <c r="AA223" s="3" t="s">
        <v>2313</v>
      </c>
      <c r="AB223" s="3" t="s">
        <v>2321</v>
      </c>
      <c r="AC223" s="3" t="s">
        <v>2305</v>
      </c>
      <c r="AD223" s="3" t="s">
        <v>2594</v>
      </c>
      <c r="AE223" s="3" t="s">
        <v>2339</v>
      </c>
      <c r="AF223" s="3" t="s">
        <v>2309</v>
      </c>
      <c r="AG223" s="3" t="s">
        <v>2310</v>
      </c>
      <c r="AH223" s="3" t="s">
        <v>2310</v>
      </c>
      <c r="AI223" s="3" t="s">
        <v>2336</v>
      </c>
    </row>
    <row r="224" spans="1:35" ht="15" thickBot="1" x14ac:dyDescent="0.25">
      <c r="A224" s="6" t="s">
        <v>1048</v>
      </c>
      <c r="B224" s="7">
        <v>101638</v>
      </c>
      <c r="C224" s="7" t="s">
        <v>2770</v>
      </c>
      <c r="D224" s="7" t="s">
        <v>1049</v>
      </c>
      <c r="E224" s="7" t="s">
        <v>3178</v>
      </c>
      <c r="F224" s="7"/>
      <c r="G224" s="7" t="s">
        <v>3275</v>
      </c>
      <c r="H224" s="9">
        <v>52013244</v>
      </c>
      <c r="I224" s="9">
        <v>4707131</v>
      </c>
      <c r="J224" s="9"/>
      <c r="K224" s="9"/>
      <c r="L224" s="7" t="s">
        <v>2071</v>
      </c>
      <c r="M224" s="7" t="s">
        <v>2072</v>
      </c>
      <c r="N224" s="7" t="s">
        <v>1745</v>
      </c>
      <c r="O224" s="7"/>
      <c r="P224" s="7"/>
      <c r="Q224" s="7" t="s">
        <v>1050</v>
      </c>
      <c r="R224" s="7" t="s">
        <v>417</v>
      </c>
      <c r="S224" s="7" t="s">
        <v>1051</v>
      </c>
      <c r="T224" s="7" t="s">
        <v>1052</v>
      </c>
      <c r="U224" s="7" t="s">
        <v>1053</v>
      </c>
      <c r="V224" s="8">
        <v>45890.414513888885</v>
      </c>
      <c r="W224" s="7" t="s">
        <v>2595</v>
      </c>
      <c r="X224" s="7"/>
      <c r="Y224" s="7">
        <v>1</v>
      </c>
      <c r="Z224" s="7" t="s">
        <v>2332</v>
      </c>
      <c r="AA224" s="7" t="s">
        <v>2313</v>
      </c>
      <c r="AB224" s="7" t="s">
        <v>2321</v>
      </c>
      <c r="AC224" s="7" t="s">
        <v>2305</v>
      </c>
      <c r="AD224" s="7" t="s">
        <v>2594</v>
      </c>
      <c r="AE224" s="7" t="s">
        <v>2339</v>
      </c>
      <c r="AF224" s="7" t="s">
        <v>2309</v>
      </c>
      <c r="AG224" s="7" t="s">
        <v>2310</v>
      </c>
      <c r="AH224" s="7" t="s">
        <v>2310</v>
      </c>
      <c r="AI224" s="7" t="s">
        <v>2336</v>
      </c>
    </row>
    <row r="225" spans="1:35" ht="15" thickBot="1" x14ac:dyDescent="0.25">
      <c r="A225" s="2" t="s">
        <v>1054</v>
      </c>
      <c r="B225" s="3">
        <v>101638</v>
      </c>
      <c r="C225" s="3" t="s">
        <v>2770</v>
      </c>
      <c r="D225" s="3" t="s">
        <v>1055</v>
      </c>
      <c r="E225" s="3" t="s">
        <v>3179</v>
      </c>
      <c r="F225" s="3"/>
      <c r="G225" s="3" t="s">
        <v>3275</v>
      </c>
      <c r="H225" s="5">
        <v>52012797</v>
      </c>
      <c r="I225" s="5">
        <v>4706267</v>
      </c>
      <c r="J225" s="5"/>
      <c r="K225" s="5"/>
      <c r="L225" s="3" t="s">
        <v>2073</v>
      </c>
      <c r="M225" s="3" t="s">
        <v>2074</v>
      </c>
      <c r="N225" s="3" t="s">
        <v>1745</v>
      </c>
      <c r="O225" s="3"/>
      <c r="P225" s="3"/>
      <c r="Q225" s="3" t="s">
        <v>1056</v>
      </c>
      <c r="R225" s="3" t="s">
        <v>1057</v>
      </c>
      <c r="S225" s="3" t="s">
        <v>1058</v>
      </c>
      <c r="T225" s="3" t="s">
        <v>1059</v>
      </c>
      <c r="U225" s="3" t="s">
        <v>1060</v>
      </c>
      <c r="V225" s="4">
        <v>45849.444456018522</v>
      </c>
      <c r="W225" s="3" t="s">
        <v>2596</v>
      </c>
      <c r="X225" s="3"/>
      <c r="Y225" s="3">
        <v>1</v>
      </c>
      <c r="Z225" s="3" t="s">
        <v>2332</v>
      </c>
      <c r="AA225" s="3" t="s">
        <v>2313</v>
      </c>
      <c r="AB225" s="3" t="s">
        <v>2321</v>
      </c>
      <c r="AC225" s="3" t="s">
        <v>2305</v>
      </c>
      <c r="AD225" s="3" t="s">
        <v>2594</v>
      </c>
      <c r="AE225" s="3" t="s">
        <v>2339</v>
      </c>
      <c r="AF225" s="3" t="s">
        <v>2309</v>
      </c>
      <c r="AG225" s="3" t="s">
        <v>2310</v>
      </c>
      <c r="AH225" s="3" t="s">
        <v>2310</v>
      </c>
      <c r="AI225" s="3" t="s">
        <v>2336</v>
      </c>
    </row>
    <row r="226" spans="1:35" ht="15" thickBot="1" x14ac:dyDescent="0.25">
      <c r="A226" s="6" t="s">
        <v>1061</v>
      </c>
      <c r="B226" s="7">
        <v>101638</v>
      </c>
      <c r="C226" s="7" t="s">
        <v>2770</v>
      </c>
      <c r="D226" s="7" t="s">
        <v>1062</v>
      </c>
      <c r="E226" s="7" t="s">
        <v>3180</v>
      </c>
      <c r="F226" s="7"/>
      <c r="G226" s="7" t="s">
        <v>3275</v>
      </c>
      <c r="H226" s="9">
        <v>5201248</v>
      </c>
      <c r="I226" s="9">
        <v>4705648</v>
      </c>
      <c r="J226" s="9"/>
      <c r="K226" s="9"/>
      <c r="L226" s="7" t="s">
        <v>1534</v>
      </c>
      <c r="M226" s="7" t="s">
        <v>1224</v>
      </c>
      <c r="N226" s="7" t="s">
        <v>2075</v>
      </c>
      <c r="O226" s="7"/>
      <c r="P226" s="7"/>
      <c r="Q226" s="7" t="s">
        <v>1063</v>
      </c>
      <c r="R226" s="7" t="s">
        <v>1064</v>
      </c>
      <c r="S226" s="7" t="s">
        <v>1065</v>
      </c>
      <c r="T226" s="7" t="s">
        <v>362</v>
      </c>
      <c r="U226" s="7" t="s">
        <v>1066</v>
      </c>
      <c r="V226" s="8">
        <v>45841.763437499998</v>
      </c>
      <c r="W226" s="7" t="s">
        <v>2597</v>
      </c>
      <c r="X226" s="7"/>
      <c r="Y226" s="7">
        <v>1</v>
      </c>
      <c r="Z226" s="7" t="s">
        <v>2332</v>
      </c>
      <c r="AA226" s="7" t="s">
        <v>2313</v>
      </c>
      <c r="AB226" s="7" t="s">
        <v>2321</v>
      </c>
      <c r="AC226" s="7" t="s">
        <v>2305</v>
      </c>
      <c r="AD226" s="7" t="s">
        <v>2594</v>
      </c>
      <c r="AE226" s="7" t="s">
        <v>2339</v>
      </c>
      <c r="AF226" s="7" t="s">
        <v>2309</v>
      </c>
      <c r="AG226" s="7" t="s">
        <v>2310</v>
      </c>
      <c r="AH226" s="7" t="s">
        <v>2310</v>
      </c>
      <c r="AI226" s="7" t="s">
        <v>2336</v>
      </c>
    </row>
    <row r="227" spans="1:35" ht="15" thickBot="1" x14ac:dyDescent="0.25">
      <c r="A227" s="2" t="s">
        <v>1067</v>
      </c>
      <c r="B227" s="3">
        <v>101638</v>
      </c>
      <c r="C227" s="3" t="s">
        <v>2770</v>
      </c>
      <c r="D227" s="3" t="s">
        <v>1068</v>
      </c>
      <c r="E227" s="3" t="s">
        <v>3181</v>
      </c>
      <c r="F227" s="3"/>
      <c r="G227" s="3" t="s">
        <v>3275</v>
      </c>
      <c r="H227" s="5">
        <v>52011688</v>
      </c>
      <c r="I227" s="5">
        <v>4704601</v>
      </c>
      <c r="J227" s="5"/>
      <c r="K227" s="5"/>
      <c r="L227" s="3" t="s">
        <v>2076</v>
      </c>
      <c r="M227" s="3" t="s">
        <v>2077</v>
      </c>
      <c r="N227" s="3" t="s">
        <v>1745</v>
      </c>
      <c r="O227" s="3"/>
      <c r="P227" s="3"/>
      <c r="Q227" s="3" t="s">
        <v>833</v>
      </c>
      <c r="R227" s="3" t="s">
        <v>1069</v>
      </c>
      <c r="S227" s="3" t="s">
        <v>1070</v>
      </c>
      <c r="T227" s="3" t="s">
        <v>1071</v>
      </c>
      <c r="U227" s="3" t="s">
        <v>1072</v>
      </c>
      <c r="V227" s="4">
        <v>45890.423159722224</v>
      </c>
      <c r="W227" s="3" t="s">
        <v>2598</v>
      </c>
      <c r="X227" s="3"/>
      <c r="Y227" s="3">
        <v>1</v>
      </c>
      <c r="Z227" s="3" t="s">
        <v>2332</v>
      </c>
      <c r="AA227" s="3" t="s">
        <v>2313</v>
      </c>
      <c r="AB227" s="3" t="s">
        <v>2321</v>
      </c>
      <c r="AC227" s="3" t="s">
        <v>2305</v>
      </c>
      <c r="AD227" s="3" t="s">
        <v>2594</v>
      </c>
      <c r="AE227" s="3" t="s">
        <v>2339</v>
      </c>
      <c r="AF227" s="3" t="s">
        <v>2309</v>
      </c>
      <c r="AG227" s="3" t="s">
        <v>2310</v>
      </c>
      <c r="AH227" s="3" t="s">
        <v>2310</v>
      </c>
      <c r="AI227" s="3" t="s">
        <v>2336</v>
      </c>
    </row>
    <row r="228" spans="1:35" ht="15" thickBot="1" x14ac:dyDescent="0.25">
      <c r="A228" s="6" t="s">
        <v>1073</v>
      </c>
      <c r="B228" s="7">
        <v>101638</v>
      </c>
      <c r="C228" s="7" t="s">
        <v>2770</v>
      </c>
      <c r="D228" s="7" t="s">
        <v>1074</v>
      </c>
      <c r="E228" s="7" t="s">
        <v>3182</v>
      </c>
      <c r="F228" s="7"/>
      <c r="G228" s="7" t="s">
        <v>3275</v>
      </c>
      <c r="H228" s="9">
        <v>52012178</v>
      </c>
      <c r="I228" s="9">
        <v>4705501</v>
      </c>
      <c r="J228" s="9"/>
      <c r="K228" s="9"/>
      <c r="L228" s="7" t="s">
        <v>2078</v>
      </c>
      <c r="M228" s="7" t="s">
        <v>2079</v>
      </c>
      <c r="N228" s="7" t="s">
        <v>1745</v>
      </c>
      <c r="O228" s="7"/>
      <c r="P228" s="7"/>
      <c r="Q228" s="7" t="s">
        <v>719</v>
      </c>
      <c r="R228" s="7" t="s">
        <v>1075</v>
      </c>
      <c r="S228" s="7" t="s">
        <v>1045</v>
      </c>
      <c r="T228" s="7" t="s">
        <v>1076</v>
      </c>
      <c r="U228" s="7" t="s">
        <v>1077</v>
      </c>
      <c r="V228" s="8">
        <v>45890.431631944448</v>
      </c>
      <c r="W228" s="7" t="s">
        <v>2599</v>
      </c>
      <c r="X228" s="7"/>
      <c r="Y228" s="7">
        <v>1</v>
      </c>
      <c r="Z228" s="7" t="s">
        <v>2332</v>
      </c>
      <c r="AA228" s="7" t="s">
        <v>2313</v>
      </c>
      <c r="AB228" s="7" t="s">
        <v>2321</v>
      </c>
      <c r="AC228" s="7" t="s">
        <v>2305</v>
      </c>
      <c r="AD228" s="7" t="s">
        <v>2307</v>
      </c>
      <c r="AE228" s="7" t="s">
        <v>2337</v>
      </c>
      <c r="AF228" s="7" t="s">
        <v>2309</v>
      </c>
      <c r="AG228" s="7" t="s">
        <v>2310</v>
      </c>
      <c r="AH228" s="7" t="s">
        <v>2310</v>
      </c>
      <c r="AI228" s="7" t="s">
        <v>2336</v>
      </c>
    </row>
    <row r="229" spans="1:35" ht="15" thickBot="1" x14ac:dyDescent="0.25">
      <c r="A229" s="2" t="s">
        <v>1078</v>
      </c>
      <c r="B229" s="3">
        <v>101638</v>
      </c>
      <c r="C229" s="3" t="s">
        <v>2770</v>
      </c>
      <c r="D229" s="3" t="s">
        <v>1079</v>
      </c>
      <c r="E229" s="3" t="s">
        <v>3183</v>
      </c>
      <c r="F229" s="3"/>
      <c r="G229" s="3" t="s">
        <v>3352</v>
      </c>
      <c r="H229" s="3" t="s">
        <v>3353</v>
      </c>
      <c r="I229" s="5">
        <v>4707689</v>
      </c>
      <c r="J229" s="5"/>
      <c r="K229" s="5"/>
      <c r="L229" s="3" t="s">
        <v>2080</v>
      </c>
      <c r="M229" s="3" t="s">
        <v>2081</v>
      </c>
      <c r="N229" s="3" t="s">
        <v>1745</v>
      </c>
      <c r="O229" s="3"/>
      <c r="P229" s="3"/>
      <c r="Q229" s="3" t="s">
        <v>488</v>
      </c>
      <c r="R229" s="3" t="s">
        <v>141</v>
      </c>
      <c r="S229" s="3" t="s">
        <v>1080</v>
      </c>
      <c r="T229" s="3" t="s">
        <v>1081</v>
      </c>
      <c r="U229" s="3" t="s">
        <v>1082</v>
      </c>
      <c r="V229" s="4">
        <v>45890.432384259257</v>
      </c>
      <c r="W229" s="3" t="s">
        <v>2601</v>
      </c>
      <c r="X229" s="3"/>
      <c r="Y229" s="3">
        <v>1</v>
      </c>
      <c r="Z229" s="3" t="s">
        <v>2332</v>
      </c>
      <c r="AA229" s="3" t="s">
        <v>2313</v>
      </c>
      <c r="AB229" s="3" t="s">
        <v>2321</v>
      </c>
      <c r="AC229" s="3" t="s">
        <v>2305</v>
      </c>
      <c r="AD229" s="3" t="s">
        <v>2307</v>
      </c>
      <c r="AE229" s="3" t="s">
        <v>2337</v>
      </c>
      <c r="AF229" s="3" t="s">
        <v>2309</v>
      </c>
      <c r="AG229" s="3" t="s">
        <v>2310</v>
      </c>
      <c r="AH229" s="3" t="s">
        <v>2310</v>
      </c>
      <c r="AI229" s="3" t="s">
        <v>2336</v>
      </c>
    </row>
    <row r="230" spans="1:35" ht="15" thickBot="1" x14ac:dyDescent="0.25">
      <c r="A230" s="6" t="s">
        <v>1083</v>
      </c>
      <c r="B230" s="7">
        <v>101638</v>
      </c>
      <c r="C230" s="7" t="s">
        <v>2770</v>
      </c>
      <c r="D230" s="7" t="s">
        <v>1084</v>
      </c>
      <c r="E230" s="7" t="s">
        <v>3184</v>
      </c>
      <c r="F230" s="7"/>
      <c r="G230" s="7" t="s">
        <v>3275</v>
      </c>
      <c r="H230" s="9">
        <v>52014394</v>
      </c>
      <c r="I230" s="9">
        <v>4708088</v>
      </c>
      <c r="J230" s="9"/>
      <c r="K230" s="9"/>
      <c r="L230" s="7" t="s">
        <v>2082</v>
      </c>
      <c r="M230" s="7" t="s">
        <v>2083</v>
      </c>
      <c r="N230" s="7" t="s">
        <v>1745</v>
      </c>
      <c r="O230" s="7"/>
      <c r="P230" s="7"/>
      <c r="Q230" s="7" t="s">
        <v>1085</v>
      </c>
      <c r="R230" s="7" t="s">
        <v>1086</v>
      </c>
      <c r="S230" s="7" t="s">
        <v>1087</v>
      </c>
      <c r="T230" s="7" t="s">
        <v>1088</v>
      </c>
      <c r="U230" s="7" t="s">
        <v>1089</v>
      </c>
      <c r="V230" s="8">
        <v>45890.421342592592</v>
      </c>
      <c r="W230" s="7" t="s">
        <v>2602</v>
      </c>
      <c r="X230" s="7"/>
      <c r="Y230" s="7">
        <v>1</v>
      </c>
      <c r="Z230" s="7" t="s">
        <v>2332</v>
      </c>
      <c r="AA230" s="7" t="s">
        <v>2313</v>
      </c>
      <c r="AB230" s="7" t="s">
        <v>2321</v>
      </c>
      <c r="AC230" s="7" t="s">
        <v>2305</v>
      </c>
      <c r="AD230" s="7" t="s">
        <v>2307</v>
      </c>
      <c r="AE230" s="7" t="s">
        <v>2337</v>
      </c>
      <c r="AF230" s="7" t="s">
        <v>2309</v>
      </c>
      <c r="AG230" s="7" t="s">
        <v>2310</v>
      </c>
      <c r="AH230" s="7" t="s">
        <v>2310</v>
      </c>
      <c r="AI230" s="7" t="s">
        <v>2336</v>
      </c>
    </row>
    <row r="231" spans="1:35" ht="15" thickBot="1" x14ac:dyDescent="0.25">
      <c r="A231" s="2" t="s">
        <v>1090</v>
      </c>
      <c r="B231" s="3">
        <v>101659</v>
      </c>
      <c r="C231" s="3" t="s">
        <v>2788</v>
      </c>
      <c r="D231" s="3" t="s">
        <v>1091</v>
      </c>
      <c r="E231" s="3" t="s">
        <v>3185</v>
      </c>
      <c r="F231" s="3"/>
      <c r="G231" s="3" t="s">
        <v>3354</v>
      </c>
      <c r="H231" s="5">
        <v>52007184</v>
      </c>
      <c r="I231" s="5">
        <v>4720707</v>
      </c>
      <c r="J231" s="5"/>
      <c r="K231" s="5"/>
      <c r="L231" s="3" t="s">
        <v>2084</v>
      </c>
      <c r="M231" s="3" t="s">
        <v>3355</v>
      </c>
      <c r="N231" s="3" t="s">
        <v>1802</v>
      </c>
      <c r="O231" s="3"/>
      <c r="P231" s="3"/>
      <c r="Q231" s="3" t="s">
        <v>1092</v>
      </c>
      <c r="R231" s="3" t="s">
        <v>963</v>
      </c>
      <c r="S231" s="3" t="s">
        <v>1093</v>
      </c>
      <c r="T231" s="3" t="s">
        <v>1094</v>
      </c>
      <c r="U231" s="3" t="s">
        <v>1095</v>
      </c>
      <c r="V231" s="4">
        <v>45953.6794212963</v>
      </c>
      <c r="W231" s="3" t="s">
        <v>2603</v>
      </c>
      <c r="X231" s="3"/>
      <c r="Y231" s="3">
        <v>1</v>
      </c>
      <c r="Z231" s="3" t="s">
        <v>2332</v>
      </c>
      <c r="AA231" s="3" t="s">
        <v>2363</v>
      </c>
      <c r="AB231" s="3" t="s">
        <v>2321</v>
      </c>
      <c r="AC231" s="3" t="s">
        <v>2305</v>
      </c>
      <c r="AD231" s="3" t="s">
        <v>2307</v>
      </c>
      <c r="AE231" s="3" t="s">
        <v>2337</v>
      </c>
      <c r="AF231" s="3" t="s">
        <v>2309</v>
      </c>
      <c r="AG231" s="3" t="s">
        <v>2310</v>
      </c>
      <c r="AH231" s="3" t="s">
        <v>2310</v>
      </c>
      <c r="AI231" s="3" t="s">
        <v>2336</v>
      </c>
    </row>
    <row r="232" spans="1:35" ht="15" thickBot="1" x14ac:dyDescent="0.25">
      <c r="A232" s="6" t="s">
        <v>1096</v>
      </c>
      <c r="B232" s="7">
        <v>101659</v>
      </c>
      <c r="C232" s="7" t="s">
        <v>2788</v>
      </c>
      <c r="D232" s="7" t="s">
        <v>1091</v>
      </c>
      <c r="E232" s="7" t="s">
        <v>3186</v>
      </c>
      <c r="F232" s="7"/>
      <c r="G232" s="7" t="s">
        <v>3356</v>
      </c>
      <c r="H232" s="9">
        <v>52007185</v>
      </c>
      <c r="I232" s="9">
        <v>4720705</v>
      </c>
      <c r="J232" s="9"/>
      <c r="K232" s="9"/>
      <c r="L232" s="7" t="s">
        <v>1046</v>
      </c>
      <c r="M232" s="7" t="s">
        <v>1804</v>
      </c>
      <c r="N232" s="7" t="s">
        <v>2085</v>
      </c>
      <c r="O232" s="7"/>
      <c r="P232" s="7"/>
      <c r="Q232" s="7" t="s">
        <v>1097</v>
      </c>
      <c r="R232" s="7" t="s">
        <v>1098</v>
      </c>
      <c r="S232" s="7" t="s">
        <v>1099</v>
      </c>
      <c r="T232" s="7" t="s">
        <v>1100</v>
      </c>
      <c r="U232" s="7" t="s">
        <v>1101</v>
      </c>
      <c r="V232" s="8">
        <v>45953.638171296298</v>
      </c>
      <c r="W232" s="7" t="s">
        <v>2604</v>
      </c>
      <c r="X232" s="7"/>
      <c r="Y232" s="7">
        <v>1</v>
      </c>
      <c r="Z232" s="7" t="s">
        <v>2332</v>
      </c>
      <c r="AA232" s="7" t="s">
        <v>2363</v>
      </c>
      <c r="AB232" s="7" t="s">
        <v>2321</v>
      </c>
      <c r="AC232" s="7" t="s">
        <v>2305</v>
      </c>
      <c r="AD232" s="7" t="s">
        <v>2307</v>
      </c>
      <c r="AE232" s="7" t="s">
        <v>2337</v>
      </c>
      <c r="AF232" s="7" t="s">
        <v>2309</v>
      </c>
      <c r="AG232" s="7" t="s">
        <v>2310</v>
      </c>
      <c r="AH232" s="7" t="s">
        <v>2310</v>
      </c>
      <c r="AI232" s="7" t="s">
        <v>2605</v>
      </c>
    </row>
    <row r="233" spans="1:35" ht="15" thickBot="1" x14ac:dyDescent="0.25">
      <c r="A233" s="2" t="s">
        <v>1102</v>
      </c>
      <c r="B233" s="3">
        <v>101659</v>
      </c>
      <c r="C233" s="3" t="s">
        <v>2788</v>
      </c>
      <c r="D233" s="3" t="s">
        <v>1091</v>
      </c>
      <c r="E233" s="3" t="s">
        <v>3187</v>
      </c>
      <c r="F233" s="3"/>
      <c r="G233" s="3" t="s">
        <v>3357</v>
      </c>
      <c r="H233" s="5">
        <v>52007001</v>
      </c>
      <c r="I233" s="5">
        <v>4721156</v>
      </c>
      <c r="J233" s="5"/>
      <c r="K233" s="5"/>
      <c r="L233" s="3" t="s">
        <v>2086</v>
      </c>
      <c r="M233" s="3" t="s">
        <v>2087</v>
      </c>
      <c r="N233" s="3" t="s">
        <v>2088</v>
      </c>
      <c r="O233" s="3"/>
      <c r="P233" s="3"/>
      <c r="Q233" s="3" t="s">
        <v>1103</v>
      </c>
      <c r="R233" s="3" t="s">
        <v>1104</v>
      </c>
      <c r="S233" s="3" t="s">
        <v>1105</v>
      </c>
      <c r="T233" s="3" t="s">
        <v>1106</v>
      </c>
      <c r="U233" s="3" t="s">
        <v>1107</v>
      </c>
      <c r="V233" s="4">
        <v>45953.657025462962</v>
      </c>
      <c r="W233" s="3" t="s">
        <v>2606</v>
      </c>
      <c r="X233" s="3"/>
      <c r="Y233" s="3">
        <v>1</v>
      </c>
      <c r="Z233" s="3" t="s">
        <v>2332</v>
      </c>
      <c r="AA233" s="3" t="s">
        <v>2363</v>
      </c>
      <c r="AB233" s="3" t="s">
        <v>2321</v>
      </c>
      <c r="AC233" s="3" t="s">
        <v>2305</v>
      </c>
      <c r="AD233" s="3" t="s">
        <v>2307</v>
      </c>
      <c r="AE233" s="3" t="s">
        <v>2337</v>
      </c>
      <c r="AF233" s="3" t="s">
        <v>2309</v>
      </c>
      <c r="AG233" s="3" t="s">
        <v>2310</v>
      </c>
      <c r="AH233" s="3" t="s">
        <v>2310</v>
      </c>
      <c r="AI233" s="3" t="s">
        <v>2605</v>
      </c>
    </row>
    <row r="234" spans="1:35" ht="15" thickBot="1" x14ac:dyDescent="0.25">
      <c r="A234" s="6" t="s">
        <v>1108</v>
      </c>
      <c r="B234" s="7">
        <v>101659</v>
      </c>
      <c r="C234" s="7" t="s">
        <v>2788</v>
      </c>
      <c r="D234" s="7" t="s">
        <v>1091</v>
      </c>
      <c r="E234" s="7" t="s">
        <v>3358</v>
      </c>
      <c r="F234" s="7"/>
      <c r="G234" s="7" t="s">
        <v>3359</v>
      </c>
      <c r="H234" s="9">
        <v>52006999</v>
      </c>
      <c r="I234" s="9">
        <v>472115</v>
      </c>
      <c r="J234" s="9"/>
      <c r="K234" s="9"/>
      <c r="L234" s="7" t="s">
        <v>2089</v>
      </c>
      <c r="M234" s="7" t="s">
        <v>2090</v>
      </c>
      <c r="N234" s="7" t="s">
        <v>2088</v>
      </c>
      <c r="O234" s="7"/>
      <c r="P234" s="7"/>
      <c r="Q234" s="7" t="s">
        <v>1109</v>
      </c>
      <c r="R234" s="7" t="s">
        <v>1110</v>
      </c>
      <c r="S234" s="7" t="s">
        <v>1111</v>
      </c>
      <c r="T234" s="7" t="s">
        <v>1112</v>
      </c>
      <c r="U234" s="7" t="s">
        <v>1113</v>
      </c>
      <c r="V234" s="8">
        <v>45961.559340277781</v>
      </c>
      <c r="W234" s="7" t="s">
        <v>2607</v>
      </c>
      <c r="X234" s="7"/>
      <c r="Y234" s="7">
        <v>1</v>
      </c>
      <c r="Z234" s="7" t="s">
        <v>2332</v>
      </c>
      <c r="AA234" s="7" t="s">
        <v>2363</v>
      </c>
      <c r="AB234" s="7" t="s">
        <v>2321</v>
      </c>
      <c r="AC234" s="7" t="s">
        <v>2305</v>
      </c>
      <c r="AD234" s="7" t="s">
        <v>2307</v>
      </c>
      <c r="AE234" s="7" t="s">
        <v>2337</v>
      </c>
      <c r="AF234" s="7" t="s">
        <v>2309</v>
      </c>
      <c r="AG234" s="7" t="s">
        <v>2310</v>
      </c>
      <c r="AH234" s="7" t="s">
        <v>2310</v>
      </c>
      <c r="AI234" s="7" t="s">
        <v>2605</v>
      </c>
    </row>
    <row r="235" spans="1:35" ht="15" thickBot="1" x14ac:dyDescent="0.25">
      <c r="A235" s="2" t="s">
        <v>1114</v>
      </c>
      <c r="B235" s="3">
        <v>101659</v>
      </c>
      <c r="C235" s="3" t="s">
        <v>2788</v>
      </c>
      <c r="D235" s="3" t="s">
        <v>1115</v>
      </c>
      <c r="E235" s="3" t="s">
        <v>3189</v>
      </c>
      <c r="F235" s="3"/>
      <c r="G235" s="3" t="s">
        <v>3360</v>
      </c>
      <c r="H235" s="5">
        <v>52006947</v>
      </c>
      <c r="I235" s="5">
        <v>4720608</v>
      </c>
      <c r="J235" s="5"/>
      <c r="K235" s="5"/>
      <c r="L235" s="3" t="s">
        <v>2091</v>
      </c>
      <c r="M235" s="3" t="s">
        <v>2092</v>
      </c>
      <c r="N235" s="3" t="s">
        <v>2093</v>
      </c>
      <c r="O235" s="3"/>
      <c r="P235" s="3"/>
      <c r="Q235" s="3" t="s">
        <v>1116</v>
      </c>
      <c r="R235" s="3" t="s">
        <v>1117</v>
      </c>
      <c r="S235" s="3" t="s">
        <v>1118</v>
      </c>
      <c r="T235" s="3" t="s">
        <v>1119</v>
      </c>
      <c r="U235" s="3" t="s">
        <v>1120</v>
      </c>
      <c r="V235" s="3"/>
      <c r="W235" s="3" t="s">
        <v>2608</v>
      </c>
      <c r="X235" s="3"/>
      <c r="Y235" s="3">
        <v>1</v>
      </c>
      <c r="Z235" s="3" t="s">
        <v>2332</v>
      </c>
      <c r="AA235" s="3" t="s">
        <v>2363</v>
      </c>
      <c r="AB235" s="3" t="s">
        <v>2321</v>
      </c>
      <c r="AC235" s="3" t="s">
        <v>2305</v>
      </c>
      <c r="AD235" s="3" t="s">
        <v>2307</v>
      </c>
      <c r="AE235" s="3" t="s">
        <v>2337</v>
      </c>
      <c r="AF235" s="3" t="s">
        <v>2309</v>
      </c>
      <c r="AG235" s="3" t="s">
        <v>2310</v>
      </c>
      <c r="AH235" s="3" t="s">
        <v>2310</v>
      </c>
      <c r="AI235" s="3" t="s">
        <v>2605</v>
      </c>
    </row>
    <row r="236" spans="1:35" ht="15" thickBot="1" x14ac:dyDescent="0.25">
      <c r="A236" s="6" t="s">
        <v>1121</v>
      </c>
      <c r="B236" s="7">
        <v>101659</v>
      </c>
      <c r="C236" s="7" t="s">
        <v>2788</v>
      </c>
      <c r="D236" s="7" t="s">
        <v>1115</v>
      </c>
      <c r="E236" s="7" t="s">
        <v>3190</v>
      </c>
      <c r="F236" s="7"/>
      <c r="G236" s="7" t="s">
        <v>3361</v>
      </c>
      <c r="H236" s="9">
        <v>52006949</v>
      </c>
      <c r="I236" s="9">
        <v>4720615</v>
      </c>
      <c r="J236" s="9"/>
      <c r="K236" s="9"/>
      <c r="L236" s="7" t="s">
        <v>2094</v>
      </c>
      <c r="M236" s="7" t="s">
        <v>2095</v>
      </c>
      <c r="N236" s="7" t="s">
        <v>2096</v>
      </c>
      <c r="O236" s="7"/>
      <c r="P236" s="7"/>
      <c r="Q236" s="7" t="s">
        <v>1122</v>
      </c>
      <c r="R236" s="7" t="s">
        <v>1110</v>
      </c>
      <c r="S236" s="7" t="s">
        <v>1123</v>
      </c>
      <c r="T236" s="7" t="s">
        <v>1124</v>
      </c>
      <c r="U236" s="7" t="s">
        <v>1125</v>
      </c>
      <c r="V236" s="7"/>
      <c r="W236" s="7" t="s">
        <v>2609</v>
      </c>
      <c r="X236" s="7"/>
      <c r="Y236" s="7">
        <v>1</v>
      </c>
      <c r="Z236" s="7" t="s">
        <v>2332</v>
      </c>
      <c r="AA236" s="7" t="s">
        <v>2363</v>
      </c>
      <c r="AB236" s="7" t="s">
        <v>2321</v>
      </c>
      <c r="AC236" s="7" t="s">
        <v>2305</v>
      </c>
      <c r="AD236" s="7" t="s">
        <v>2307</v>
      </c>
      <c r="AE236" s="7" t="s">
        <v>2337</v>
      </c>
      <c r="AF236" s="7" t="s">
        <v>2309</v>
      </c>
      <c r="AG236" s="7" t="s">
        <v>2310</v>
      </c>
      <c r="AH236" s="7" t="s">
        <v>2310</v>
      </c>
      <c r="AI236" s="7" t="s">
        <v>2605</v>
      </c>
    </row>
    <row r="237" spans="1:35" ht="15" thickBot="1" x14ac:dyDescent="0.25">
      <c r="A237" s="2" t="s">
        <v>1126</v>
      </c>
      <c r="B237" s="3">
        <v>101671</v>
      </c>
      <c r="C237" s="3" t="s">
        <v>2787</v>
      </c>
      <c r="D237" s="3" t="s">
        <v>1127</v>
      </c>
      <c r="E237" s="3" t="s">
        <v>3191</v>
      </c>
      <c r="F237" s="3"/>
      <c r="G237" s="3" t="s">
        <v>3275</v>
      </c>
      <c r="H237" s="5">
        <v>52008677</v>
      </c>
      <c r="I237" s="5">
        <v>4747747</v>
      </c>
      <c r="J237" s="5"/>
      <c r="K237" s="5"/>
      <c r="L237" s="3" t="s">
        <v>1726</v>
      </c>
      <c r="M237" s="3" t="s">
        <v>1715</v>
      </c>
      <c r="N237" s="3" t="s">
        <v>1745</v>
      </c>
      <c r="O237" s="3"/>
      <c r="P237" s="3"/>
      <c r="Q237" s="3" t="s">
        <v>1128</v>
      </c>
      <c r="R237" s="3" t="s">
        <v>1001</v>
      </c>
      <c r="S237" s="3" t="s">
        <v>1129</v>
      </c>
      <c r="T237" s="3" t="s">
        <v>1130</v>
      </c>
      <c r="U237" s="3" t="s">
        <v>1131</v>
      </c>
      <c r="V237" s="4">
        <v>45707.562777777777</v>
      </c>
      <c r="W237" s="3" t="s">
        <v>2610</v>
      </c>
      <c r="X237" s="3">
        <v>5385950</v>
      </c>
      <c r="Y237" s="3">
        <v>1</v>
      </c>
      <c r="Z237" s="3" t="s">
        <v>2332</v>
      </c>
      <c r="AA237" s="3" t="s">
        <v>2313</v>
      </c>
      <c r="AB237" s="3" t="s">
        <v>2321</v>
      </c>
      <c r="AC237" s="3" t="s">
        <v>2305</v>
      </c>
      <c r="AD237" s="3" t="s">
        <v>2307</v>
      </c>
      <c r="AE237" s="3" t="s">
        <v>2611</v>
      </c>
      <c r="AF237" s="3" t="s">
        <v>2309</v>
      </c>
      <c r="AG237" s="3" t="s">
        <v>2310</v>
      </c>
      <c r="AH237" s="3" t="s">
        <v>2310</v>
      </c>
      <c r="AI237" s="3" t="s">
        <v>2336</v>
      </c>
    </row>
    <row r="238" spans="1:35" ht="15" thickBot="1" x14ac:dyDescent="0.25">
      <c r="A238" s="6" t="s">
        <v>1132</v>
      </c>
      <c r="B238" s="7">
        <v>101671</v>
      </c>
      <c r="C238" s="7" t="s">
        <v>2787</v>
      </c>
      <c r="D238" s="7" t="s">
        <v>1133</v>
      </c>
      <c r="E238" s="7" t="s">
        <v>3192</v>
      </c>
      <c r="F238" s="7"/>
      <c r="G238" s="7" t="s">
        <v>3362</v>
      </c>
      <c r="H238" s="9">
        <v>52010017</v>
      </c>
      <c r="I238" s="9">
        <v>4749636</v>
      </c>
      <c r="J238" s="9"/>
      <c r="K238" s="9"/>
      <c r="L238" s="7" t="s">
        <v>2097</v>
      </c>
      <c r="M238" s="7" t="s">
        <v>1549</v>
      </c>
      <c r="N238" s="7" t="s">
        <v>2098</v>
      </c>
      <c r="O238" s="7"/>
      <c r="P238" s="7"/>
      <c r="Q238" s="7" t="s">
        <v>1134</v>
      </c>
      <c r="R238" s="7" t="s">
        <v>1135</v>
      </c>
      <c r="S238" s="7" t="s">
        <v>1136</v>
      </c>
      <c r="T238" s="7" t="s">
        <v>1137</v>
      </c>
      <c r="U238" s="7" t="s">
        <v>96</v>
      </c>
      <c r="V238" s="8">
        <v>45707.562326388892</v>
      </c>
      <c r="W238" s="7" t="s">
        <v>2612</v>
      </c>
      <c r="X238" s="7">
        <v>5385952</v>
      </c>
      <c r="Y238" s="7">
        <v>1</v>
      </c>
      <c r="Z238" s="7" t="s">
        <v>2332</v>
      </c>
      <c r="AA238" s="7" t="s">
        <v>2313</v>
      </c>
      <c r="AB238" s="7" t="s">
        <v>2321</v>
      </c>
      <c r="AC238" s="7" t="s">
        <v>2305</v>
      </c>
      <c r="AD238" s="7" t="s">
        <v>2613</v>
      </c>
      <c r="AE238" s="7" t="s">
        <v>2339</v>
      </c>
      <c r="AF238" s="7" t="s">
        <v>2309</v>
      </c>
      <c r="AG238" s="7" t="s">
        <v>2310</v>
      </c>
      <c r="AH238" s="7" t="s">
        <v>2310</v>
      </c>
      <c r="AI238" s="7" t="s">
        <v>2605</v>
      </c>
    </row>
    <row r="239" spans="1:35" ht="15" thickBot="1" x14ac:dyDescent="0.25">
      <c r="A239" s="2" t="s">
        <v>1138</v>
      </c>
      <c r="B239" s="3">
        <v>101671</v>
      </c>
      <c r="C239" s="3" t="s">
        <v>2787</v>
      </c>
      <c r="D239" s="3" t="s">
        <v>1139</v>
      </c>
      <c r="E239" s="3" t="s">
        <v>3193</v>
      </c>
      <c r="F239" s="3"/>
      <c r="G239" s="3" t="s">
        <v>3275</v>
      </c>
      <c r="H239" s="5">
        <v>52010161</v>
      </c>
      <c r="I239" s="5">
        <v>4749649</v>
      </c>
      <c r="J239" s="5"/>
      <c r="K239" s="5"/>
      <c r="L239" s="3" t="s">
        <v>1713</v>
      </c>
      <c r="M239" s="3" t="s">
        <v>1761</v>
      </c>
      <c r="N239" s="3" t="s">
        <v>1745</v>
      </c>
      <c r="O239" s="3"/>
      <c r="P239" s="3"/>
      <c r="Q239" s="3" t="s">
        <v>1140</v>
      </c>
      <c r="R239" s="3" t="s">
        <v>1141</v>
      </c>
      <c r="S239" s="3" t="s">
        <v>1142</v>
      </c>
      <c r="T239" s="3" t="s">
        <v>206</v>
      </c>
      <c r="U239" s="3" t="s">
        <v>1143</v>
      </c>
      <c r="V239" s="3"/>
      <c r="W239" s="3" t="s">
        <v>2614</v>
      </c>
      <c r="X239" s="3">
        <v>5385954</v>
      </c>
      <c r="Y239" s="3">
        <v>1</v>
      </c>
      <c r="Z239" s="3" t="s">
        <v>2332</v>
      </c>
      <c r="AA239" s="3" t="s">
        <v>2313</v>
      </c>
      <c r="AB239" s="3" t="s">
        <v>2321</v>
      </c>
      <c r="AC239" s="3" t="s">
        <v>2305</v>
      </c>
      <c r="AD239" s="3" t="s">
        <v>2307</v>
      </c>
      <c r="AE239" s="3" t="s">
        <v>2611</v>
      </c>
      <c r="AF239" s="3" t="s">
        <v>2309</v>
      </c>
      <c r="AG239" s="3" t="s">
        <v>2310</v>
      </c>
      <c r="AH239" s="3" t="s">
        <v>2310</v>
      </c>
      <c r="AI239" s="3" t="s">
        <v>2336</v>
      </c>
    </row>
    <row r="240" spans="1:35" ht="15" thickBot="1" x14ac:dyDescent="0.25">
      <c r="A240" s="6" t="s">
        <v>1144</v>
      </c>
      <c r="B240" s="7">
        <v>101671</v>
      </c>
      <c r="C240" s="7" t="s">
        <v>2787</v>
      </c>
      <c r="D240" s="7" t="s">
        <v>1145</v>
      </c>
      <c r="E240" s="7" t="s">
        <v>3194</v>
      </c>
      <c r="F240" s="7"/>
      <c r="G240" s="7" t="s">
        <v>3363</v>
      </c>
      <c r="H240" s="9">
        <v>52012631</v>
      </c>
      <c r="I240" s="9">
        <v>4749279</v>
      </c>
      <c r="J240" s="9"/>
      <c r="K240" s="9"/>
      <c r="L240" s="7" t="s">
        <v>777</v>
      </c>
      <c r="M240" s="7" t="s">
        <v>1711</v>
      </c>
      <c r="N240" s="7" t="s">
        <v>1745</v>
      </c>
      <c r="O240" s="7"/>
      <c r="P240" s="7"/>
      <c r="Q240" s="7" t="s">
        <v>1146</v>
      </c>
      <c r="R240" s="7" t="s">
        <v>1147</v>
      </c>
      <c r="S240" s="7" t="s">
        <v>1148</v>
      </c>
      <c r="T240" s="7" t="s">
        <v>1149</v>
      </c>
      <c r="U240" s="7" t="s">
        <v>1150</v>
      </c>
      <c r="V240" s="7"/>
      <c r="W240" s="7" t="s">
        <v>2615</v>
      </c>
      <c r="X240" s="7">
        <v>5385956</v>
      </c>
      <c r="Y240" s="7">
        <v>1</v>
      </c>
      <c r="Z240" s="7" t="s">
        <v>2332</v>
      </c>
      <c r="AA240" s="7" t="s">
        <v>2313</v>
      </c>
      <c r="AB240" s="7" t="s">
        <v>2321</v>
      </c>
      <c r="AC240" s="7" t="s">
        <v>2305</v>
      </c>
      <c r="AD240" s="7" t="s">
        <v>2307</v>
      </c>
      <c r="AE240" s="7" t="s">
        <v>2611</v>
      </c>
      <c r="AF240" s="7" t="s">
        <v>2309</v>
      </c>
      <c r="AG240" s="7" t="s">
        <v>2310</v>
      </c>
      <c r="AH240" s="7" t="s">
        <v>2310</v>
      </c>
      <c r="AI240" s="7" t="s">
        <v>2336</v>
      </c>
    </row>
    <row r="241" spans="1:35" ht="15" thickBot="1" x14ac:dyDescent="0.25">
      <c r="A241" s="2" t="s">
        <v>1151</v>
      </c>
      <c r="B241" s="3">
        <v>101671</v>
      </c>
      <c r="C241" s="3" t="s">
        <v>2787</v>
      </c>
      <c r="D241" s="3" t="s">
        <v>1152</v>
      </c>
      <c r="E241" s="3" t="s">
        <v>3195</v>
      </c>
      <c r="F241" s="3"/>
      <c r="G241" s="3" t="s">
        <v>3275</v>
      </c>
      <c r="H241" s="5">
        <v>52013308</v>
      </c>
      <c r="I241" s="5">
        <v>4744841</v>
      </c>
      <c r="J241" s="5"/>
      <c r="K241" s="5"/>
      <c r="L241" s="3" t="s">
        <v>2099</v>
      </c>
      <c r="M241" s="3" t="s">
        <v>23</v>
      </c>
      <c r="N241" s="3" t="s">
        <v>1745</v>
      </c>
      <c r="O241" s="3"/>
      <c r="P241" s="3"/>
      <c r="Q241" s="3" t="s">
        <v>942</v>
      </c>
      <c r="R241" s="3" t="s">
        <v>1153</v>
      </c>
      <c r="S241" s="3" t="s">
        <v>595</v>
      </c>
      <c r="T241" s="3" t="s">
        <v>35</v>
      </c>
      <c r="U241" s="3" t="s">
        <v>1154</v>
      </c>
      <c r="V241" s="3"/>
      <c r="W241" s="3" t="s">
        <v>2616</v>
      </c>
      <c r="X241" s="3">
        <v>5385958</v>
      </c>
      <c r="Y241" s="3">
        <v>1</v>
      </c>
      <c r="Z241" s="3" t="s">
        <v>2332</v>
      </c>
      <c r="AA241" s="3" t="s">
        <v>2313</v>
      </c>
      <c r="AB241" s="3" t="s">
        <v>2321</v>
      </c>
      <c r="AC241" s="3" t="s">
        <v>2305</v>
      </c>
      <c r="AD241" s="3" t="s">
        <v>2307</v>
      </c>
      <c r="AE241" s="3" t="s">
        <v>2611</v>
      </c>
      <c r="AF241" s="3" t="s">
        <v>2309</v>
      </c>
      <c r="AG241" s="3" t="s">
        <v>2310</v>
      </c>
      <c r="AH241" s="3" t="s">
        <v>2310</v>
      </c>
      <c r="AI241" s="3" t="s">
        <v>2336</v>
      </c>
    </row>
    <row r="242" spans="1:35" ht="15" thickBot="1" x14ac:dyDescent="0.25">
      <c r="A242" s="6" t="s">
        <v>1155</v>
      </c>
      <c r="B242" s="7">
        <v>101675</v>
      </c>
      <c r="C242" s="7" t="s">
        <v>2786</v>
      </c>
      <c r="D242" s="7" t="s">
        <v>1156</v>
      </c>
      <c r="E242" s="7" t="s">
        <v>3196</v>
      </c>
      <c r="F242" s="7"/>
      <c r="G242" s="7" t="s">
        <v>3296</v>
      </c>
      <c r="H242" s="7" t="s">
        <v>3364</v>
      </c>
      <c r="I242" s="9">
        <v>4720578</v>
      </c>
      <c r="J242" s="9"/>
      <c r="K242" s="9"/>
      <c r="L242" s="7" t="s">
        <v>2077</v>
      </c>
      <c r="M242" s="7" t="s">
        <v>2100</v>
      </c>
      <c r="N242" s="7" t="s">
        <v>1712</v>
      </c>
      <c r="O242" s="7"/>
      <c r="P242" s="7"/>
      <c r="Q242" s="7"/>
      <c r="R242" s="7"/>
      <c r="S242" s="7"/>
      <c r="T242" s="7"/>
      <c r="U242" s="7"/>
      <c r="V242" s="8">
        <v>45702.505937499998</v>
      </c>
      <c r="W242" s="7" t="s">
        <v>2617</v>
      </c>
      <c r="X242" s="7"/>
      <c r="Y242" s="7">
        <v>1</v>
      </c>
      <c r="Z242" s="7" t="s">
        <v>2332</v>
      </c>
      <c r="AA242" s="7" t="s">
        <v>2363</v>
      </c>
      <c r="AB242" s="7" t="s">
        <v>2321</v>
      </c>
      <c r="AC242" s="7" t="s">
        <v>2305</v>
      </c>
      <c r="AD242" s="7" t="s">
        <v>2307</v>
      </c>
      <c r="AE242" s="7" t="s">
        <v>2337</v>
      </c>
      <c r="AF242" s="7" t="s">
        <v>2309</v>
      </c>
      <c r="AG242" s="7" t="s">
        <v>2310</v>
      </c>
      <c r="AH242" s="7" t="s">
        <v>2310</v>
      </c>
      <c r="AI242" s="7" t="s">
        <v>2336</v>
      </c>
    </row>
    <row r="243" spans="1:35" ht="15" thickBot="1" x14ac:dyDescent="0.25">
      <c r="A243" s="2" t="s">
        <v>1157</v>
      </c>
      <c r="B243" s="3">
        <v>101675</v>
      </c>
      <c r="C243" s="3" t="s">
        <v>2786</v>
      </c>
      <c r="D243" s="3" t="s">
        <v>1158</v>
      </c>
      <c r="E243" s="3" t="s">
        <v>3197</v>
      </c>
      <c r="F243" s="3"/>
      <c r="G243" s="3" t="s">
        <v>3365</v>
      </c>
      <c r="H243" s="5">
        <v>52014663</v>
      </c>
      <c r="I243" s="5">
        <v>4721578</v>
      </c>
      <c r="J243" s="5"/>
      <c r="K243" s="5"/>
      <c r="L243" s="3" t="s">
        <v>2101</v>
      </c>
      <c r="M243" s="3" t="s">
        <v>2102</v>
      </c>
      <c r="N243" s="3" t="s">
        <v>1966</v>
      </c>
      <c r="O243" s="3"/>
      <c r="P243" s="3"/>
      <c r="Q243" s="3"/>
      <c r="R243" s="3"/>
      <c r="S243" s="3"/>
      <c r="T243" s="3"/>
      <c r="U243" s="3"/>
      <c r="V243" s="3"/>
      <c r="W243" s="3" t="s">
        <v>2618</v>
      </c>
      <c r="X243" s="3"/>
      <c r="Y243" s="3">
        <v>1</v>
      </c>
      <c r="Z243" s="3" t="s">
        <v>2332</v>
      </c>
      <c r="AA243" s="3" t="s">
        <v>2363</v>
      </c>
      <c r="AB243" s="3" t="s">
        <v>2321</v>
      </c>
      <c r="AC243" s="3" t="s">
        <v>2305</v>
      </c>
      <c r="AD243" s="3" t="s">
        <v>2307</v>
      </c>
      <c r="AE243" s="3" t="s">
        <v>2337</v>
      </c>
      <c r="AF243" s="3" t="s">
        <v>2309</v>
      </c>
      <c r="AG243" s="3" t="s">
        <v>2310</v>
      </c>
      <c r="AH243" s="3" t="s">
        <v>2310</v>
      </c>
      <c r="AI243" s="3" t="s">
        <v>2336</v>
      </c>
    </row>
    <row r="244" spans="1:35" ht="15" thickBot="1" x14ac:dyDescent="0.25">
      <c r="A244" s="6" t="s">
        <v>1159</v>
      </c>
      <c r="B244" s="7">
        <v>101675</v>
      </c>
      <c r="C244" s="7" t="s">
        <v>2786</v>
      </c>
      <c r="D244" s="7" t="s">
        <v>1160</v>
      </c>
      <c r="E244" s="7" t="s">
        <v>3198</v>
      </c>
      <c r="F244" s="7"/>
      <c r="G244" s="7" t="s">
        <v>3366</v>
      </c>
      <c r="H244" s="9">
        <v>52014538</v>
      </c>
      <c r="I244" s="9">
        <v>4722078</v>
      </c>
      <c r="J244" s="9"/>
      <c r="K244" s="9"/>
      <c r="L244" s="7" t="s">
        <v>2103</v>
      </c>
      <c r="M244" s="7" t="s">
        <v>2104</v>
      </c>
      <c r="N244" s="7" t="s">
        <v>1767</v>
      </c>
      <c r="O244" s="7"/>
      <c r="P244" s="7"/>
      <c r="Q244" s="7"/>
      <c r="R244" s="7"/>
      <c r="S244" s="7"/>
      <c r="T244" s="7"/>
      <c r="U244" s="7"/>
      <c r="V244" s="7"/>
      <c r="W244" s="7" t="s">
        <v>2619</v>
      </c>
      <c r="X244" s="7"/>
      <c r="Y244" s="7">
        <v>1</v>
      </c>
      <c r="Z244" s="7" t="s">
        <v>2332</v>
      </c>
      <c r="AA244" s="7" t="s">
        <v>2363</v>
      </c>
      <c r="AB244" s="7" t="s">
        <v>2321</v>
      </c>
      <c r="AC244" s="7" t="s">
        <v>2305</v>
      </c>
      <c r="AD244" s="7" t="s">
        <v>2307</v>
      </c>
      <c r="AE244" s="7" t="s">
        <v>2337</v>
      </c>
      <c r="AF244" s="7" t="s">
        <v>2309</v>
      </c>
      <c r="AG244" s="7" t="s">
        <v>2310</v>
      </c>
      <c r="AH244" s="7" t="s">
        <v>2310</v>
      </c>
      <c r="AI244" s="7" t="s">
        <v>2336</v>
      </c>
    </row>
    <row r="245" spans="1:35" ht="15" thickBot="1" x14ac:dyDescent="0.25">
      <c r="A245" s="2" t="s">
        <v>1161</v>
      </c>
      <c r="B245" s="3">
        <v>101675</v>
      </c>
      <c r="C245" s="3" t="s">
        <v>2786</v>
      </c>
      <c r="D245" s="3" t="s">
        <v>1162</v>
      </c>
      <c r="E245" s="3" t="s">
        <v>3199</v>
      </c>
      <c r="F245" s="3"/>
      <c r="G245" s="3" t="s">
        <v>3296</v>
      </c>
      <c r="H245" s="3" t="s">
        <v>3367</v>
      </c>
      <c r="I245" s="5">
        <v>4721609</v>
      </c>
      <c r="J245" s="5"/>
      <c r="K245" s="5"/>
      <c r="L245" s="3" t="s">
        <v>2105</v>
      </c>
      <c r="M245" s="3" t="s">
        <v>2106</v>
      </c>
      <c r="N245" s="3" t="s">
        <v>2008</v>
      </c>
      <c r="O245" s="3"/>
      <c r="P245" s="3"/>
      <c r="Q245" s="3"/>
      <c r="R245" s="3"/>
      <c r="S245" s="3"/>
      <c r="T245" s="3"/>
      <c r="U245" s="3"/>
      <c r="V245" s="4">
        <v>45702.52480324074</v>
      </c>
      <c r="W245" s="3" t="s">
        <v>2620</v>
      </c>
      <c r="X245" s="3"/>
      <c r="Y245" s="3">
        <v>1</v>
      </c>
      <c r="Z245" s="3" t="s">
        <v>2332</v>
      </c>
      <c r="AA245" s="3" t="s">
        <v>2363</v>
      </c>
      <c r="AB245" s="3" t="s">
        <v>2321</v>
      </c>
      <c r="AC245" s="3" t="s">
        <v>2305</v>
      </c>
      <c r="AD245" s="3" t="s">
        <v>2307</v>
      </c>
      <c r="AE245" s="3" t="s">
        <v>2337</v>
      </c>
      <c r="AF245" s="3" t="s">
        <v>2309</v>
      </c>
      <c r="AG245" s="3" t="s">
        <v>2310</v>
      </c>
      <c r="AH245" s="3" t="s">
        <v>2310</v>
      </c>
      <c r="AI245" s="3" t="s">
        <v>2336</v>
      </c>
    </row>
    <row r="246" spans="1:35" ht="15" thickBot="1" x14ac:dyDescent="0.25">
      <c r="A246" s="6" t="s">
        <v>1163</v>
      </c>
      <c r="B246" s="7">
        <v>101675</v>
      </c>
      <c r="C246" s="7" t="s">
        <v>2786</v>
      </c>
      <c r="D246" s="7" t="s">
        <v>1164</v>
      </c>
      <c r="E246" s="7" t="s">
        <v>3200</v>
      </c>
      <c r="F246" s="7"/>
      <c r="G246" s="7" t="s">
        <v>3365</v>
      </c>
      <c r="H246" s="9">
        <v>52014088</v>
      </c>
      <c r="I246" s="9">
        <v>4720578</v>
      </c>
      <c r="J246" s="9"/>
      <c r="K246" s="9"/>
      <c r="L246" s="7" t="s">
        <v>2107</v>
      </c>
      <c r="M246" s="7" t="s">
        <v>2108</v>
      </c>
      <c r="N246" s="7" t="s">
        <v>2008</v>
      </c>
      <c r="O246" s="7"/>
      <c r="P246" s="7"/>
      <c r="Q246" s="7"/>
      <c r="R246" s="7"/>
      <c r="S246" s="7"/>
      <c r="T246" s="7"/>
      <c r="U246" s="7"/>
      <c r="V246" s="7"/>
      <c r="W246" s="7" t="s">
        <v>2621</v>
      </c>
      <c r="X246" s="7"/>
      <c r="Y246" s="7">
        <v>1</v>
      </c>
      <c r="Z246" s="7" t="s">
        <v>2332</v>
      </c>
      <c r="AA246" s="7" t="s">
        <v>2363</v>
      </c>
      <c r="AB246" s="7" t="s">
        <v>2321</v>
      </c>
      <c r="AC246" s="7" t="s">
        <v>2305</v>
      </c>
      <c r="AD246" s="7" t="s">
        <v>2307</v>
      </c>
      <c r="AE246" s="7" t="s">
        <v>2337</v>
      </c>
      <c r="AF246" s="7" t="s">
        <v>2309</v>
      </c>
      <c r="AG246" s="7" t="s">
        <v>2310</v>
      </c>
      <c r="AH246" s="7" t="s">
        <v>2310</v>
      </c>
      <c r="AI246" s="7" t="s">
        <v>2336</v>
      </c>
    </row>
    <row r="247" spans="1:35" ht="15" thickBot="1" x14ac:dyDescent="0.25">
      <c r="A247" s="2" t="s">
        <v>1165</v>
      </c>
      <c r="B247" s="3">
        <v>101690</v>
      </c>
      <c r="C247" s="3" t="s">
        <v>2785</v>
      </c>
      <c r="D247" s="3" t="s">
        <v>1166</v>
      </c>
      <c r="E247" s="3" t="s">
        <v>3201</v>
      </c>
      <c r="F247" s="3"/>
      <c r="G247" s="3" t="s">
        <v>3296</v>
      </c>
      <c r="H247" s="3" t="s">
        <v>3368</v>
      </c>
      <c r="I247" s="5">
        <v>4726394</v>
      </c>
      <c r="J247" s="5"/>
      <c r="K247" s="5"/>
      <c r="L247" s="3" t="s">
        <v>1803</v>
      </c>
      <c r="M247" s="3" t="s">
        <v>2022</v>
      </c>
      <c r="N247" s="3" t="s">
        <v>2109</v>
      </c>
      <c r="O247" s="3"/>
      <c r="P247" s="3"/>
      <c r="Q247" s="3"/>
      <c r="R247" s="3"/>
      <c r="S247" s="3"/>
      <c r="T247" s="3"/>
      <c r="U247" s="3"/>
      <c r="V247" s="4">
        <v>45901.684166666666</v>
      </c>
      <c r="W247" s="3"/>
      <c r="X247" s="3"/>
      <c r="Y247" s="3">
        <v>1</v>
      </c>
      <c r="Z247" s="3" t="s">
        <v>2332</v>
      </c>
      <c r="AA247" s="3" t="s">
        <v>2363</v>
      </c>
      <c r="AB247" s="3" t="s">
        <v>2321</v>
      </c>
      <c r="AC247" s="3" t="s">
        <v>2305</v>
      </c>
      <c r="AD247" s="3" t="s">
        <v>2307</v>
      </c>
      <c r="AE247" s="3" t="s">
        <v>2337</v>
      </c>
      <c r="AF247" s="3" t="s">
        <v>2386</v>
      </c>
      <c r="AG247" s="3" t="s">
        <v>2310</v>
      </c>
      <c r="AH247" s="3" t="s">
        <v>2310</v>
      </c>
      <c r="AI247" s="3" t="s">
        <v>2336</v>
      </c>
    </row>
    <row r="248" spans="1:35" ht="15" thickBot="1" x14ac:dyDescent="0.25">
      <c r="A248" s="6" t="s">
        <v>1167</v>
      </c>
      <c r="B248" s="7">
        <v>101690</v>
      </c>
      <c r="C248" s="7" t="s">
        <v>2785</v>
      </c>
      <c r="D248" s="7" t="s">
        <v>3369</v>
      </c>
      <c r="E248" s="7" t="s">
        <v>3202</v>
      </c>
      <c r="F248" s="7"/>
      <c r="G248" s="7" t="s">
        <v>3370</v>
      </c>
      <c r="H248" s="9">
        <v>52017028</v>
      </c>
      <c r="I248" s="9">
        <v>4725174</v>
      </c>
      <c r="J248" s="9"/>
      <c r="K248" s="9"/>
      <c r="L248" s="7" t="s">
        <v>2110</v>
      </c>
      <c r="M248" s="7" t="s">
        <v>2111</v>
      </c>
      <c r="N248" s="7" t="s">
        <v>1881</v>
      </c>
      <c r="O248" s="7"/>
      <c r="P248" s="7"/>
      <c r="Q248" s="7"/>
      <c r="R248" s="7"/>
      <c r="S248" s="7"/>
      <c r="T248" s="7"/>
      <c r="U248" s="7"/>
      <c r="V248" s="8">
        <v>45964.484768518516</v>
      </c>
      <c r="W248" s="7"/>
      <c r="X248" s="7"/>
      <c r="Y248" s="7">
        <v>1</v>
      </c>
      <c r="Z248" s="7" t="s">
        <v>2332</v>
      </c>
      <c r="AA248" s="7" t="s">
        <v>2363</v>
      </c>
      <c r="AB248" s="7" t="s">
        <v>2321</v>
      </c>
      <c r="AC248" s="7" t="s">
        <v>2305</v>
      </c>
      <c r="AD248" s="7" t="s">
        <v>2307</v>
      </c>
      <c r="AE248" s="7" t="s">
        <v>2337</v>
      </c>
      <c r="AF248" s="7" t="s">
        <v>2386</v>
      </c>
      <c r="AG248" s="7" t="s">
        <v>2310</v>
      </c>
      <c r="AH248" s="7" t="s">
        <v>2310</v>
      </c>
      <c r="AI248" s="7" t="s">
        <v>2336</v>
      </c>
    </row>
    <row r="249" spans="1:35" ht="15" thickBot="1" x14ac:dyDescent="0.25">
      <c r="A249" s="2" t="s">
        <v>1168</v>
      </c>
      <c r="B249" s="3">
        <v>101690</v>
      </c>
      <c r="C249" s="3" t="s">
        <v>2785</v>
      </c>
      <c r="D249" s="3" t="s">
        <v>3371</v>
      </c>
      <c r="E249" s="3" t="s">
        <v>3203</v>
      </c>
      <c r="F249" s="3"/>
      <c r="G249" s="3" t="s">
        <v>3372</v>
      </c>
      <c r="H249" s="5">
        <v>52017869</v>
      </c>
      <c r="I249" s="5">
        <v>4724975</v>
      </c>
      <c r="J249" s="5"/>
      <c r="K249" s="5"/>
      <c r="L249" s="3" t="s">
        <v>2112</v>
      </c>
      <c r="M249" s="3" t="s">
        <v>2113</v>
      </c>
      <c r="N249" s="3" t="s">
        <v>2052</v>
      </c>
      <c r="O249" s="3"/>
      <c r="P249" s="3"/>
      <c r="Q249" s="3"/>
      <c r="R249" s="3"/>
      <c r="S249" s="3"/>
      <c r="T249" s="3"/>
      <c r="U249" s="3"/>
      <c r="V249" s="4">
        <v>45901.531423611108</v>
      </c>
      <c r="W249" s="3"/>
      <c r="X249" s="3"/>
      <c r="Y249" s="3">
        <v>1</v>
      </c>
      <c r="Z249" s="3" t="s">
        <v>2332</v>
      </c>
      <c r="AA249" s="3" t="s">
        <v>2363</v>
      </c>
      <c r="AB249" s="3" t="s">
        <v>2321</v>
      </c>
      <c r="AC249" s="3" t="s">
        <v>2305</v>
      </c>
      <c r="AD249" s="3" t="s">
        <v>2307</v>
      </c>
      <c r="AE249" s="3" t="s">
        <v>2337</v>
      </c>
      <c r="AF249" s="3" t="s">
        <v>2386</v>
      </c>
      <c r="AG249" s="3" t="s">
        <v>2310</v>
      </c>
      <c r="AH249" s="3" t="s">
        <v>2310</v>
      </c>
      <c r="AI249" s="3" t="s">
        <v>2336</v>
      </c>
    </row>
    <row r="250" spans="1:35" ht="15" thickBot="1" x14ac:dyDescent="0.25">
      <c r="A250" s="6" t="s">
        <v>1169</v>
      </c>
      <c r="B250" s="7">
        <v>101690</v>
      </c>
      <c r="C250" s="7" t="s">
        <v>2785</v>
      </c>
      <c r="D250" s="7" t="s">
        <v>1170</v>
      </c>
      <c r="E250" s="7" t="s">
        <v>3204</v>
      </c>
      <c r="F250" s="7"/>
      <c r="G250" s="7" t="s">
        <v>3373</v>
      </c>
      <c r="H250" s="9">
        <v>52017897</v>
      </c>
      <c r="I250" s="9">
        <v>4725575</v>
      </c>
      <c r="J250" s="9"/>
      <c r="K250" s="9"/>
      <c r="L250" s="7" t="s">
        <v>357</v>
      </c>
      <c r="M250" s="7" t="s">
        <v>2114</v>
      </c>
      <c r="N250" s="7" t="s">
        <v>1877</v>
      </c>
      <c r="O250" s="7"/>
      <c r="P250" s="7"/>
      <c r="Q250" s="7"/>
      <c r="R250" s="7"/>
      <c r="S250" s="7"/>
      <c r="T250" s="7"/>
      <c r="U250" s="7"/>
      <c r="V250" s="8">
        <v>45901.684560185182</v>
      </c>
      <c r="W250" s="7"/>
      <c r="X250" s="7"/>
      <c r="Y250" s="7">
        <v>1</v>
      </c>
      <c r="Z250" s="7" t="s">
        <v>2332</v>
      </c>
      <c r="AA250" s="7" t="s">
        <v>2363</v>
      </c>
      <c r="AB250" s="7" t="s">
        <v>2321</v>
      </c>
      <c r="AC250" s="7" t="s">
        <v>2305</v>
      </c>
      <c r="AD250" s="7" t="s">
        <v>2307</v>
      </c>
      <c r="AE250" s="7" t="s">
        <v>2337</v>
      </c>
      <c r="AF250" s="7" t="s">
        <v>2309</v>
      </c>
      <c r="AG250" s="7" t="s">
        <v>2310</v>
      </c>
      <c r="AH250" s="7" t="s">
        <v>2310</v>
      </c>
      <c r="AI250" s="7" t="s">
        <v>2336</v>
      </c>
    </row>
    <row r="251" spans="1:35" ht="15" thickBot="1" x14ac:dyDescent="0.25">
      <c r="A251" s="2" t="s">
        <v>1171</v>
      </c>
      <c r="B251" s="3">
        <v>101690</v>
      </c>
      <c r="C251" s="3" t="s">
        <v>2785</v>
      </c>
      <c r="D251" s="3" t="s">
        <v>1172</v>
      </c>
      <c r="E251" s="3" t="s">
        <v>3205</v>
      </c>
      <c r="F251" s="3"/>
      <c r="G251" s="3" t="s">
        <v>3374</v>
      </c>
      <c r="H251" s="5">
        <v>52017815</v>
      </c>
      <c r="I251" s="5">
        <v>4726365</v>
      </c>
      <c r="J251" s="5"/>
      <c r="K251" s="5"/>
      <c r="L251" s="3" t="s">
        <v>1858</v>
      </c>
      <c r="M251" s="3" t="s">
        <v>2115</v>
      </c>
      <c r="N251" s="3" t="s">
        <v>1996</v>
      </c>
      <c r="O251" s="3"/>
      <c r="P251" s="3"/>
      <c r="Q251" s="3"/>
      <c r="R251" s="3"/>
      <c r="S251" s="3"/>
      <c r="T251" s="3"/>
      <c r="U251" s="3"/>
      <c r="V251" s="4">
        <v>45901.684791666667</v>
      </c>
      <c r="W251" s="3"/>
      <c r="X251" s="3"/>
      <c r="Y251" s="3">
        <v>1</v>
      </c>
      <c r="Z251" s="3" t="s">
        <v>2332</v>
      </c>
      <c r="AA251" s="3" t="s">
        <v>2363</v>
      </c>
      <c r="AB251" s="3" t="s">
        <v>2321</v>
      </c>
      <c r="AC251" s="3" t="s">
        <v>2305</v>
      </c>
      <c r="AD251" s="3" t="s">
        <v>2307</v>
      </c>
      <c r="AE251" s="3" t="s">
        <v>2337</v>
      </c>
      <c r="AF251" s="3" t="s">
        <v>2386</v>
      </c>
      <c r="AG251" s="3" t="s">
        <v>2310</v>
      </c>
      <c r="AH251" s="3" t="s">
        <v>2310</v>
      </c>
      <c r="AI251" s="3" t="s">
        <v>2336</v>
      </c>
    </row>
    <row r="252" spans="1:35" ht="15" thickBot="1" x14ac:dyDescent="0.25">
      <c r="A252" s="6" t="s">
        <v>1173</v>
      </c>
      <c r="B252" s="7">
        <v>101711</v>
      </c>
      <c r="C252" s="7" t="s">
        <v>2772</v>
      </c>
      <c r="D252" s="7" t="s">
        <v>1174</v>
      </c>
      <c r="E252" s="7" t="s">
        <v>3206</v>
      </c>
      <c r="F252" s="7"/>
      <c r="G252" s="7" t="s">
        <v>3375</v>
      </c>
      <c r="H252" s="9">
        <v>5200789</v>
      </c>
      <c r="I252" s="9">
        <v>4708433</v>
      </c>
      <c r="J252" s="9"/>
      <c r="K252" s="9"/>
      <c r="L252" s="7" t="s">
        <v>2116</v>
      </c>
      <c r="M252" s="7" t="s">
        <v>2117</v>
      </c>
      <c r="N252" s="7" t="s">
        <v>1745</v>
      </c>
      <c r="O252" s="7"/>
      <c r="P252" s="7"/>
      <c r="Q252" s="7" t="s">
        <v>1175</v>
      </c>
      <c r="R252" s="7" t="s">
        <v>134</v>
      </c>
      <c r="S252" s="7" t="s">
        <v>1176</v>
      </c>
      <c r="T252" s="7" t="s">
        <v>1177</v>
      </c>
      <c r="U252" s="7" t="s">
        <v>1178</v>
      </c>
      <c r="V252" s="8">
        <v>45868.624456018515</v>
      </c>
      <c r="W252" s="7" t="s">
        <v>2622</v>
      </c>
      <c r="X252" s="7" t="s">
        <v>2623</v>
      </c>
      <c r="Y252" s="7">
        <v>1</v>
      </c>
      <c r="Z252" s="7" t="s">
        <v>2302</v>
      </c>
      <c r="AA252" s="7" t="s">
        <v>2303</v>
      </c>
      <c r="AB252" s="7" t="s">
        <v>2321</v>
      </c>
      <c r="AC252" s="7" t="s">
        <v>2305</v>
      </c>
      <c r="AD252" s="7" t="s">
        <v>2497</v>
      </c>
      <c r="AE252" s="7" t="s">
        <v>2303</v>
      </c>
      <c r="AF252" s="7" t="s">
        <v>2309</v>
      </c>
      <c r="AG252" s="7" t="s">
        <v>2310</v>
      </c>
      <c r="AH252" s="7" t="s">
        <v>2310</v>
      </c>
      <c r="AI252" s="7" t="s">
        <v>2308</v>
      </c>
    </row>
    <row r="253" spans="1:35" ht="15" thickBot="1" x14ac:dyDescent="0.25">
      <c r="A253" s="2" t="s">
        <v>1179</v>
      </c>
      <c r="B253" s="3">
        <v>101711</v>
      </c>
      <c r="C253" s="3" t="s">
        <v>2772</v>
      </c>
      <c r="D253" s="3" t="s">
        <v>1180</v>
      </c>
      <c r="E253" s="3" t="s">
        <v>3207</v>
      </c>
      <c r="F253" s="3"/>
      <c r="G253" s="3" t="s">
        <v>3322</v>
      </c>
      <c r="H253" s="5">
        <v>52008122</v>
      </c>
      <c r="I253" s="5">
        <v>4708934</v>
      </c>
      <c r="J253" s="5"/>
      <c r="K253" s="5"/>
      <c r="L253" s="3" t="s">
        <v>2118</v>
      </c>
      <c r="M253" s="3" t="s">
        <v>1237</v>
      </c>
      <c r="N253" s="3" t="s">
        <v>1745</v>
      </c>
      <c r="O253" s="3"/>
      <c r="P253" s="3"/>
      <c r="Q253" s="3" t="s">
        <v>927</v>
      </c>
      <c r="R253" s="3" t="s">
        <v>367</v>
      </c>
      <c r="S253" s="3" t="s">
        <v>1181</v>
      </c>
      <c r="T253" s="3" t="s">
        <v>1182</v>
      </c>
      <c r="U253" s="3" t="s">
        <v>1183</v>
      </c>
      <c r="V253" s="4">
        <v>45868.622129629628</v>
      </c>
      <c r="W253" s="3" t="s">
        <v>2624</v>
      </c>
      <c r="X253" s="3"/>
      <c r="Y253" s="3">
        <v>1</v>
      </c>
      <c r="Z253" s="3" t="s">
        <v>2332</v>
      </c>
      <c r="AA253" s="3" t="s">
        <v>2313</v>
      </c>
      <c r="AB253" s="3" t="s">
        <v>2321</v>
      </c>
      <c r="AC253" s="3" t="s">
        <v>2305</v>
      </c>
      <c r="AD253" s="3" t="s">
        <v>2594</v>
      </c>
      <c r="AE253" s="3" t="s">
        <v>2337</v>
      </c>
      <c r="AF253" s="3" t="s">
        <v>2309</v>
      </c>
      <c r="AG253" s="3" t="s">
        <v>2310</v>
      </c>
      <c r="AH253" s="3" t="s">
        <v>2310</v>
      </c>
      <c r="AI253" s="3" t="s">
        <v>2336</v>
      </c>
    </row>
    <row r="254" spans="1:35" ht="15" thickBot="1" x14ac:dyDescent="0.25">
      <c r="A254" s="6" t="s">
        <v>1184</v>
      </c>
      <c r="B254" s="7">
        <v>101711</v>
      </c>
      <c r="C254" s="7" t="s">
        <v>2772</v>
      </c>
      <c r="D254" s="7" t="s">
        <v>1185</v>
      </c>
      <c r="E254" s="7"/>
      <c r="F254" s="7"/>
      <c r="G254" s="7" t="s">
        <v>1745</v>
      </c>
      <c r="H254" s="9">
        <v>52007765</v>
      </c>
      <c r="I254" s="9">
        <v>4708177</v>
      </c>
      <c r="J254" s="9"/>
      <c r="K254" s="9"/>
      <c r="L254" s="7" t="s">
        <v>2119</v>
      </c>
      <c r="M254" s="7" t="s">
        <v>2119</v>
      </c>
      <c r="N254" s="7" t="s">
        <v>1737</v>
      </c>
      <c r="O254" s="7"/>
      <c r="P254" s="7"/>
      <c r="Q254" s="7" t="s">
        <v>12</v>
      </c>
      <c r="R254" s="7" t="s">
        <v>1186</v>
      </c>
      <c r="S254" s="7" t="s">
        <v>1187</v>
      </c>
      <c r="T254" s="7" t="s">
        <v>1188</v>
      </c>
      <c r="U254" s="7" t="s">
        <v>1189</v>
      </c>
      <c r="V254" s="8">
        <v>45868.625555555554</v>
      </c>
      <c r="W254" s="7" t="s">
        <v>2625</v>
      </c>
      <c r="X254" s="7"/>
      <c r="Y254" s="7">
        <v>1</v>
      </c>
      <c r="Z254" s="7" t="s">
        <v>2332</v>
      </c>
      <c r="AA254" s="7" t="s">
        <v>2313</v>
      </c>
      <c r="AB254" s="7" t="s">
        <v>2321</v>
      </c>
      <c r="AC254" s="7" t="s">
        <v>2305</v>
      </c>
      <c r="AD254" s="7" t="s">
        <v>2594</v>
      </c>
      <c r="AE254" s="7" t="s">
        <v>2337</v>
      </c>
      <c r="AF254" s="7" t="s">
        <v>2309</v>
      </c>
      <c r="AG254" s="7" t="s">
        <v>2310</v>
      </c>
      <c r="AH254" s="7" t="s">
        <v>2310</v>
      </c>
      <c r="AI254" s="7" t="s">
        <v>2336</v>
      </c>
    </row>
    <row r="255" spans="1:35" ht="15" thickBot="1" x14ac:dyDescent="0.25">
      <c r="A255" s="2" t="s">
        <v>1190</v>
      </c>
      <c r="B255" s="3">
        <v>101711</v>
      </c>
      <c r="C255" s="3" t="s">
        <v>2772</v>
      </c>
      <c r="D255" s="3" t="s">
        <v>1191</v>
      </c>
      <c r="E255" s="3"/>
      <c r="F255" s="3"/>
      <c r="G255" s="3" t="s">
        <v>1745</v>
      </c>
      <c r="H255" s="5">
        <v>52007598</v>
      </c>
      <c r="I255" s="5">
        <v>4708036</v>
      </c>
      <c r="J255" s="5"/>
      <c r="K255" s="5"/>
      <c r="L255" s="3" t="s">
        <v>2120</v>
      </c>
      <c r="M255" s="3" t="s">
        <v>2120</v>
      </c>
      <c r="N255" s="3" t="s">
        <v>2121</v>
      </c>
      <c r="O255" s="3"/>
      <c r="P255" s="3"/>
      <c r="Q255" s="3" t="s">
        <v>1192</v>
      </c>
      <c r="R255" s="3" t="s">
        <v>1193</v>
      </c>
      <c r="S255" s="3" t="s">
        <v>1194</v>
      </c>
      <c r="T255" s="3" t="s">
        <v>1195</v>
      </c>
      <c r="U255" s="3" t="s">
        <v>1196</v>
      </c>
      <c r="V255" s="4">
        <v>45868.62667824074</v>
      </c>
      <c r="W255" s="3" t="s">
        <v>2626</v>
      </c>
      <c r="X255" s="3" t="s">
        <v>2627</v>
      </c>
      <c r="Y255" s="3">
        <v>1</v>
      </c>
      <c r="Z255" s="3" t="s">
        <v>2332</v>
      </c>
      <c r="AA255" s="3" t="s">
        <v>2313</v>
      </c>
      <c r="AB255" s="3" t="s">
        <v>2321</v>
      </c>
      <c r="AC255" s="3" t="s">
        <v>2305</v>
      </c>
      <c r="AD255" s="3" t="s">
        <v>2594</v>
      </c>
      <c r="AE255" s="3" t="s">
        <v>2337</v>
      </c>
      <c r="AF255" s="3" t="s">
        <v>2309</v>
      </c>
      <c r="AG255" s="3" t="s">
        <v>2310</v>
      </c>
      <c r="AH255" s="3" t="s">
        <v>2310</v>
      </c>
      <c r="AI255" s="3" t="s">
        <v>2336</v>
      </c>
    </row>
    <row r="256" spans="1:35" ht="15" thickBot="1" x14ac:dyDescent="0.25">
      <c r="A256" s="6" t="s">
        <v>1197</v>
      </c>
      <c r="B256" s="7">
        <v>101711</v>
      </c>
      <c r="C256" s="7" t="s">
        <v>2772</v>
      </c>
      <c r="D256" s="7" t="s">
        <v>1198</v>
      </c>
      <c r="E256" s="7"/>
      <c r="F256" s="7"/>
      <c r="G256" s="7" t="s">
        <v>1745</v>
      </c>
      <c r="H256" s="9">
        <v>52007508</v>
      </c>
      <c r="I256" s="9">
        <v>4708016</v>
      </c>
      <c r="J256" s="9"/>
      <c r="K256" s="9"/>
      <c r="L256" s="7" t="s">
        <v>2122</v>
      </c>
      <c r="M256" s="7" t="s">
        <v>2122</v>
      </c>
      <c r="N256" s="7" t="s">
        <v>2123</v>
      </c>
      <c r="O256" s="7"/>
      <c r="P256" s="7"/>
      <c r="Q256" s="7" t="s">
        <v>54</v>
      </c>
      <c r="R256" s="7" t="s">
        <v>1199</v>
      </c>
      <c r="S256" s="7" t="s">
        <v>1200</v>
      </c>
      <c r="T256" s="7" t="s">
        <v>1201</v>
      </c>
      <c r="U256" s="7" t="s">
        <v>1202</v>
      </c>
      <c r="V256" s="8">
        <v>45954.606747685182</v>
      </c>
      <c r="W256" s="7" t="s">
        <v>2628</v>
      </c>
      <c r="X256" s="7"/>
      <c r="Y256" s="7">
        <v>1</v>
      </c>
      <c r="Z256" s="7" t="s">
        <v>2332</v>
      </c>
      <c r="AA256" s="7" t="s">
        <v>2313</v>
      </c>
      <c r="AB256" s="7" t="s">
        <v>2321</v>
      </c>
      <c r="AC256" s="7" t="s">
        <v>2305</v>
      </c>
      <c r="AD256" s="7" t="s">
        <v>2594</v>
      </c>
      <c r="AE256" s="7" t="s">
        <v>2337</v>
      </c>
      <c r="AF256" s="7" t="s">
        <v>2309</v>
      </c>
      <c r="AG256" s="7" t="s">
        <v>2310</v>
      </c>
      <c r="AH256" s="7" t="s">
        <v>2310</v>
      </c>
      <c r="AI256" s="7" t="s">
        <v>2336</v>
      </c>
    </row>
    <row r="257" spans="1:35" ht="15" thickBot="1" x14ac:dyDescent="0.25">
      <c r="A257" s="2" t="s">
        <v>1203</v>
      </c>
      <c r="B257" s="3">
        <v>101711</v>
      </c>
      <c r="C257" s="3" t="s">
        <v>2772</v>
      </c>
      <c r="D257" s="3" t="s">
        <v>1204</v>
      </c>
      <c r="E257" s="3" t="s">
        <v>3208</v>
      </c>
      <c r="F257" s="3"/>
      <c r="G257" s="3" t="s">
        <v>3296</v>
      </c>
      <c r="H257" s="3" t="s">
        <v>3376</v>
      </c>
      <c r="I257" s="5">
        <v>4708459</v>
      </c>
      <c r="J257" s="5"/>
      <c r="K257" s="5"/>
      <c r="L257" s="3" t="s">
        <v>2124</v>
      </c>
      <c r="M257" s="3" t="s">
        <v>2125</v>
      </c>
      <c r="N257" s="3" t="s">
        <v>1745</v>
      </c>
      <c r="O257" s="3"/>
      <c r="P257" s="3"/>
      <c r="Q257" s="3" t="s">
        <v>210</v>
      </c>
      <c r="R257" s="3" t="s">
        <v>1205</v>
      </c>
      <c r="S257" s="3" t="s">
        <v>1206</v>
      </c>
      <c r="T257" s="3" t="s">
        <v>1207</v>
      </c>
      <c r="U257" s="3" t="s">
        <v>1208</v>
      </c>
      <c r="V257" s="4">
        <v>45954.612708333334</v>
      </c>
      <c r="W257" s="3" t="s">
        <v>2629</v>
      </c>
      <c r="X257" s="3"/>
      <c r="Y257" s="3">
        <v>1</v>
      </c>
      <c r="Z257" s="3" t="s">
        <v>2332</v>
      </c>
      <c r="AA257" s="3" t="s">
        <v>2313</v>
      </c>
      <c r="AB257" s="3" t="s">
        <v>2321</v>
      </c>
      <c r="AC257" s="3" t="s">
        <v>2305</v>
      </c>
      <c r="AD257" s="3" t="s">
        <v>2594</v>
      </c>
      <c r="AE257" s="3" t="s">
        <v>2337</v>
      </c>
      <c r="AF257" s="3" t="s">
        <v>2309</v>
      </c>
      <c r="AG257" s="3" t="s">
        <v>2310</v>
      </c>
      <c r="AH257" s="3" t="s">
        <v>2310</v>
      </c>
      <c r="AI257" s="3" t="s">
        <v>2336</v>
      </c>
    </row>
    <row r="258" spans="1:35" ht="15" thickBot="1" x14ac:dyDescent="0.25">
      <c r="A258" s="6" t="s">
        <v>1209</v>
      </c>
      <c r="B258" s="7">
        <v>101711</v>
      </c>
      <c r="C258" s="7" t="s">
        <v>2772</v>
      </c>
      <c r="D258" s="7" t="s">
        <v>1210</v>
      </c>
      <c r="E258" s="7" t="s">
        <v>3209</v>
      </c>
      <c r="F258" s="7"/>
      <c r="G258" s="7" t="s">
        <v>3275</v>
      </c>
      <c r="H258" s="9">
        <v>52007289</v>
      </c>
      <c r="I258" s="9">
        <v>47085</v>
      </c>
      <c r="J258" s="9"/>
      <c r="K258" s="9"/>
      <c r="L258" s="7" t="s">
        <v>2126</v>
      </c>
      <c r="M258" s="7" t="s">
        <v>2103</v>
      </c>
      <c r="N258" s="7" t="s">
        <v>1745</v>
      </c>
      <c r="O258" s="7"/>
      <c r="P258" s="7"/>
      <c r="Q258" s="7" t="s">
        <v>94</v>
      </c>
      <c r="R258" s="7" t="s">
        <v>1211</v>
      </c>
      <c r="S258" s="7" t="s">
        <v>291</v>
      </c>
      <c r="T258" s="7" t="s">
        <v>1212</v>
      </c>
      <c r="U258" s="7" t="s">
        <v>1213</v>
      </c>
      <c r="V258" s="8">
        <v>45868.631493055553</v>
      </c>
      <c r="W258" s="7" t="s">
        <v>2630</v>
      </c>
      <c r="X258" s="7"/>
      <c r="Y258" s="7">
        <v>1</v>
      </c>
      <c r="Z258" s="7" t="s">
        <v>2332</v>
      </c>
      <c r="AA258" s="7" t="s">
        <v>2313</v>
      </c>
      <c r="AB258" s="7" t="s">
        <v>2321</v>
      </c>
      <c r="AC258" s="7" t="s">
        <v>2305</v>
      </c>
      <c r="AD258" s="7" t="s">
        <v>2594</v>
      </c>
      <c r="AE258" s="7" t="s">
        <v>2337</v>
      </c>
      <c r="AF258" s="7" t="s">
        <v>2309</v>
      </c>
      <c r="AG258" s="7" t="s">
        <v>2310</v>
      </c>
      <c r="AH258" s="7" t="s">
        <v>2310</v>
      </c>
      <c r="AI258" s="7" t="s">
        <v>2336</v>
      </c>
    </row>
    <row r="259" spans="1:35" ht="15" thickBot="1" x14ac:dyDescent="0.25">
      <c r="A259" s="2" t="s">
        <v>1214</v>
      </c>
      <c r="B259" s="3">
        <v>101711</v>
      </c>
      <c r="C259" s="3" t="s">
        <v>2772</v>
      </c>
      <c r="D259" s="3" t="s">
        <v>1215</v>
      </c>
      <c r="E259" s="3"/>
      <c r="F259" s="3"/>
      <c r="G259" s="3" t="s">
        <v>1745</v>
      </c>
      <c r="H259" s="5">
        <v>52007315</v>
      </c>
      <c r="I259" s="5">
        <v>4708921</v>
      </c>
      <c r="J259" s="5"/>
      <c r="K259" s="5"/>
      <c r="L259" s="3" t="s">
        <v>2127</v>
      </c>
      <c r="M259" s="3" t="s">
        <v>2128</v>
      </c>
      <c r="N259" s="3" t="s">
        <v>2129</v>
      </c>
      <c r="O259" s="3"/>
      <c r="P259" s="3"/>
      <c r="Q259" s="3" t="s">
        <v>1216</v>
      </c>
      <c r="R259" s="3" t="s">
        <v>1217</v>
      </c>
      <c r="S259" s="3" t="s">
        <v>1218</v>
      </c>
      <c r="T259" s="3" t="s">
        <v>1219</v>
      </c>
      <c r="U259" s="3" t="s">
        <v>1220</v>
      </c>
      <c r="V259" s="4">
        <v>45868.6328125</v>
      </c>
      <c r="W259" s="3" t="s">
        <v>2631</v>
      </c>
      <c r="X259" s="3" t="s">
        <v>2632</v>
      </c>
      <c r="Y259" s="3">
        <v>1</v>
      </c>
      <c r="Z259" s="3" t="s">
        <v>2332</v>
      </c>
      <c r="AA259" s="3" t="s">
        <v>2313</v>
      </c>
      <c r="AB259" s="3" t="s">
        <v>2321</v>
      </c>
      <c r="AC259" s="3" t="s">
        <v>2305</v>
      </c>
      <c r="AD259" s="3" t="s">
        <v>2594</v>
      </c>
      <c r="AE259" s="3" t="s">
        <v>2337</v>
      </c>
      <c r="AF259" s="3" t="s">
        <v>2309</v>
      </c>
      <c r="AG259" s="3" t="s">
        <v>2310</v>
      </c>
      <c r="AH259" s="3" t="s">
        <v>2310</v>
      </c>
      <c r="AI259" s="3" t="s">
        <v>2336</v>
      </c>
    </row>
    <row r="260" spans="1:35" ht="15" thickBot="1" x14ac:dyDescent="0.25">
      <c r="A260" s="6" t="s">
        <v>1221</v>
      </c>
      <c r="B260" s="7">
        <v>101711</v>
      </c>
      <c r="C260" s="7" t="s">
        <v>2772</v>
      </c>
      <c r="D260" s="7" t="s">
        <v>1222</v>
      </c>
      <c r="E260" s="7"/>
      <c r="F260" s="7"/>
      <c r="G260" s="7" t="s">
        <v>1745</v>
      </c>
      <c r="H260" s="9">
        <v>52007271</v>
      </c>
      <c r="I260" s="9">
        <v>4709561</v>
      </c>
      <c r="J260" s="9"/>
      <c r="K260" s="9"/>
      <c r="L260" s="7" t="s">
        <v>2130</v>
      </c>
      <c r="M260" s="7" t="s">
        <v>2131</v>
      </c>
      <c r="N260" s="7" t="s">
        <v>2132</v>
      </c>
      <c r="O260" s="7"/>
      <c r="P260" s="7"/>
      <c r="Q260" s="7" t="s">
        <v>483</v>
      </c>
      <c r="R260" s="7" t="s">
        <v>1223</v>
      </c>
      <c r="S260" s="7" t="s">
        <v>1224</v>
      </c>
      <c r="T260" s="7" t="s">
        <v>462</v>
      </c>
      <c r="U260" s="7" t="s">
        <v>1225</v>
      </c>
      <c r="V260" s="8">
        <v>45868.63821759259</v>
      </c>
      <c r="W260" s="7" t="s">
        <v>2633</v>
      </c>
      <c r="X260" s="7" t="s">
        <v>2634</v>
      </c>
      <c r="Y260" s="7">
        <v>1</v>
      </c>
      <c r="Z260" s="7" t="s">
        <v>2332</v>
      </c>
      <c r="AA260" s="7" t="s">
        <v>2313</v>
      </c>
      <c r="AB260" s="7" t="s">
        <v>2321</v>
      </c>
      <c r="AC260" s="7" t="s">
        <v>2305</v>
      </c>
      <c r="AD260" s="7" t="s">
        <v>2594</v>
      </c>
      <c r="AE260" s="7" t="s">
        <v>2337</v>
      </c>
      <c r="AF260" s="7" t="s">
        <v>2309</v>
      </c>
      <c r="AG260" s="7" t="s">
        <v>2310</v>
      </c>
      <c r="AH260" s="7" t="s">
        <v>2310</v>
      </c>
      <c r="AI260" s="7" t="s">
        <v>2336</v>
      </c>
    </row>
    <row r="261" spans="1:35" ht="15" thickBot="1" x14ac:dyDescent="0.25">
      <c r="A261" s="2" t="s">
        <v>1226</v>
      </c>
      <c r="B261" s="3">
        <v>101711</v>
      </c>
      <c r="C261" s="3" t="s">
        <v>2772</v>
      </c>
      <c r="D261" s="3" t="s">
        <v>1227</v>
      </c>
      <c r="E261" s="3"/>
      <c r="F261" s="3"/>
      <c r="G261" s="3" t="s">
        <v>1745</v>
      </c>
      <c r="H261" s="5">
        <v>52007301</v>
      </c>
      <c r="I261" s="5">
        <v>4709847</v>
      </c>
      <c r="J261" s="5"/>
      <c r="K261" s="5"/>
      <c r="L261" s="3" t="s">
        <v>2133</v>
      </c>
      <c r="M261" s="3" t="s">
        <v>2122</v>
      </c>
      <c r="N261" s="3" t="s">
        <v>2134</v>
      </c>
      <c r="O261" s="3"/>
      <c r="P261" s="3"/>
      <c r="Q261" s="3" t="s">
        <v>1228</v>
      </c>
      <c r="R261" s="3" t="s">
        <v>1229</v>
      </c>
      <c r="S261" s="3" t="s">
        <v>1230</v>
      </c>
      <c r="T261" s="3" t="s">
        <v>1231</v>
      </c>
      <c r="U261" s="3" t="s">
        <v>1232</v>
      </c>
      <c r="V261" s="4">
        <v>45868.63921296296</v>
      </c>
      <c r="W261" s="3" t="s">
        <v>2635</v>
      </c>
      <c r="X261" s="3"/>
      <c r="Y261" s="3">
        <v>1</v>
      </c>
      <c r="Z261" s="3" t="s">
        <v>2332</v>
      </c>
      <c r="AA261" s="3" t="s">
        <v>2313</v>
      </c>
      <c r="AB261" s="3" t="s">
        <v>2321</v>
      </c>
      <c r="AC261" s="3" t="s">
        <v>2305</v>
      </c>
      <c r="AD261" s="3" t="s">
        <v>2594</v>
      </c>
      <c r="AE261" s="3" t="s">
        <v>2337</v>
      </c>
      <c r="AF261" s="3" t="s">
        <v>2309</v>
      </c>
      <c r="AG261" s="3" t="s">
        <v>2310</v>
      </c>
      <c r="AH261" s="3" t="s">
        <v>2310</v>
      </c>
      <c r="AI261" s="3" t="s">
        <v>2336</v>
      </c>
    </row>
    <row r="262" spans="1:35" ht="15" thickBot="1" x14ac:dyDescent="0.25">
      <c r="A262" s="6" t="s">
        <v>1233</v>
      </c>
      <c r="B262" s="7">
        <v>101711</v>
      </c>
      <c r="C262" s="7" t="s">
        <v>2772</v>
      </c>
      <c r="D262" s="7" t="s">
        <v>1234</v>
      </c>
      <c r="E262" s="7" t="s">
        <v>3210</v>
      </c>
      <c r="F262" s="7"/>
      <c r="G262" s="7" t="s">
        <v>3334</v>
      </c>
      <c r="H262" s="9">
        <v>52007344</v>
      </c>
      <c r="I262" s="9">
        <v>4710036</v>
      </c>
      <c r="J262" s="9"/>
      <c r="K262" s="9"/>
      <c r="L262" s="7" t="s">
        <v>2135</v>
      </c>
      <c r="M262" s="7" t="s">
        <v>2136</v>
      </c>
      <c r="N262" s="7" t="s">
        <v>1745</v>
      </c>
      <c r="O262" s="7"/>
      <c r="P262" s="7"/>
      <c r="Q262" s="7" t="s">
        <v>1235</v>
      </c>
      <c r="R262" s="7" t="s">
        <v>1236</v>
      </c>
      <c r="S262" s="7" t="s">
        <v>1237</v>
      </c>
      <c r="T262" s="7" t="s">
        <v>1238</v>
      </c>
      <c r="U262" s="7" t="s">
        <v>1239</v>
      </c>
      <c r="V262" s="8">
        <v>45957.496932870374</v>
      </c>
      <c r="W262" s="7" t="s">
        <v>2636</v>
      </c>
      <c r="X262" s="7"/>
      <c r="Y262" s="7">
        <v>1</v>
      </c>
      <c r="Z262" s="7" t="s">
        <v>2332</v>
      </c>
      <c r="AA262" s="7" t="s">
        <v>2313</v>
      </c>
      <c r="AB262" s="7" t="s">
        <v>2321</v>
      </c>
      <c r="AC262" s="7" t="s">
        <v>2305</v>
      </c>
      <c r="AD262" s="7" t="s">
        <v>2594</v>
      </c>
      <c r="AE262" s="7" t="s">
        <v>2337</v>
      </c>
      <c r="AF262" s="7" t="s">
        <v>2309</v>
      </c>
      <c r="AG262" s="7" t="s">
        <v>2310</v>
      </c>
      <c r="AH262" s="7" t="s">
        <v>2310</v>
      </c>
      <c r="AI262" s="7" t="s">
        <v>2336</v>
      </c>
    </row>
    <row r="263" spans="1:35" ht="15" thickBot="1" x14ac:dyDescent="0.25">
      <c r="A263" s="2" t="s">
        <v>1240</v>
      </c>
      <c r="B263" s="3">
        <v>101711</v>
      </c>
      <c r="C263" s="3" t="s">
        <v>2772</v>
      </c>
      <c r="D263" s="3" t="s">
        <v>1241</v>
      </c>
      <c r="E263" s="3"/>
      <c r="F263" s="3"/>
      <c r="G263" s="3" t="s">
        <v>1745</v>
      </c>
      <c r="H263" s="5">
        <v>52007421</v>
      </c>
      <c r="I263" s="5">
        <v>4710417</v>
      </c>
      <c r="J263" s="5"/>
      <c r="K263" s="5"/>
      <c r="L263" s="3" t="s">
        <v>2137</v>
      </c>
      <c r="M263" s="3" t="s">
        <v>1676</v>
      </c>
      <c r="N263" s="3" t="s">
        <v>2052</v>
      </c>
      <c r="O263" s="3"/>
      <c r="P263" s="3"/>
      <c r="Q263" s="3" t="s">
        <v>1242</v>
      </c>
      <c r="R263" s="3" t="s">
        <v>1243</v>
      </c>
      <c r="S263" s="3" t="s">
        <v>1244</v>
      </c>
      <c r="T263" s="3" t="s">
        <v>290</v>
      </c>
      <c r="U263" s="3" t="s">
        <v>1245</v>
      </c>
      <c r="V263" s="4">
        <v>45868.642152777778</v>
      </c>
      <c r="W263" s="3" t="s">
        <v>2637</v>
      </c>
      <c r="X263" s="3"/>
      <c r="Y263" s="3">
        <v>1</v>
      </c>
      <c r="Z263" s="3" t="s">
        <v>2332</v>
      </c>
      <c r="AA263" s="3" t="s">
        <v>2313</v>
      </c>
      <c r="AB263" s="3" t="s">
        <v>2321</v>
      </c>
      <c r="AC263" s="3" t="s">
        <v>2305</v>
      </c>
      <c r="AD263" s="3" t="s">
        <v>2594</v>
      </c>
      <c r="AE263" s="3" t="s">
        <v>2337</v>
      </c>
      <c r="AF263" s="3" t="s">
        <v>2309</v>
      </c>
      <c r="AG263" s="3" t="s">
        <v>2310</v>
      </c>
      <c r="AH263" s="3" t="s">
        <v>2310</v>
      </c>
      <c r="AI263" s="3" t="s">
        <v>2336</v>
      </c>
    </row>
    <row r="264" spans="1:35" ht="15" thickBot="1" x14ac:dyDescent="0.25">
      <c r="A264" s="6" t="s">
        <v>1246</v>
      </c>
      <c r="B264" s="7">
        <v>101711</v>
      </c>
      <c r="C264" s="7" t="s">
        <v>2772</v>
      </c>
      <c r="D264" s="7" t="s">
        <v>3377</v>
      </c>
      <c r="E264" s="7"/>
      <c r="F264" s="7"/>
      <c r="G264" s="7" t="s">
        <v>1745</v>
      </c>
      <c r="H264" s="9">
        <v>52007574</v>
      </c>
      <c r="I264" s="9">
        <v>4709184</v>
      </c>
      <c r="J264" s="9"/>
      <c r="K264" s="9"/>
      <c r="L264" s="7" t="s">
        <v>2138</v>
      </c>
      <c r="M264" s="7" t="s">
        <v>2139</v>
      </c>
      <c r="N264" s="7" t="s">
        <v>2140</v>
      </c>
      <c r="O264" s="7"/>
      <c r="P264" s="7"/>
      <c r="Q264" s="7" t="s">
        <v>1247</v>
      </c>
      <c r="R264" s="7" t="s">
        <v>1248</v>
      </c>
      <c r="S264" s="7" t="s">
        <v>1249</v>
      </c>
      <c r="T264" s="7" t="s">
        <v>173</v>
      </c>
      <c r="U264" s="7" t="s">
        <v>1250</v>
      </c>
      <c r="V264" s="8">
        <v>45868.637106481481</v>
      </c>
      <c r="W264" s="7" t="s">
        <v>2638</v>
      </c>
      <c r="X264" s="7"/>
      <c r="Y264" s="7">
        <v>1</v>
      </c>
      <c r="Z264" s="7" t="s">
        <v>2332</v>
      </c>
      <c r="AA264" s="7" t="s">
        <v>2363</v>
      </c>
      <c r="AB264" s="7" t="s">
        <v>2321</v>
      </c>
      <c r="AC264" s="7" t="s">
        <v>2305</v>
      </c>
      <c r="AD264" s="7" t="s">
        <v>2307</v>
      </c>
      <c r="AE264" s="7" t="s">
        <v>2337</v>
      </c>
      <c r="AF264" s="7" t="s">
        <v>2309</v>
      </c>
      <c r="AG264" s="7" t="s">
        <v>2310</v>
      </c>
      <c r="AH264" s="7" t="s">
        <v>2310</v>
      </c>
      <c r="AI264" s="7" t="s">
        <v>2336</v>
      </c>
    </row>
    <row r="265" spans="1:35" ht="15" thickBot="1" x14ac:dyDescent="0.25">
      <c r="A265" s="2" t="s">
        <v>1251</v>
      </c>
      <c r="B265" s="3">
        <v>101721</v>
      </c>
      <c r="C265" s="3" t="s">
        <v>2773</v>
      </c>
      <c r="D265" s="3" t="s">
        <v>1252</v>
      </c>
      <c r="E265" s="3"/>
      <c r="F265" s="3"/>
      <c r="G265" s="3" t="s">
        <v>1745</v>
      </c>
      <c r="H265" s="5">
        <v>52005087</v>
      </c>
      <c r="I265" s="5">
        <v>4703754</v>
      </c>
      <c r="J265" s="5"/>
      <c r="K265" s="5"/>
      <c r="L265" s="3" t="s">
        <v>2114</v>
      </c>
      <c r="M265" s="3" t="s">
        <v>1779</v>
      </c>
      <c r="N265" s="3" t="s">
        <v>1998</v>
      </c>
      <c r="O265" s="3"/>
      <c r="P265" s="3"/>
      <c r="Q265" s="3" t="s">
        <v>1253</v>
      </c>
      <c r="R265" s="3" t="s">
        <v>1254</v>
      </c>
      <c r="S265" s="3" t="s">
        <v>221</v>
      </c>
      <c r="T265" s="3" t="s">
        <v>950</v>
      </c>
      <c r="U265" s="3" t="s">
        <v>150</v>
      </c>
      <c r="V265" s="4">
        <v>45869.366620370369</v>
      </c>
      <c r="W265" s="3" t="s">
        <v>2639</v>
      </c>
      <c r="X265" s="3">
        <v>162</v>
      </c>
      <c r="Y265" s="3">
        <v>1</v>
      </c>
      <c r="Z265" s="3" t="s">
        <v>2302</v>
      </c>
      <c r="AA265" s="3" t="s">
        <v>2303</v>
      </c>
      <c r="AB265" s="3" t="s">
        <v>2321</v>
      </c>
      <c r="AC265" s="3" t="s">
        <v>2305</v>
      </c>
      <c r="AD265" s="3" t="s">
        <v>2334</v>
      </c>
      <c r="AE265" s="3" t="s">
        <v>2303</v>
      </c>
      <c r="AF265" s="3" t="s">
        <v>2309</v>
      </c>
      <c r="AG265" s="3" t="s">
        <v>2310</v>
      </c>
      <c r="AH265" s="3" t="s">
        <v>2310</v>
      </c>
      <c r="AI265" s="3" t="s">
        <v>2336</v>
      </c>
    </row>
    <row r="266" spans="1:35" ht="15" thickBot="1" x14ac:dyDescent="0.25">
      <c r="A266" s="6" t="s">
        <v>1255</v>
      </c>
      <c r="B266" s="7">
        <v>101721</v>
      </c>
      <c r="C266" s="7" t="s">
        <v>2773</v>
      </c>
      <c r="D266" s="7" t="s">
        <v>1256</v>
      </c>
      <c r="E266" s="7"/>
      <c r="F266" s="7"/>
      <c r="G266" s="7" t="s">
        <v>1745</v>
      </c>
      <c r="H266" s="9">
        <v>52005406</v>
      </c>
      <c r="I266" s="9">
        <v>4704138</v>
      </c>
      <c r="J266" s="9"/>
      <c r="K266" s="9"/>
      <c r="L266" s="7" t="s">
        <v>1899</v>
      </c>
      <c r="M266" s="7" t="s">
        <v>2141</v>
      </c>
      <c r="N266" s="7" t="s">
        <v>2142</v>
      </c>
      <c r="O266" s="7"/>
      <c r="P266" s="7"/>
      <c r="Q266" s="7" t="s">
        <v>107</v>
      </c>
      <c r="R266" s="7" t="s">
        <v>224</v>
      </c>
      <c r="S266" s="7" t="s">
        <v>1257</v>
      </c>
      <c r="T266" s="7" t="s">
        <v>226</v>
      </c>
      <c r="U266" s="7" t="s">
        <v>162</v>
      </c>
      <c r="V266" s="8">
        <v>45869.367476851854</v>
      </c>
      <c r="W266" s="7" t="s">
        <v>2640</v>
      </c>
      <c r="X266" s="7">
        <v>163</v>
      </c>
      <c r="Y266" s="7">
        <v>1</v>
      </c>
      <c r="Z266" s="7" t="s">
        <v>2302</v>
      </c>
      <c r="AA266" s="7" t="s">
        <v>2303</v>
      </c>
      <c r="AB266" s="7" t="s">
        <v>2321</v>
      </c>
      <c r="AC266" s="7" t="s">
        <v>2305</v>
      </c>
      <c r="AD266" s="7" t="s">
        <v>2497</v>
      </c>
      <c r="AE266" s="7" t="s">
        <v>2303</v>
      </c>
      <c r="AF266" s="7" t="s">
        <v>2309</v>
      </c>
      <c r="AG266" s="7" t="s">
        <v>2310</v>
      </c>
      <c r="AH266" s="7" t="s">
        <v>2310</v>
      </c>
      <c r="AI266" s="7" t="s">
        <v>2336</v>
      </c>
    </row>
    <row r="267" spans="1:35" ht="15" thickBot="1" x14ac:dyDescent="0.25">
      <c r="A267" s="2" t="s">
        <v>1258</v>
      </c>
      <c r="B267" s="3">
        <v>101721</v>
      </c>
      <c r="C267" s="3" t="s">
        <v>2773</v>
      </c>
      <c r="D267" s="3" t="s">
        <v>1259</v>
      </c>
      <c r="E267" s="3" t="s">
        <v>3211</v>
      </c>
      <c r="F267" s="3"/>
      <c r="G267" s="3" t="s">
        <v>3275</v>
      </c>
      <c r="H267" s="5">
        <v>52005674</v>
      </c>
      <c r="I267" s="5">
        <v>4702783</v>
      </c>
      <c r="J267" s="5"/>
      <c r="K267" s="5"/>
      <c r="L267" s="3" t="s">
        <v>1874</v>
      </c>
      <c r="M267" s="3" t="s">
        <v>1960</v>
      </c>
      <c r="N267" s="3" t="s">
        <v>1745</v>
      </c>
      <c r="O267" s="3"/>
      <c r="P267" s="3"/>
      <c r="Q267" s="3" t="s">
        <v>1075</v>
      </c>
      <c r="R267" s="3" t="s">
        <v>1260</v>
      </c>
      <c r="S267" s="3" t="s">
        <v>1261</v>
      </c>
      <c r="T267" s="3" t="s">
        <v>1262</v>
      </c>
      <c r="U267" s="3" t="s">
        <v>1263</v>
      </c>
      <c r="V267" s="4">
        <v>45888.67701388889</v>
      </c>
      <c r="W267" s="3" t="s">
        <v>2641</v>
      </c>
      <c r="X267" s="3">
        <v>305</v>
      </c>
      <c r="Y267" s="3">
        <v>1</v>
      </c>
      <c r="Z267" s="3" t="s">
        <v>2302</v>
      </c>
      <c r="AA267" s="3" t="s">
        <v>2303</v>
      </c>
      <c r="AB267" s="3" t="s">
        <v>2321</v>
      </c>
      <c r="AC267" s="3" t="s">
        <v>2305</v>
      </c>
      <c r="AD267" s="3" t="s">
        <v>2334</v>
      </c>
      <c r="AE267" s="3" t="s">
        <v>2303</v>
      </c>
      <c r="AF267" s="3" t="s">
        <v>2309</v>
      </c>
      <c r="AG267" s="3" t="s">
        <v>2310</v>
      </c>
      <c r="AH267" s="3" t="s">
        <v>2310</v>
      </c>
      <c r="AI267" s="3" t="s">
        <v>2336</v>
      </c>
    </row>
    <row r="268" spans="1:35" ht="15" thickBot="1" x14ac:dyDescent="0.25">
      <c r="A268" s="6" t="s">
        <v>1264</v>
      </c>
      <c r="B268" s="7">
        <v>101721</v>
      </c>
      <c r="C268" s="7" t="s">
        <v>2773</v>
      </c>
      <c r="D268" s="7" t="s">
        <v>1265</v>
      </c>
      <c r="E268" s="7"/>
      <c r="F268" s="7"/>
      <c r="G268" s="7" t="s">
        <v>1745</v>
      </c>
      <c r="H268" s="9">
        <v>52005458</v>
      </c>
      <c r="I268" s="9">
        <v>4703588</v>
      </c>
      <c r="J268" s="9"/>
      <c r="K268" s="9"/>
      <c r="L268" s="7" t="s">
        <v>1876</v>
      </c>
      <c r="M268" s="7" t="s">
        <v>1584</v>
      </c>
      <c r="N268" s="7" t="s">
        <v>1764</v>
      </c>
      <c r="O268" s="7"/>
      <c r="P268" s="7"/>
      <c r="Q268" s="7" t="s">
        <v>1266</v>
      </c>
      <c r="R268" s="7" t="s">
        <v>1267</v>
      </c>
      <c r="S268" s="7" t="s">
        <v>1268</v>
      </c>
      <c r="T268" s="7" t="s">
        <v>1269</v>
      </c>
      <c r="U268" s="7" t="s">
        <v>29</v>
      </c>
      <c r="V268" s="8">
        <v>45869.381990740738</v>
      </c>
      <c r="W268" s="7" t="s">
        <v>2642</v>
      </c>
      <c r="X268" s="7">
        <v>306</v>
      </c>
      <c r="Y268" s="7">
        <v>1</v>
      </c>
      <c r="Z268" s="7" t="s">
        <v>2302</v>
      </c>
      <c r="AA268" s="7" t="s">
        <v>2303</v>
      </c>
      <c r="AB268" s="7" t="s">
        <v>2321</v>
      </c>
      <c r="AC268" s="7" t="s">
        <v>2305</v>
      </c>
      <c r="AD268" s="7" t="s">
        <v>2497</v>
      </c>
      <c r="AE268" s="7" t="s">
        <v>2303</v>
      </c>
      <c r="AF268" s="7" t="s">
        <v>2309</v>
      </c>
      <c r="AG268" s="7" t="s">
        <v>2310</v>
      </c>
      <c r="AH268" s="7" t="s">
        <v>2310</v>
      </c>
      <c r="AI268" s="7" t="s">
        <v>2336</v>
      </c>
    </row>
    <row r="269" spans="1:35" ht="15" thickBot="1" x14ac:dyDescent="0.25">
      <c r="A269" s="2" t="s">
        <v>1270</v>
      </c>
      <c r="B269" s="3">
        <v>101721</v>
      </c>
      <c r="C269" s="3" t="s">
        <v>2773</v>
      </c>
      <c r="D269" s="3" t="s">
        <v>1271</v>
      </c>
      <c r="E269" s="3"/>
      <c r="F269" s="3"/>
      <c r="G269" s="3" t="s">
        <v>1745</v>
      </c>
      <c r="H269" s="5">
        <v>52005675</v>
      </c>
      <c r="I269" s="5">
        <v>4704424</v>
      </c>
      <c r="J269" s="5"/>
      <c r="K269" s="5"/>
      <c r="L269" s="3" t="s">
        <v>2143</v>
      </c>
      <c r="M269" s="3" t="s">
        <v>1772</v>
      </c>
      <c r="N269" s="3" t="s">
        <v>1712</v>
      </c>
      <c r="O269" s="3"/>
      <c r="P269" s="3"/>
      <c r="Q269" s="3" t="s">
        <v>276</v>
      </c>
      <c r="R269" s="3" t="s">
        <v>1086</v>
      </c>
      <c r="S269" s="3" t="s">
        <v>1272</v>
      </c>
      <c r="T269" s="3" t="s">
        <v>63</v>
      </c>
      <c r="U269" s="3" t="s">
        <v>987</v>
      </c>
      <c r="V269" s="3" t="s">
        <v>1273</v>
      </c>
      <c r="W269" s="3" t="s">
        <v>2643</v>
      </c>
      <c r="X269" s="3">
        <v>307</v>
      </c>
      <c r="Y269" s="3">
        <v>1</v>
      </c>
      <c r="Z269" s="3" t="s">
        <v>2302</v>
      </c>
      <c r="AA269" s="3" t="s">
        <v>2303</v>
      </c>
      <c r="AB269" s="3" t="s">
        <v>2321</v>
      </c>
      <c r="AC269" s="3" t="s">
        <v>2305</v>
      </c>
      <c r="AD269" s="3" t="s">
        <v>2497</v>
      </c>
      <c r="AE269" s="3" t="s">
        <v>2303</v>
      </c>
      <c r="AF269" s="3" t="s">
        <v>2309</v>
      </c>
      <c r="AG269" s="3" t="s">
        <v>2310</v>
      </c>
      <c r="AH269" s="3" t="s">
        <v>2310</v>
      </c>
      <c r="AI269" s="3" t="s">
        <v>2336</v>
      </c>
    </row>
    <row r="270" spans="1:35" ht="15" thickBot="1" x14ac:dyDescent="0.25">
      <c r="A270" s="6" t="s">
        <v>1274</v>
      </c>
      <c r="B270" s="7">
        <v>101721</v>
      </c>
      <c r="C270" s="7" t="s">
        <v>2773</v>
      </c>
      <c r="D270" s="7" t="s">
        <v>1275</v>
      </c>
      <c r="E270" s="7"/>
      <c r="F270" s="7"/>
      <c r="G270" s="7" t="s">
        <v>1745</v>
      </c>
      <c r="H270" s="9">
        <v>5200613</v>
      </c>
      <c r="I270" s="9">
        <v>4705272</v>
      </c>
      <c r="J270" s="9"/>
      <c r="K270" s="9"/>
      <c r="L270" s="7" t="s">
        <v>1867</v>
      </c>
      <c r="M270" s="7" t="s">
        <v>2144</v>
      </c>
      <c r="N270" s="7" t="s">
        <v>1840</v>
      </c>
      <c r="O270" s="7"/>
      <c r="P270" s="7"/>
      <c r="Q270" s="7" t="s">
        <v>1276</v>
      </c>
      <c r="R270" s="7" t="s">
        <v>1277</v>
      </c>
      <c r="S270" s="7" t="s">
        <v>1278</v>
      </c>
      <c r="T270" s="7" t="s">
        <v>63</v>
      </c>
      <c r="U270" s="7" t="s">
        <v>737</v>
      </c>
      <c r="V270" s="8">
        <v>45954.496863425928</v>
      </c>
      <c r="W270" s="7" t="s">
        <v>2644</v>
      </c>
      <c r="X270" s="7">
        <v>308</v>
      </c>
      <c r="Y270" s="7">
        <v>1</v>
      </c>
      <c r="Z270" s="7" t="s">
        <v>2302</v>
      </c>
      <c r="AA270" s="7" t="s">
        <v>2303</v>
      </c>
      <c r="AB270" s="7" t="s">
        <v>2321</v>
      </c>
      <c r="AC270" s="7" t="s">
        <v>2305</v>
      </c>
      <c r="AD270" s="7" t="s">
        <v>2497</v>
      </c>
      <c r="AE270" s="7" t="s">
        <v>2303</v>
      </c>
      <c r="AF270" s="7" t="s">
        <v>2309</v>
      </c>
      <c r="AG270" s="7" t="s">
        <v>2310</v>
      </c>
      <c r="AH270" s="7" t="s">
        <v>2310</v>
      </c>
      <c r="AI270" s="7" t="s">
        <v>2336</v>
      </c>
    </row>
    <row r="271" spans="1:35" ht="15" thickBot="1" x14ac:dyDescent="0.25">
      <c r="A271" s="2" t="s">
        <v>1279</v>
      </c>
      <c r="B271" s="3">
        <v>101721</v>
      </c>
      <c r="C271" s="3" t="s">
        <v>2773</v>
      </c>
      <c r="D271" s="3" t="s">
        <v>1280</v>
      </c>
      <c r="E271" s="3"/>
      <c r="F271" s="3"/>
      <c r="G271" s="3" t="s">
        <v>1745</v>
      </c>
      <c r="H271" s="5">
        <v>52006884</v>
      </c>
      <c r="I271" s="5">
        <v>4705363</v>
      </c>
      <c r="J271" s="5"/>
      <c r="K271" s="5"/>
      <c r="L271" s="3" t="s">
        <v>2145</v>
      </c>
      <c r="M271" s="3" t="s">
        <v>2146</v>
      </c>
      <c r="N271" s="3" t="s">
        <v>1863</v>
      </c>
      <c r="O271" s="3"/>
      <c r="P271" s="3"/>
      <c r="Q271" s="3" t="s">
        <v>1281</v>
      </c>
      <c r="R271" s="3" t="s">
        <v>1282</v>
      </c>
      <c r="S271" s="3" t="s">
        <v>1283</v>
      </c>
      <c r="T271" s="3" t="s">
        <v>272</v>
      </c>
      <c r="U271" s="3" t="s">
        <v>375</v>
      </c>
      <c r="V271" s="4">
        <v>45954.511770833335</v>
      </c>
      <c r="W271" s="3" t="s">
        <v>2645</v>
      </c>
      <c r="X271" s="3">
        <v>309</v>
      </c>
      <c r="Y271" s="3">
        <v>1</v>
      </c>
      <c r="Z271" s="3" t="s">
        <v>2302</v>
      </c>
      <c r="AA271" s="3" t="s">
        <v>2303</v>
      </c>
      <c r="AB271" s="3" t="s">
        <v>2321</v>
      </c>
      <c r="AC271" s="3" t="s">
        <v>2305</v>
      </c>
      <c r="AD271" s="3" t="s">
        <v>2497</v>
      </c>
      <c r="AE271" s="3" t="s">
        <v>2303</v>
      </c>
      <c r="AF271" s="3" t="s">
        <v>2309</v>
      </c>
      <c r="AG271" s="3" t="s">
        <v>2310</v>
      </c>
      <c r="AH271" s="3" t="s">
        <v>2310</v>
      </c>
      <c r="AI271" s="3" t="s">
        <v>2336</v>
      </c>
    </row>
    <row r="272" spans="1:35" ht="15" thickBot="1" x14ac:dyDescent="0.25">
      <c r="A272" s="6" t="s">
        <v>1284</v>
      </c>
      <c r="B272" s="7">
        <v>101721</v>
      </c>
      <c r="C272" s="7" t="s">
        <v>2773</v>
      </c>
      <c r="D272" s="7" t="s">
        <v>1285</v>
      </c>
      <c r="E272" s="7"/>
      <c r="F272" s="7"/>
      <c r="G272" s="7" t="s">
        <v>1745</v>
      </c>
      <c r="H272" s="9">
        <v>52006404</v>
      </c>
      <c r="I272" s="9">
        <v>470448</v>
      </c>
      <c r="J272" s="9"/>
      <c r="K272" s="9"/>
      <c r="L272" s="7" t="s">
        <v>1784</v>
      </c>
      <c r="M272" s="7" t="s">
        <v>1093</v>
      </c>
      <c r="N272" s="7" t="s">
        <v>2142</v>
      </c>
      <c r="O272" s="7"/>
      <c r="P272" s="7"/>
      <c r="Q272" s="7" t="s">
        <v>373</v>
      </c>
      <c r="R272" s="7" t="s">
        <v>1286</v>
      </c>
      <c r="S272" s="7" t="s">
        <v>1287</v>
      </c>
      <c r="T272" s="7" t="s">
        <v>1288</v>
      </c>
      <c r="U272" s="7" t="s">
        <v>1289</v>
      </c>
      <c r="V272" s="8">
        <v>45869.379525462966</v>
      </c>
      <c r="W272" s="7" t="s">
        <v>2646</v>
      </c>
      <c r="X272" s="7">
        <v>310</v>
      </c>
      <c r="Y272" s="7">
        <v>1</v>
      </c>
      <c r="Z272" s="7" t="s">
        <v>2302</v>
      </c>
      <c r="AA272" s="7" t="s">
        <v>2303</v>
      </c>
      <c r="AB272" s="7" t="s">
        <v>2321</v>
      </c>
      <c r="AC272" s="7" t="s">
        <v>2305</v>
      </c>
      <c r="AD272" s="7" t="s">
        <v>2497</v>
      </c>
      <c r="AE272" s="7" t="s">
        <v>2303</v>
      </c>
      <c r="AF272" s="7" t="s">
        <v>2309</v>
      </c>
      <c r="AG272" s="7" t="s">
        <v>2310</v>
      </c>
      <c r="AH272" s="7" t="s">
        <v>2310</v>
      </c>
      <c r="AI272" s="7" t="s">
        <v>2336</v>
      </c>
    </row>
    <row r="273" spans="1:35" ht="15" thickBot="1" x14ac:dyDescent="0.25">
      <c r="A273" s="2" t="s">
        <v>1290</v>
      </c>
      <c r="B273" s="3">
        <v>101721</v>
      </c>
      <c r="C273" s="3" t="s">
        <v>2773</v>
      </c>
      <c r="D273" s="3" t="s">
        <v>1291</v>
      </c>
      <c r="E273" s="3"/>
      <c r="F273" s="3"/>
      <c r="G273" s="3" t="s">
        <v>1745</v>
      </c>
      <c r="H273" s="5">
        <v>52005769</v>
      </c>
      <c r="I273" s="5">
        <v>4703458</v>
      </c>
      <c r="J273" s="5"/>
      <c r="K273" s="5"/>
      <c r="L273" s="3" t="s">
        <v>2147</v>
      </c>
      <c r="M273" s="3" t="s">
        <v>2148</v>
      </c>
      <c r="N273" s="3" t="s">
        <v>1718</v>
      </c>
      <c r="O273" s="3"/>
      <c r="P273" s="3"/>
      <c r="Q273" s="3" t="s">
        <v>1292</v>
      </c>
      <c r="R273" s="3" t="s">
        <v>1293</v>
      </c>
      <c r="S273" s="3" t="s">
        <v>1294</v>
      </c>
      <c r="T273" s="3" t="s">
        <v>1295</v>
      </c>
      <c r="U273" s="3" t="s">
        <v>150</v>
      </c>
      <c r="V273" s="4">
        <v>45869.380902777775</v>
      </c>
      <c r="W273" s="3" t="s">
        <v>2647</v>
      </c>
      <c r="X273" s="3">
        <v>311</v>
      </c>
      <c r="Y273" s="3">
        <v>1</v>
      </c>
      <c r="Z273" s="3" t="s">
        <v>2302</v>
      </c>
      <c r="AA273" s="3" t="s">
        <v>2303</v>
      </c>
      <c r="AB273" s="3" t="s">
        <v>2321</v>
      </c>
      <c r="AC273" s="3" t="s">
        <v>2305</v>
      </c>
      <c r="AD273" s="3" t="s">
        <v>2497</v>
      </c>
      <c r="AE273" s="3" t="s">
        <v>2303</v>
      </c>
      <c r="AF273" s="3" t="s">
        <v>2309</v>
      </c>
      <c r="AG273" s="3" t="s">
        <v>2310</v>
      </c>
      <c r="AH273" s="3" t="s">
        <v>2310</v>
      </c>
      <c r="AI273" s="3" t="s">
        <v>2336</v>
      </c>
    </row>
    <row r="274" spans="1:35" ht="15" thickBot="1" x14ac:dyDescent="0.25">
      <c r="A274" s="6" t="s">
        <v>1296</v>
      </c>
      <c r="B274" s="7">
        <v>101721</v>
      </c>
      <c r="C274" s="7" t="s">
        <v>2773</v>
      </c>
      <c r="D274" s="7" t="s">
        <v>1297</v>
      </c>
      <c r="E274" s="7"/>
      <c r="F274" s="7"/>
      <c r="G274" s="7" t="s">
        <v>1745</v>
      </c>
      <c r="H274" s="9">
        <v>52006119</v>
      </c>
      <c r="I274" s="9">
        <v>4702948</v>
      </c>
      <c r="J274" s="9"/>
      <c r="K274" s="9"/>
      <c r="L274" s="7" t="s">
        <v>2149</v>
      </c>
      <c r="M274" s="7" t="s">
        <v>544</v>
      </c>
      <c r="N274" s="7" t="s">
        <v>1749</v>
      </c>
      <c r="O274" s="7"/>
      <c r="P274" s="7"/>
      <c r="Q274" s="7" t="s">
        <v>1298</v>
      </c>
      <c r="R274" s="7" t="s">
        <v>477</v>
      </c>
      <c r="S274" s="7" t="s">
        <v>1299</v>
      </c>
      <c r="T274" s="7" t="s">
        <v>623</v>
      </c>
      <c r="U274" s="7" t="s">
        <v>238</v>
      </c>
      <c r="V274" s="8">
        <v>45869.384884259256</v>
      </c>
      <c r="W274" s="7" t="s">
        <v>2648</v>
      </c>
      <c r="X274" s="7">
        <v>312</v>
      </c>
      <c r="Y274" s="7">
        <v>1</v>
      </c>
      <c r="Z274" s="7" t="s">
        <v>2302</v>
      </c>
      <c r="AA274" s="7" t="s">
        <v>2303</v>
      </c>
      <c r="AB274" s="7" t="s">
        <v>2321</v>
      </c>
      <c r="AC274" s="7" t="s">
        <v>2305</v>
      </c>
      <c r="AD274" s="7" t="s">
        <v>2497</v>
      </c>
      <c r="AE274" s="7" t="s">
        <v>2303</v>
      </c>
      <c r="AF274" s="7" t="s">
        <v>2309</v>
      </c>
      <c r="AG274" s="7" t="s">
        <v>2310</v>
      </c>
      <c r="AH274" s="7" t="s">
        <v>2310</v>
      </c>
      <c r="AI274" s="7" t="s">
        <v>2336</v>
      </c>
    </row>
    <row r="275" spans="1:35" ht="15" thickBot="1" x14ac:dyDescent="0.25">
      <c r="A275" s="2" t="s">
        <v>1300</v>
      </c>
      <c r="B275" s="3">
        <v>101721</v>
      </c>
      <c r="C275" s="3" t="s">
        <v>2773</v>
      </c>
      <c r="D275" s="3" t="s">
        <v>1301</v>
      </c>
      <c r="E275" s="3"/>
      <c r="F275" s="3"/>
      <c r="G275" s="3" t="s">
        <v>1745</v>
      </c>
      <c r="H275" s="5">
        <v>52006508</v>
      </c>
      <c r="I275" s="5">
        <v>4703598</v>
      </c>
      <c r="J275" s="5"/>
      <c r="K275" s="5"/>
      <c r="L275" s="3" t="s">
        <v>2150</v>
      </c>
      <c r="M275" s="3" t="s">
        <v>924</v>
      </c>
      <c r="N275" s="3" t="s">
        <v>1778</v>
      </c>
      <c r="O275" s="3"/>
      <c r="P275" s="3"/>
      <c r="Q275" s="3" t="s">
        <v>1302</v>
      </c>
      <c r="R275" s="3" t="s">
        <v>354</v>
      </c>
      <c r="S275" s="3" t="s">
        <v>1303</v>
      </c>
      <c r="T275" s="3" t="s">
        <v>890</v>
      </c>
      <c r="U275" s="3" t="s">
        <v>356</v>
      </c>
      <c r="V275" s="4">
        <v>45869.386145833334</v>
      </c>
      <c r="W275" s="3" t="s">
        <v>2649</v>
      </c>
      <c r="X275" s="3">
        <v>313</v>
      </c>
      <c r="Y275" s="3">
        <v>1</v>
      </c>
      <c r="Z275" s="3" t="s">
        <v>2302</v>
      </c>
      <c r="AA275" s="3" t="s">
        <v>2303</v>
      </c>
      <c r="AB275" s="3" t="s">
        <v>2321</v>
      </c>
      <c r="AC275" s="3" t="s">
        <v>2305</v>
      </c>
      <c r="AD275" s="3" t="s">
        <v>2497</v>
      </c>
      <c r="AE275" s="3" t="s">
        <v>2303</v>
      </c>
      <c r="AF275" s="3" t="s">
        <v>2309</v>
      </c>
      <c r="AG275" s="3" t="s">
        <v>2310</v>
      </c>
      <c r="AH275" s="3" t="s">
        <v>2310</v>
      </c>
      <c r="AI275" s="3" t="s">
        <v>2336</v>
      </c>
    </row>
    <row r="276" spans="1:35" ht="15" thickBot="1" x14ac:dyDescent="0.25">
      <c r="A276" s="6" t="s">
        <v>1304</v>
      </c>
      <c r="B276" s="7">
        <v>101721</v>
      </c>
      <c r="C276" s="7" t="s">
        <v>2773</v>
      </c>
      <c r="D276" s="7" t="s">
        <v>1305</v>
      </c>
      <c r="E276" s="7"/>
      <c r="F276" s="7"/>
      <c r="G276" s="7" t="s">
        <v>1745</v>
      </c>
      <c r="H276" s="9">
        <v>52006369</v>
      </c>
      <c r="I276" s="9">
        <v>470249</v>
      </c>
      <c r="J276" s="9"/>
      <c r="K276" s="9"/>
      <c r="L276" s="7" t="s">
        <v>1921</v>
      </c>
      <c r="M276" s="7" t="s">
        <v>2151</v>
      </c>
      <c r="N276" s="7" t="s">
        <v>1747</v>
      </c>
      <c r="O276" s="7"/>
      <c r="P276" s="7"/>
      <c r="Q276" s="7" t="s">
        <v>1306</v>
      </c>
      <c r="R276" s="7" t="s">
        <v>1307</v>
      </c>
      <c r="S276" s="7" t="s">
        <v>1308</v>
      </c>
      <c r="T276" s="7" t="s">
        <v>873</v>
      </c>
      <c r="U276" s="7" t="s">
        <v>116</v>
      </c>
      <c r="V276" s="8">
        <v>45869.4</v>
      </c>
      <c r="W276" s="7" t="s">
        <v>2650</v>
      </c>
      <c r="X276" s="7">
        <v>314</v>
      </c>
      <c r="Y276" s="7">
        <v>1</v>
      </c>
      <c r="Z276" s="7" t="s">
        <v>2302</v>
      </c>
      <c r="AA276" s="7" t="s">
        <v>2303</v>
      </c>
      <c r="AB276" s="7" t="s">
        <v>2321</v>
      </c>
      <c r="AC276" s="7" t="s">
        <v>2305</v>
      </c>
      <c r="AD276" s="7" t="s">
        <v>2497</v>
      </c>
      <c r="AE276" s="7" t="s">
        <v>2303</v>
      </c>
      <c r="AF276" s="7" t="s">
        <v>2309</v>
      </c>
      <c r="AG276" s="7" t="s">
        <v>2310</v>
      </c>
      <c r="AH276" s="7" t="s">
        <v>2310</v>
      </c>
      <c r="AI276" s="7" t="s">
        <v>2336</v>
      </c>
    </row>
    <row r="277" spans="1:35" ht="15" thickBot="1" x14ac:dyDescent="0.25">
      <c r="A277" s="2" t="s">
        <v>1309</v>
      </c>
      <c r="B277" s="3">
        <v>101721</v>
      </c>
      <c r="C277" s="3" t="s">
        <v>2773</v>
      </c>
      <c r="D277" s="3" t="s">
        <v>1310</v>
      </c>
      <c r="E277" s="3"/>
      <c r="F277" s="3"/>
      <c r="G277" s="3" t="s">
        <v>1745</v>
      </c>
      <c r="H277" s="5">
        <v>52007109</v>
      </c>
      <c r="I277" s="5">
        <v>4703705</v>
      </c>
      <c r="J277" s="5"/>
      <c r="K277" s="5"/>
      <c r="L277" s="3" t="s">
        <v>1835</v>
      </c>
      <c r="M277" s="3" t="s">
        <v>2152</v>
      </c>
      <c r="N277" s="3" t="s">
        <v>1719</v>
      </c>
      <c r="O277" s="3"/>
      <c r="P277" s="3"/>
      <c r="Q277" s="3" t="s">
        <v>1286</v>
      </c>
      <c r="R277" s="3" t="s">
        <v>1311</v>
      </c>
      <c r="S277" s="3" t="s">
        <v>1312</v>
      </c>
      <c r="T277" s="3" t="s">
        <v>216</v>
      </c>
      <c r="U277" s="3" t="s">
        <v>137</v>
      </c>
      <c r="V277" s="4">
        <v>45869.398541666669</v>
      </c>
      <c r="W277" s="3" t="s">
        <v>2651</v>
      </c>
      <c r="X277" s="3">
        <v>315</v>
      </c>
      <c r="Y277" s="3">
        <v>1</v>
      </c>
      <c r="Z277" s="3" t="s">
        <v>2302</v>
      </c>
      <c r="AA277" s="3" t="s">
        <v>2303</v>
      </c>
      <c r="AB277" s="3" t="s">
        <v>2321</v>
      </c>
      <c r="AC277" s="3" t="s">
        <v>2305</v>
      </c>
      <c r="AD277" s="3" t="s">
        <v>2497</v>
      </c>
      <c r="AE277" s="3" t="s">
        <v>2303</v>
      </c>
      <c r="AF277" s="3" t="s">
        <v>2309</v>
      </c>
      <c r="AG277" s="3" t="s">
        <v>2310</v>
      </c>
      <c r="AH277" s="3" t="s">
        <v>2310</v>
      </c>
      <c r="AI277" s="3" t="s">
        <v>2336</v>
      </c>
    </row>
    <row r="278" spans="1:35" ht="15" thickBot="1" x14ac:dyDescent="0.25">
      <c r="A278" s="6" t="s">
        <v>1313</v>
      </c>
      <c r="B278" s="7">
        <v>101721</v>
      </c>
      <c r="C278" s="7" t="s">
        <v>2773</v>
      </c>
      <c r="D278" s="7" t="s">
        <v>3378</v>
      </c>
      <c r="E278" s="7" t="s">
        <v>3212</v>
      </c>
      <c r="F278" s="7"/>
      <c r="G278" s="7" t="s">
        <v>3320</v>
      </c>
      <c r="H278" s="9">
        <v>52006863</v>
      </c>
      <c r="I278" s="9">
        <v>4704502</v>
      </c>
      <c r="J278" s="9"/>
      <c r="K278" s="9"/>
      <c r="L278" s="7" t="s">
        <v>2153</v>
      </c>
      <c r="M278" s="7" t="s">
        <v>2154</v>
      </c>
      <c r="N278" s="7" t="s">
        <v>1730</v>
      </c>
      <c r="O278" s="7"/>
      <c r="P278" s="7"/>
      <c r="Q278" s="7" t="s">
        <v>1314</v>
      </c>
      <c r="R278" s="7" t="s">
        <v>1146</v>
      </c>
      <c r="S278" s="7" t="s">
        <v>1315</v>
      </c>
      <c r="T278" s="7" t="s">
        <v>1316</v>
      </c>
      <c r="U278" s="7" t="s">
        <v>1317</v>
      </c>
      <c r="V278" s="8">
        <v>45903.64738425926</v>
      </c>
      <c r="W278" s="7" t="s">
        <v>2652</v>
      </c>
      <c r="X278" s="7">
        <v>316</v>
      </c>
      <c r="Y278" s="7">
        <v>1</v>
      </c>
      <c r="Z278" s="7" t="s">
        <v>2302</v>
      </c>
      <c r="AA278" s="7" t="s">
        <v>2303</v>
      </c>
      <c r="AB278" s="7" t="s">
        <v>2321</v>
      </c>
      <c r="AC278" s="7" t="s">
        <v>2305</v>
      </c>
      <c r="AD278" s="7" t="s">
        <v>2497</v>
      </c>
      <c r="AE278" s="7" t="s">
        <v>2303</v>
      </c>
      <c r="AF278" s="7" t="s">
        <v>2309</v>
      </c>
      <c r="AG278" s="7" t="s">
        <v>2310</v>
      </c>
      <c r="AH278" s="7" t="s">
        <v>2310</v>
      </c>
      <c r="AI278" s="7" t="s">
        <v>2336</v>
      </c>
    </row>
    <row r="279" spans="1:35" ht="15" thickBot="1" x14ac:dyDescent="0.25">
      <c r="A279" s="2" t="s">
        <v>1318</v>
      </c>
      <c r="B279" s="3">
        <v>101721</v>
      </c>
      <c r="C279" s="3" t="s">
        <v>2773</v>
      </c>
      <c r="D279" s="3" t="s">
        <v>1319</v>
      </c>
      <c r="E279" s="3" t="s">
        <v>3213</v>
      </c>
      <c r="F279" s="3"/>
      <c r="G279" s="3" t="s">
        <v>3321</v>
      </c>
      <c r="H279" s="5">
        <v>5200704</v>
      </c>
      <c r="I279" s="5">
        <v>4704745</v>
      </c>
      <c r="J279" s="5"/>
      <c r="K279" s="5"/>
      <c r="L279" s="3" t="s">
        <v>2155</v>
      </c>
      <c r="M279" s="3" t="s">
        <v>1529</v>
      </c>
      <c r="N279" s="3" t="s">
        <v>1745</v>
      </c>
      <c r="O279" s="3"/>
      <c r="P279" s="3"/>
      <c r="Q279" s="3" t="s">
        <v>1320</v>
      </c>
      <c r="R279" s="3" t="s">
        <v>1321</v>
      </c>
      <c r="S279" s="3" t="s">
        <v>1322</v>
      </c>
      <c r="T279" s="3" t="s">
        <v>1323</v>
      </c>
      <c r="U279" s="3" t="s">
        <v>232</v>
      </c>
      <c r="V279" s="4">
        <v>45897.64471064815</v>
      </c>
      <c r="W279" s="3" t="s">
        <v>2653</v>
      </c>
      <c r="X279" s="3">
        <v>317</v>
      </c>
      <c r="Y279" s="3">
        <v>1</v>
      </c>
      <c r="Z279" s="3" t="s">
        <v>2302</v>
      </c>
      <c r="AA279" s="3" t="s">
        <v>2303</v>
      </c>
      <c r="AB279" s="3" t="s">
        <v>2321</v>
      </c>
      <c r="AC279" s="3" t="s">
        <v>2305</v>
      </c>
      <c r="AD279" s="3" t="s">
        <v>2334</v>
      </c>
      <c r="AE279" s="3" t="s">
        <v>2303</v>
      </c>
      <c r="AF279" s="3" t="s">
        <v>2309</v>
      </c>
      <c r="AG279" s="3" t="s">
        <v>2310</v>
      </c>
      <c r="AH279" s="3" t="s">
        <v>2310</v>
      </c>
      <c r="AI279" s="3" t="s">
        <v>2336</v>
      </c>
    </row>
    <row r="280" spans="1:35" ht="15" thickBot="1" x14ac:dyDescent="0.25">
      <c r="A280" s="6" t="s">
        <v>1324</v>
      </c>
      <c r="B280" s="7">
        <v>101721</v>
      </c>
      <c r="C280" s="7" t="s">
        <v>2773</v>
      </c>
      <c r="D280" s="7" t="s">
        <v>1325</v>
      </c>
      <c r="E280" s="7"/>
      <c r="F280" s="7"/>
      <c r="G280" s="7" t="s">
        <v>1745</v>
      </c>
      <c r="H280" s="9">
        <v>52007513</v>
      </c>
      <c r="I280" s="9">
        <v>4704696</v>
      </c>
      <c r="J280" s="9"/>
      <c r="K280" s="9"/>
      <c r="L280" s="7" t="s">
        <v>1560</v>
      </c>
      <c r="M280" s="7" t="s">
        <v>2156</v>
      </c>
      <c r="N280" s="7" t="s">
        <v>1764</v>
      </c>
      <c r="O280" s="7"/>
      <c r="P280" s="7"/>
      <c r="Q280" s="7" t="s">
        <v>1326</v>
      </c>
      <c r="R280" s="7" t="s">
        <v>1327</v>
      </c>
      <c r="S280" s="7" t="s">
        <v>1328</v>
      </c>
      <c r="T280" s="7" t="s">
        <v>1329</v>
      </c>
      <c r="U280" s="7" t="s">
        <v>150</v>
      </c>
      <c r="V280" s="8">
        <v>45869.394699074073</v>
      </c>
      <c r="W280" s="7" t="s">
        <v>2654</v>
      </c>
      <c r="X280" s="7">
        <v>318</v>
      </c>
      <c r="Y280" s="7">
        <v>1</v>
      </c>
      <c r="Z280" s="7" t="s">
        <v>2302</v>
      </c>
      <c r="AA280" s="7" t="s">
        <v>2303</v>
      </c>
      <c r="AB280" s="7" t="s">
        <v>2321</v>
      </c>
      <c r="AC280" s="7" t="s">
        <v>2305</v>
      </c>
      <c r="AD280" s="7" t="s">
        <v>2497</v>
      </c>
      <c r="AE280" s="7" t="s">
        <v>2303</v>
      </c>
      <c r="AF280" s="7" t="s">
        <v>2309</v>
      </c>
      <c r="AG280" s="7" t="s">
        <v>2310</v>
      </c>
      <c r="AH280" s="7" t="s">
        <v>2310</v>
      </c>
      <c r="AI280" s="7" t="s">
        <v>2336</v>
      </c>
    </row>
    <row r="281" spans="1:35" ht="15" thickBot="1" x14ac:dyDescent="0.25">
      <c r="A281" s="2" t="s">
        <v>1330</v>
      </c>
      <c r="B281" s="3">
        <v>101721</v>
      </c>
      <c r="C281" s="3" t="s">
        <v>2773</v>
      </c>
      <c r="D281" s="3" t="s">
        <v>1331</v>
      </c>
      <c r="E281" s="3"/>
      <c r="F281" s="3"/>
      <c r="G281" s="3" t="s">
        <v>1745</v>
      </c>
      <c r="H281" s="5">
        <v>52006428</v>
      </c>
      <c r="I281" s="5">
        <v>4701564</v>
      </c>
      <c r="J281" s="5"/>
      <c r="K281" s="5"/>
      <c r="L281" s="3" t="s">
        <v>1879</v>
      </c>
      <c r="M281" s="3" t="s">
        <v>1748</v>
      </c>
      <c r="N281" s="3" t="s">
        <v>1223</v>
      </c>
      <c r="O281" s="3"/>
      <c r="P281" s="3"/>
      <c r="Q281" s="3" t="s">
        <v>646</v>
      </c>
      <c r="R281" s="3" t="s">
        <v>1332</v>
      </c>
      <c r="S281" s="3" t="s">
        <v>1333</v>
      </c>
      <c r="T281" s="3" t="s">
        <v>96</v>
      </c>
      <c r="U281" s="3" t="s">
        <v>57</v>
      </c>
      <c r="V281" s="4">
        <v>45869.401504629626</v>
      </c>
      <c r="W281" s="3" t="s">
        <v>2655</v>
      </c>
      <c r="X281" s="3">
        <v>319</v>
      </c>
      <c r="Y281" s="3">
        <v>1</v>
      </c>
      <c r="Z281" s="3" t="s">
        <v>2302</v>
      </c>
      <c r="AA281" s="3" t="s">
        <v>2303</v>
      </c>
      <c r="AB281" s="3" t="s">
        <v>2321</v>
      </c>
      <c r="AC281" s="3" t="s">
        <v>2305</v>
      </c>
      <c r="AD281" s="3" t="s">
        <v>2656</v>
      </c>
      <c r="AE281" s="3" t="s">
        <v>2303</v>
      </c>
      <c r="AF281" s="3" t="s">
        <v>2309</v>
      </c>
      <c r="AG281" s="3" t="s">
        <v>2310</v>
      </c>
      <c r="AH281" s="3" t="s">
        <v>2310</v>
      </c>
      <c r="AI281" s="3" t="s">
        <v>2336</v>
      </c>
    </row>
    <row r="282" spans="1:35" ht="15" thickBot="1" x14ac:dyDescent="0.25">
      <c r="A282" s="6" t="s">
        <v>1334</v>
      </c>
      <c r="B282" s="7">
        <v>101721</v>
      </c>
      <c r="C282" s="7" t="s">
        <v>2773</v>
      </c>
      <c r="D282" s="7" t="s">
        <v>1335</v>
      </c>
      <c r="E282" s="7"/>
      <c r="F282" s="7"/>
      <c r="G282" s="7" t="s">
        <v>1745</v>
      </c>
      <c r="H282" s="9">
        <v>52006509</v>
      </c>
      <c r="I282" s="9">
        <v>4702106</v>
      </c>
      <c r="J282" s="9"/>
      <c r="K282" s="9"/>
      <c r="L282" s="7" t="s">
        <v>37</v>
      </c>
      <c r="M282" s="7" t="s">
        <v>2149</v>
      </c>
      <c r="N282" s="7" t="s">
        <v>1791</v>
      </c>
      <c r="O282" s="7"/>
      <c r="P282" s="7"/>
      <c r="Q282" s="7" t="s">
        <v>12</v>
      </c>
      <c r="R282" s="7" t="s">
        <v>1336</v>
      </c>
      <c r="S282" s="7" t="s">
        <v>1337</v>
      </c>
      <c r="T282" s="7" t="s">
        <v>623</v>
      </c>
      <c r="U282" s="7" t="s">
        <v>161</v>
      </c>
      <c r="V282" s="8">
        <v>45869.402488425927</v>
      </c>
      <c r="W282" s="7" t="s">
        <v>2657</v>
      </c>
      <c r="X282" s="7">
        <v>320</v>
      </c>
      <c r="Y282" s="7">
        <v>1</v>
      </c>
      <c r="Z282" s="7" t="s">
        <v>2302</v>
      </c>
      <c r="AA282" s="7" t="s">
        <v>2303</v>
      </c>
      <c r="AB282" s="7" t="s">
        <v>2321</v>
      </c>
      <c r="AC282" s="7" t="s">
        <v>2305</v>
      </c>
      <c r="AD282" s="7" t="s">
        <v>2497</v>
      </c>
      <c r="AE282" s="7" t="s">
        <v>2303</v>
      </c>
      <c r="AF282" s="7" t="s">
        <v>2309</v>
      </c>
      <c r="AG282" s="7" t="s">
        <v>2310</v>
      </c>
      <c r="AH282" s="7" t="s">
        <v>2310</v>
      </c>
      <c r="AI282" s="7" t="s">
        <v>2336</v>
      </c>
    </row>
    <row r="283" spans="1:35" ht="15" thickBot="1" x14ac:dyDescent="0.25">
      <c r="A283" s="2" t="s">
        <v>1338</v>
      </c>
      <c r="B283" s="3">
        <v>101721</v>
      </c>
      <c r="C283" s="3" t="s">
        <v>2773</v>
      </c>
      <c r="D283" s="3" t="s">
        <v>1339</v>
      </c>
      <c r="E283" s="3"/>
      <c r="F283" s="3"/>
      <c r="G283" s="3" t="s">
        <v>1745</v>
      </c>
      <c r="H283" s="5">
        <v>52006883</v>
      </c>
      <c r="I283" s="5">
        <v>4702762</v>
      </c>
      <c r="J283" s="5"/>
      <c r="K283" s="5"/>
      <c r="L283" s="3" t="s">
        <v>1876</v>
      </c>
      <c r="M283" s="3" t="s">
        <v>2036</v>
      </c>
      <c r="N283" s="3" t="s">
        <v>2157</v>
      </c>
      <c r="O283" s="3"/>
      <c r="P283" s="3"/>
      <c r="Q283" s="3" t="s">
        <v>1340</v>
      </c>
      <c r="R283" s="3" t="s">
        <v>1341</v>
      </c>
      <c r="S283" s="3" t="s">
        <v>622</v>
      </c>
      <c r="T283" s="3" t="s">
        <v>950</v>
      </c>
      <c r="U283" s="3" t="s">
        <v>375</v>
      </c>
      <c r="V283" s="4">
        <v>45869.405613425923</v>
      </c>
      <c r="W283" s="3" t="s">
        <v>2658</v>
      </c>
      <c r="X283" s="3">
        <v>321</v>
      </c>
      <c r="Y283" s="3">
        <v>1</v>
      </c>
      <c r="Z283" s="3" t="s">
        <v>2302</v>
      </c>
      <c r="AA283" s="3" t="s">
        <v>2303</v>
      </c>
      <c r="AB283" s="3" t="s">
        <v>2321</v>
      </c>
      <c r="AC283" s="3" t="s">
        <v>2305</v>
      </c>
      <c r="AD283" s="3" t="s">
        <v>2497</v>
      </c>
      <c r="AE283" s="3" t="s">
        <v>2303</v>
      </c>
      <c r="AF283" s="3" t="s">
        <v>2309</v>
      </c>
      <c r="AG283" s="3" t="s">
        <v>2310</v>
      </c>
      <c r="AH283" s="3" t="s">
        <v>2310</v>
      </c>
      <c r="AI283" s="3" t="s">
        <v>2336</v>
      </c>
    </row>
    <row r="284" spans="1:35" ht="15" thickBot="1" x14ac:dyDescent="0.25">
      <c r="A284" s="6" t="s">
        <v>1342</v>
      </c>
      <c r="B284" s="7">
        <v>101721</v>
      </c>
      <c r="C284" s="7" t="s">
        <v>2773</v>
      </c>
      <c r="D284" s="7" t="s">
        <v>1343</v>
      </c>
      <c r="E284" s="7"/>
      <c r="F284" s="7"/>
      <c r="G284" s="7" t="s">
        <v>1745</v>
      </c>
      <c r="H284" s="9">
        <v>5200709</v>
      </c>
      <c r="I284" s="9">
        <v>4702776</v>
      </c>
      <c r="J284" s="9"/>
      <c r="K284" s="9"/>
      <c r="L284" s="7" t="s">
        <v>2158</v>
      </c>
      <c r="M284" s="7" t="s">
        <v>1999</v>
      </c>
      <c r="N284" s="7" t="s">
        <v>2109</v>
      </c>
      <c r="O284" s="7"/>
      <c r="P284" s="7"/>
      <c r="Q284" s="7" t="s">
        <v>1344</v>
      </c>
      <c r="R284" s="7" t="s">
        <v>1345</v>
      </c>
      <c r="S284" s="7" t="s">
        <v>1346</v>
      </c>
      <c r="T284" s="7" t="s">
        <v>297</v>
      </c>
      <c r="U284" s="7" t="s">
        <v>375</v>
      </c>
      <c r="V284" s="8">
        <v>45869.404016203705</v>
      </c>
      <c r="W284" s="7" t="s">
        <v>2659</v>
      </c>
      <c r="X284" s="7">
        <v>322</v>
      </c>
      <c r="Y284" s="7">
        <v>1</v>
      </c>
      <c r="Z284" s="7" t="s">
        <v>2302</v>
      </c>
      <c r="AA284" s="7" t="s">
        <v>2303</v>
      </c>
      <c r="AB284" s="7" t="s">
        <v>2321</v>
      </c>
      <c r="AC284" s="7" t="s">
        <v>2305</v>
      </c>
      <c r="AD284" s="7" t="s">
        <v>2497</v>
      </c>
      <c r="AE284" s="7" t="s">
        <v>2303</v>
      </c>
      <c r="AF284" s="7" t="s">
        <v>2309</v>
      </c>
      <c r="AG284" s="7" t="s">
        <v>2310</v>
      </c>
      <c r="AH284" s="7" t="s">
        <v>2310</v>
      </c>
      <c r="AI284" s="7" t="s">
        <v>2336</v>
      </c>
    </row>
    <row r="285" spans="1:35" ht="15" thickBot="1" x14ac:dyDescent="0.25">
      <c r="A285" s="2" t="s">
        <v>1347</v>
      </c>
      <c r="B285" s="3">
        <v>101721</v>
      </c>
      <c r="C285" s="3" t="s">
        <v>2773</v>
      </c>
      <c r="D285" s="3" t="s">
        <v>1348</v>
      </c>
      <c r="E285" s="3"/>
      <c r="F285" s="3"/>
      <c r="G285" s="3" t="s">
        <v>1745</v>
      </c>
      <c r="H285" s="5">
        <v>520073</v>
      </c>
      <c r="I285" s="5">
        <v>4703585</v>
      </c>
      <c r="J285" s="5"/>
      <c r="K285" s="5"/>
      <c r="L285" s="3" t="s">
        <v>2159</v>
      </c>
      <c r="M285" s="3" t="s">
        <v>2155</v>
      </c>
      <c r="N285" s="3" t="s">
        <v>2160</v>
      </c>
      <c r="O285" s="3"/>
      <c r="P285" s="3"/>
      <c r="Q285" s="3" t="s">
        <v>636</v>
      </c>
      <c r="R285" s="3" t="s">
        <v>1349</v>
      </c>
      <c r="S285" s="3" t="s">
        <v>1350</v>
      </c>
      <c r="T285" s="3" t="s">
        <v>950</v>
      </c>
      <c r="U285" s="3" t="s">
        <v>206</v>
      </c>
      <c r="V285" s="4">
        <v>45924.585949074077</v>
      </c>
      <c r="W285" s="3" t="s">
        <v>2660</v>
      </c>
      <c r="X285" s="3">
        <v>323</v>
      </c>
      <c r="Y285" s="3">
        <v>1</v>
      </c>
      <c r="Z285" s="3" t="s">
        <v>2302</v>
      </c>
      <c r="AA285" s="3" t="s">
        <v>2303</v>
      </c>
      <c r="AB285" s="3" t="s">
        <v>2321</v>
      </c>
      <c r="AC285" s="3" t="s">
        <v>2305</v>
      </c>
      <c r="AD285" s="3" t="s">
        <v>2497</v>
      </c>
      <c r="AE285" s="3" t="s">
        <v>2303</v>
      </c>
      <c r="AF285" s="3" t="s">
        <v>2309</v>
      </c>
      <c r="AG285" s="3" t="s">
        <v>2310</v>
      </c>
      <c r="AH285" s="3" t="s">
        <v>2310</v>
      </c>
      <c r="AI285" s="3" t="s">
        <v>2336</v>
      </c>
    </row>
    <row r="286" spans="1:35" ht="15" thickBot="1" x14ac:dyDescent="0.25">
      <c r="A286" s="6" t="s">
        <v>1351</v>
      </c>
      <c r="B286" s="7">
        <v>101721</v>
      </c>
      <c r="C286" s="7" t="s">
        <v>2773</v>
      </c>
      <c r="D286" s="7" t="s">
        <v>1352</v>
      </c>
      <c r="E286" s="7"/>
      <c r="F286" s="7"/>
      <c r="G286" s="7" t="s">
        <v>1745</v>
      </c>
      <c r="H286" s="9">
        <v>52007813</v>
      </c>
      <c r="I286" s="9">
        <v>4704131</v>
      </c>
      <c r="J286" s="9"/>
      <c r="K286" s="9"/>
      <c r="L286" s="7" t="s">
        <v>2161</v>
      </c>
      <c r="M286" s="7" t="s">
        <v>23</v>
      </c>
      <c r="N286" s="7" t="s">
        <v>1718</v>
      </c>
      <c r="O286" s="7"/>
      <c r="P286" s="7"/>
      <c r="Q286" s="7" t="s">
        <v>335</v>
      </c>
      <c r="R286" s="7" t="s">
        <v>1353</v>
      </c>
      <c r="S286" s="7" t="s">
        <v>1354</v>
      </c>
      <c r="T286" s="7" t="s">
        <v>297</v>
      </c>
      <c r="U286" s="7" t="s">
        <v>1355</v>
      </c>
      <c r="V286" s="8">
        <v>45869.396365740744</v>
      </c>
      <c r="W286" s="7" t="s">
        <v>2661</v>
      </c>
      <c r="X286" s="7">
        <v>324</v>
      </c>
      <c r="Y286" s="7">
        <v>1</v>
      </c>
      <c r="Z286" s="7" t="s">
        <v>2302</v>
      </c>
      <c r="AA286" s="7" t="s">
        <v>2303</v>
      </c>
      <c r="AB286" s="7" t="s">
        <v>2321</v>
      </c>
      <c r="AC286" s="7" t="s">
        <v>2305</v>
      </c>
      <c r="AD286" s="7" t="s">
        <v>2497</v>
      </c>
      <c r="AE286" s="7" t="s">
        <v>2303</v>
      </c>
      <c r="AF286" s="7" t="s">
        <v>2309</v>
      </c>
      <c r="AG286" s="7" t="s">
        <v>2310</v>
      </c>
      <c r="AH286" s="7" t="s">
        <v>2310</v>
      </c>
      <c r="AI286" s="7" t="s">
        <v>2336</v>
      </c>
    </row>
    <row r="287" spans="1:35" ht="15" thickBot="1" x14ac:dyDescent="0.25">
      <c r="A287" s="2" t="s">
        <v>1356</v>
      </c>
      <c r="B287" s="3">
        <v>101721</v>
      </c>
      <c r="C287" s="3" t="s">
        <v>2773</v>
      </c>
      <c r="D287" s="3" t="s">
        <v>1357</v>
      </c>
      <c r="E287" s="3"/>
      <c r="F287" s="3"/>
      <c r="G287" s="3" t="s">
        <v>1745</v>
      </c>
      <c r="H287" s="5">
        <v>52007797</v>
      </c>
      <c r="I287" s="5">
        <v>4703417</v>
      </c>
      <c r="J287" s="5"/>
      <c r="K287" s="5"/>
      <c r="L287" s="3" t="s">
        <v>2162</v>
      </c>
      <c r="M287" s="3" t="s">
        <v>2163</v>
      </c>
      <c r="N287" s="3" t="s">
        <v>1714</v>
      </c>
      <c r="O287" s="3"/>
      <c r="P287" s="3"/>
      <c r="Q287" s="3" t="s">
        <v>1358</v>
      </c>
      <c r="R287" s="3" t="s">
        <v>1359</v>
      </c>
      <c r="S287" s="3" t="s">
        <v>1360</v>
      </c>
      <c r="T287" s="3" t="s">
        <v>1361</v>
      </c>
      <c r="U287" s="3" t="s">
        <v>923</v>
      </c>
      <c r="V287" s="4">
        <v>45925.350555555553</v>
      </c>
      <c r="W287" s="3" t="s">
        <v>2662</v>
      </c>
      <c r="X287" s="3">
        <v>325</v>
      </c>
      <c r="Y287" s="3">
        <v>1</v>
      </c>
      <c r="Z287" s="3" t="s">
        <v>2302</v>
      </c>
      <c r="AA287" s="3" t="s">
        <v>2303</v>
      </c>
      <c r="AB287" s="3" t="s">
        <v>2321</v>
      </c>
      <c r="AC287" s="3" t="s">
        <v>2305</v>
      </c>
      <c r="AD287" s="3" t="s">
        <v>2497</v>
      </c>
      <c r="AE287" s="3" t="s">
        <v>2303</v>
      </c>
      <c r="AF287" s="3" t="s">
        <v>2309</v>
      </c>
      <c r="AG287" s="3" t="s">
        <v>2310</v>
      </c>
      <c r="AH287" s="3" t="s">
        <v>2310</v>
      </c>
      <c r="AI287" s="3" t="s">
        <v>2336</v>
      </c>
    </row>
    <row r="288" spans="1:35" ht="15" thickBot="1" x14ac:dyDescent="0.25">
      <c r="A288" s="6" t="s">
        <v>1362</v>
      </c>
      <c r="B288" s="7">
        <v>101721</v>
      </c>
      <c r="C288" s="7" t="s">
        <v>2773</v>
      </c>
      <c r="D288" s="7" t="s">
        <v>1363</v>
      </c>
      <c r="E288" s="7"/>
      <c r="F288" s="7"/>
      <c r="G288" s="7" t="s">
        <v>1745</v>
      </c>
      <c r="H288" s="9">
        <v>52007609</v>
      </c>
      <c r="I288" s="9">
        <v>4702577</v>
      </c>
      <c r="J288" s="9"/>
      <c r="K288" s="9"/>
      <c r="L288" s="7" t="s">
        <v>2164</v>
      </c>
      <c r="M288" s="7" t="s">
        <v>1799</v>
      </c>
      <c r="N288" s="7" t="s">
        <v>1719</v>
      </c>
      <c r="O288" s="7"/>
      <c r="P288" s="7"/>
      <c r="Q288" s="7" t="s">
        <v>1364</v>
      </c>
      <c r="R288" s="7" t="s">
        <v>1365</v>
      </c>
      <c r="S288" s="7" t="s">
        <v>638</v>
      </c>
      <c r="T288" s="7" t="s">
        <v>623</v>
      </c>
      <c r="U288" s="7" t="s">
        <v>439</v>
      </c>
      <c r="V288" s="8">
        <v>45925.352523148147</v>
      </c>
      <c r="W288" s="7" t="s">
        <v>2663</v>
      </c>
      <c r="X288" s="7">
        <v>326</v>
      </c>
      <c r="Y288" s="7">
        <v>1</v>
      </c>
      <c r="Z288" s="7" t="s">
        <v>2302</v>
      </c>
      <c r="AA288" s="7" t="s">
        <v>2303</v>
      </c>
      <c r="AB288" s="7" t="s">
        <v>2321</v>
      </c>
      <c r="AC288" s="7" t="s">
        <v>2305</v>
      </c>
      <c r="AD288" s="7" t="s">
        <v>2334</v>
      </c>
      <c r="AE288" s="7" t="s">
        <v>2303</v>
      </c>
      <c r="AF288" s="7" t="s">
        <v>2309</v>
      </c>
      <c r="AG288" s="7" t="s">
        <v>2310</v>
      </c>
      <c r="AH288" s="7" t="s">
        <v>2310</v>
      </c>
      <c r="AI288" s="7" t="s">
        <v>2336</v>
      </c>
    </row>
    <row r="289" spans="1:35" ht="15" thickBot="1" x14ac:dyDescent="0.25">
      <c r="A289" s="2" t="s">
        <v>1366</v>
      </c>
      <c r="B289" s="3">
        <v>101721</v>
      </c>
      <c r="C289" s="3" t="s">
        <v>2773</v>
      </c>
      <c r="D289" s="3" t="s">
        <v>1367</v>
      </c>
      <c r="E289" s="3"/>
      <c r="F289" s="3"/>
      <c r="G289" s="3" t="s">
        <v>1745</v>
      </c>
      <c r="H289" s="5">
        <v>52008148</v>
      </c>
      <c r="I289" s="5">
        <v>4703643</v>
      </c>
      <c r="J289" s="5"/>
      <c r="K289" s="5"/>
      <c r="L289" s="3" t="s">
        <v>1995</v>
      </c>
      <c r="M289" s="3" t="s">
        <v>2165</v>
      </c>
      <c r="N289" s="3" t="s">
        <v>1969</v>
      </c>
      <c r="O289" s="3"/>
      <c r="P289" s="3"/>
      <c r="Q289" s="3" t="s">
        <v>1368</v>
      </c>
      <c r="R289" s="3" t="s">
        <v>1369</v>
      </c>
      <c r="S289" s="3" t="s">
        <v>1370</v>
      </c>
      <c r="T289" s="3" t="s">
        <v>77</v>
      </c>
      <c r="U289" s="3" t="s">
        <v>137</v>
      </c>
      <c r="V289" s="4">
        <v>45925.354270833333</v>
      </c>
      <c r="W289" s="3" t="s">
        <v>2664</v>
      </c>
      <c r="X289" s="3">
        <v>327</v>
      </c>
      <c r="Y289" s="3">
        <v>1</v>
      </c>
      <c r="Z289" s="3" t="s">
        <v>2302</v>
      </c>
      <c r="AA289" s="3" t="s">
        <v>2303</v>
      </c>
      <c r="AB289" s="3" t="s">
        <v>2321</v>
      </c>
      <c r="AC289" s="3" t="s">
        <v>2305</v>
      </c>
      <c r="AD289" s="3" t="s">
        <v>2497</v>
      </c>
      <c r="AE289" s="3" t="s">
        <v>2303</v>
      </c>
      <c r="AF289" s="3" t="s">
        <v>2309</v>
      </c>
      <c r="AG289" s="3" t="s">
        <v>2310</v>
      </c>
      <c r="AH289" s="3" t="s">
        <v>2310</v>
      </c>
      <c r="AI289" s="3" t="s">
        <v>2336</v>
      </c>
    </row>
    <row r="290" spans="1:35" ht="15" thickBot="1" x14ac:dyDescent="0.25">
      <c r="A290" s="6" t="s">
        <v>1371</v>
      </c>
      <c r="B290" s="7">
        <v>101721</v>
      </c>
      <c r="C290" s="7" t="s">
        <v>2773</v>
      </c>
      <c r="D290" s="7" t="s">
        <v>1372</v>
      </c>
      <c r="E290" s="7"/>
      <c r="F290" s="7"/>
      <c r="G290" s="7" t="s">
        <v>1745</v>
      </c>
      <c r="H290" s="9">
        <v>5200686</v>
      </c>
      <c r="I290" s="9">
        <v>4706285</v>
      </c>
      <c r="J290" s="9"/>
      <c r="K290" s="9"/>
      <c r="L290" s="7" t="s">
        <v>2166</v>
      </c>
      <c r="M290" s="7" t="s">
        <v>2167</v>
      </c>
      <c r="N290" s="7" t="s">
        <v>1718</v>
      </c>
      <c r="O290" s="7"/>
      <c r="P290" s="7"/>
      <c r="Q290" s="7" t="s">
        <v>1373</v>
      </c>
      <c r="R290" s="7" t="s">
        <v>720</v>
      </c>
      <c r="S290" s="7" t="s">
        <v>1374</v>
      </c>
      <c r="T290" s="7" t="s">
        <v>103</v>
      </c>
      <c r="U290" s="7" t="s">
        <v>456</v>
      </c>
      <c r="V290" s="8">
        <v>45954.509918981479</v>
      </c>
      <c r="W290" s="7" t="s">
        <v>2665</v>
      </c>
      <c r="X290" s="7">
        <v>328</v>
      </c>
      <c r="Y290" s="7">
        <v>1</v>
      </c>
      <c r="Z290" s="7" t="s">
        <v>2302</v>
      </c>
      <c r="AA290" s="7" t="s">
        <v>2303</v>
      </c>
      <c r="AB290" s="7" t="s">
        <v>2321</v>
      </c>
      <c r="AC290" s="7" t="s">
        <v>2305</v>
      </c>
      <c r="AD290" s="7" t="s">
        <v>2497</v>
      </c>
      <c r="AE290" s="7" t="s">
        <v>2303</v>
      </c>
      <c r="AF290" s="7" t="s">
        <v>2309</v>
      </c>
      <c r="AG290" s="7" t="s">
        <v>2310</v>
      </c>
      <c r="AH290" s="7" t="s">
        <v>2310</v>
      </c>
      <c r="AI290" s="7" t="s">
        <v>2336</v>
      </c>
    </row>
    <row r="291" spans="1:35" ht="15" thickBot="1" x14ac:dyDescent="0.25">
      <c r="A291" s="2" t="s">
        <v>1375</v>
      </c>
      <c r="B291" s="3">
        <v>101721</v>
      </c>
      <c r="C291" s="3" t="s">
        <v>2773</v>
      </c>
      <c r="D291" s="3" t="s">
        <v>1376</v>
      </c>
      <c r="E291" s="3"/>
      <c r="F291" s="3"/>
      <c r="G291" s="3" t="s">
        <v>1745</v>
      </c>
      <c r="H291" s="5">
        <v>52007116</v>
      </c>
      <c r="I291" s="5">
        <v>470652</v>
      </c>
      <c r="J291" s="5"/>
      <c r="K291" s="5"/>
      <c r="L291" s="3" t="s">
        <v>1820</v>
      </c>
      <c r="M291" s="3" t="s">
        <v>2023</v>
      </c>
      <c r="N291" s="3" t="s">
        <v>2007</v>
      </c>
      <c r="O291" s="3"/>
      <c r="P291" s="3"/>
      <c r="Q291" s="3" t="s">
        <v>1377</v>
      </c>
      <c r="R291" s="3" t="s">
        <v>1378</v>
      </c>
      <c r="S291" s="3" t="s">
        <v>823</v>
      </c>
      <c r="T291" s="3" t="s">
        <v>36</v>
      </c>
      <c r="U291" s="3" t="s">
        <v>212</v>
      </c>
      <c r="V291" s="4">
        <v>45954.508773148147</v>
      </c>
      <c r="W291" s="3" t="s">
        <v>2666</v>
      </c>
      <c r="X291" s="3">
        <v>329</v>
      </c>
      <c r="Y291" s="3">
        <v>1</v>
      </c>
      <c r="Z291" s="3" t="s">
        <v>2302</v>
      </c>
      <c r="AA291" s="3" t="s">
        <v>2303</v>
      </c>
      <c r="AB291" s="3" t="s">
        <v>2321</v>
      </c>
      <c r="AC291" s="3" t="s">
        <v>2305</v>
      </c>
      <c r="AD291" s="3" t="s">
        <v>2497</v>
      </c>
      <c r="AE291" s="3" t="s">
        <v>2303</v>
      </c>
      <c r="AF291" s="3" t="s">
        <v>2309</v>
      </c>
      <c r="AG291" s="3" t="s">
        <v>2310</v>
      </c>
      <c r="AH291" s="3" t="s">
        <v>2310</v>
      </c>
      <c r="AI291" s="3" t="s">
        <v>2336</v>
      </c>
    </row>
    <row r="292" spans="1:35" ht="15" thickBot="1" x14ac:dyDescent="0.25">
      <c r="A292" s="6" t="s">
        <v>1379</v>
      </c>
      <c r="B292" s="7">
        <v>101721</v>
      </c>
      <c r="C292" s="7" t="s">
        <v>2773</v>
      </c>
      <c r="D292" s="7" t="s">
        <v>1380</v>
      </c>
      <c r="E292" s="7"/>
      <c r="F292" s="7"/>
      <c r="G292" s="7" t="s">
        <v>1745</v>
      </c>
      <c r="H292" s="9">
        <v>52007227</v>
      </c>
      <c r="I292" s="9">
        <v>4705766</v>
      </c>
      <c r="J292" s="9"/>
      <c r="K292" s="9"/>
      <c r="L292" s="7" t="s">
        <v>2003</v>
      </c>
      <c r="M292" s="7" t="s">
        <v>1997</v>
      </c>
      <c r="N292" s="7" t="s">
        <v>2142</v>
      </c>
      <c r="O292" s="7"/>
      <c r="P292" s="7"/>
      <c r="Q292" s="7" t="s">
        <v>1140</v>
      </c>
      <c r="R292" s="7" t="s">
        <v>977</v>
      </c>
      <c r="S292" s="7" t="s">
        <v>1381</v>
      </c>
      <c r="T292" s="7" t="s">
        <v>297</v>
      </c>
      <c r="U292" s="7" t="s">
        <v>78</v>
      </c>
      <c r="V292" s="8">
        <v>45925.363807870373</v>
      </c>
      <c r="W292" s="7" t="s">
        <v>2667</v>
      </c>
      <c r="X292" s="7">
        <v>330</v>
      </c>
      <c r="Y292" s="7">
        <v>1</v>
      </c>
      <c r="Z292" s="7" t="s">
        <v>2302</v>
      </c>
      <c r="AA292" s="7" t="s">
        <v>2303</v>
      </c>
      <c r="AB292" s="7" t="s">
        <v>2321</v>
      </c>
      <c r="AC292" s="7" t="s">
        <v>2305</v>
      </c>
      <c r="AD292" s="7" t="s">
        <v>2656</v>
      </c>
      <c r="AE292" s="7" t="s">
        <v>2303</v>
      </c>
      <c r="AF292" s="7" t="s">
        <v>2309</v>
      </c>
      <c r="AG292" s="7" t="s">
        <v>2310</v>
      </c>
      <c r="AH292" s="7" t="s">
        <v>2310</v>
      </c>
      <c r="AI292" s="7" t="s">
        <v>2336</v>
      </c>
    </row>
    <row r="293" spans="1:35" ht="15" thickBot="1" x14ac:dyDescent="0.25">
      <c r="A293" s="2" t="s">
        <v>1382</v>
      </c>
      <c r="B293" s="3">
        <v>101721</v>
      </c>
      <c r="C293" s="3" t="s">
        <v>2773</v>
      </c>
      <c r="D293" s="3" t="s">
        <v>1383</v>
      </c>
      <c r="E293" s="3"/>
      <c r="F293" s="3"/>
      <c r="G293" s="3" t="s">
        <v>1745</v>
      </c>
      <c r="H293" s="5">
        <v>52007453</v>
      </c>
      <c r="I293" s="5">
        <v>4705656</v>
      </c>
      <c r="J293" s="5"/>
      <c r="K293" s="5"/>
      <c r="L293" s="3" t="s">
        <v>1872</v>
      </c>
      <c r="M293" s="3" t="s">
        <v>1852</v>
      </c>
      <c r="N293" s="3" t="s">
        <v>1865</v>
      </c>
      <c r="O293" s="3"/>
      <c r="P293" s="3"/>
      <c r="Q293" s="3" t="s">
        <v>492</v>
      </c>
      <c r="R293" s="3" t="s">
        <v>1384</v>
      </c>
      <c r="S293" s="3" t="s">
        <v>987</v>
      </c>
      <c r="T293" s="3" t="s">
        <v>238</v>
      </c>
      <c r="U293" s="3" t="s">
        <v>480</v>
      </c>
      <c r="V293" s="4">
        <v>45954.538634259261</v>
      </c>
      <c r="W293" s="3" t="s">
        <v>2668</v>
      </c>
      <c r="X293" s="3">
        <v>331</v>
      </c>
      <c r="Y293" s="3">
        <v>1</v>
      </c>
      <c r="Z293" s="3" t="s">
        <v>2302</v>
      </c>
      <c r="AA293" s="3" t="s">
        <v>2303</v>
      </c>
      <c r="AB293" s="3" t="s">
        <v>2321</v>
      </c>
      <c r="AC293" s="3" t="s">
        <v>2305</v>
      </c>
      <c r="AD293" s="3" t="s">
        <v>2497</v>
      </c>
      <c r="AE293" s="3" t="s">
        <v>2303</v>
      </c>
      <c r="AF293" s="3" t="s">
        <v>2309</v>
      </c>
      <c r="AG293" s="3" t="s">
        <v>2310</v>
      </c>
      <c r="AH293" s="3" t="s">
        <v>2310</v>
      </c>
      <c r="AI293" s="3" t="s">
        <v>2336</v>
      </c>
    </row>
    <row r="294" spans="1:35" ht="15" thickBot="1" x14ac:dyDescent="0.25">
      <c r="A294" s="6" t="s">
        <v>1385</v>
      </c>
      <c r="B294" s="7">
        <v>101721</v>
      </c>
      <c r="C294" s="7" t="s">
        <v>2773</v>
      </c>
      <c r="D294" s="7" t="s">
        <v>1386</v>
      </c>
      <c r="E294" s="7"/>
      <c r="F294" s="7"/>
      <c r="G294" s="7" t="s">
        <v>1745</v>
      </c>
      <c r="H294" s="9">
        <v>52007593</v>
      </c>
      <c r="I294" s="9">
        <v>4705069</v>
      </c>
      <c r="J294" s="9"/>
      <c r="K294" s="9"/>
      <c r="L294" s="7" t="s">
        <v>2168</v>
      </c>
      <c r="M294" s="7" t="s">
        <v>1571</v>
      </c>
      <c r="N294" s="7" t="s">
        <v>1730</v>
      </c>
      <c r="O294" s="7"/>
      <c r="P294" s="7"/>
      <c r="Q294" s="7" t="s">
        <v>620</v>
      </c>
      <c r="R294" s="7" t="s">
        <v>1387</v>
      </c>
      <c r="S294" s="7" t="s">
        <v>1388</v>
      </c>
      <c r="T294" s="7" t="s">
        <v>136</v>
      </c>
      <c r="U294" s="7" t="s">
        <v>162</v>
      </c>
      <c r="V294" s="8">
        <v>45925.367465277777</v>
      </c>
      <c r="W294" s="7" t="s">
        <v>2669</v>
      </c>
      <c r="X294" s="7">
        <v>332</v>
      </c>
      <c r="Y294" s="7">
        <v>1</v>
      </c>
      <c r="Z294" s="7" t="s">
        <v>2302</v>
      </c>
      <c r="AA294" s="7" t="s">
        <v>2303</v>
      </c>
      <c r="AB294" s="7" t="s">
        <v>2321</v>
      </c>
      <c r="AC294" s="7" t="s">
        <v>2305</v>
      </c>
      <c r="AD294" s="7" t="s">
        <v>2497</v>
      </c>
      <c r="AE294" s="7" t="s">
        <v>2303</v>
      </c>
      <c r="AF294" s="7" t="s">
        <v>2309</v>
      </c>
      <c r="AG294" s="7" t="s">
        <v>2310</v>
      </c>
      <c r="AH294" s="7" t="s">
        <v>2310</v>
      </c>
      <c r="AI294" s="7" t="s">
        <v>2336</v>
      </c>
    </row>
    <row r="295" spans="1:35" ht="15" thickBot="1" x14ac:dyDescent="0.25">
      <c r="A295" s="2" t="s">
        <v>1389</v>
      </c>
      <c r="B295" s="3">
        <v>101721</v>
      </c>
      <c r="C295" s="3" t="s">
        <v>2773</v>
      </c>
      <c r="D295" s="3" t="s">
        <v>1390</v>
      </c>
      <c r="E295" s="3"/>
      <c r="F295" s="3"/>
      <c r="G295" s="3" t="s">
        <v>1745</v>
      </c>
      <c r="H295" s="5">
        <v>52007884</v>
      </c>
      <c r="I295" s="5">
        <v>4705014</v>
      </c>
      <c r="J295" s="5"/>
      <c r="K295" s="5"/>
      <c r="L295" s="3" t="s">
        <v>1770</v>
      </c>
      <c r="M295" s="3" t="s">
        <v>2169</v>
      </c>
      <c r="N295" s="3" t="s">
        <v>2170</v>
      </c>
      <c r="O295" s="3"/>
      <c r="P295" s="3"/>
      <c r="Q295" s="3" t="s">
        <v>1391</v>
      </c>
      <c r="R295" s="3" t="s">
        <v>1392</v>
      </c>
      <c r="S295" s="3" t="s">
        <v>1393</v>
      </c>
      <c r="T295" s="3" t="s">
        <v>736</v>
      </c>
      <c r="U295" s="3" t="s">
        <v>43</v>
      </c>
      <c r="V295" s="4">
        <v>45954.534884259258</v>
      </c>
      <c r="W295" s="3" t="s">
        <v>2670</v>
      </c>
      <c r="X295" s="3">
        <v>333</v>
      </c>
      <c r="Y295" s="3">
        <v>1</v>
      </c>
      <c r="Z295" s="3" t="s">
        <v>2302</v>
      </c>
      <c r="AA295" s="3" t="s">
        <v>2303</v>
      </c>
      <c r="AB295" s="3" t="s">
        <v>2321</v>
      </c>
      <c r="AC295" s="3" t="s">
        <v>2305</v>
      </c>
      <c r="AD295" s="3" t="s">
        <v>2497</v>
      </c>
      <c r="AE295" s="3" t="s">
        <v>2303</v>
      </c>
      <c r="AF295" s="3" t="s">
        <v>2309</v>
      </c>
      <c r="AG295" s="3" t="s">
        <v>2310</v>
      </c>
      <c r="AH295" s="3" t="s">
        <v>2310</v>
      </c>
      <c r="AI295" s="3" t="s">
        <v>2336</v>
      </c>
    </row>
    <row r="296" spans="1:35" ht="15" thickBot="1" x14ac:dyDescent="0.25">
      <c r="A296" s="6" t="s">
        <v>1394</v>
      </c>
      <c r="B296" s="7">
        <v>101721</v>
      </c>
      <c r="C296" s="7" t="s">
        <v>2773</v>
      </c>
      <c r="D296" s="7" t="s">
        <v>1395</v>
      </c>
      <c r="E296" s="7"/>
      <c r="F296" s="7"/>
      <c r="G296" s="7" t="s">
        <v>1745</v>
      </c>
      <c r="H296" s="9">
        <v>52008246</v>
      </c>
      <c r="I296" s="9">
        <v>4704503</v>
      </c>
      <c r="J296" s="9"/>
      <c r="K296" s="9"/>
      <c r="L296" s="7" t="s">
        <v>2171</v>
      </c>
      <c r="M296" s="7" t="s">
        <v>357</v>
      </c>
      <c r="N296" s="7" t="s">
        <v>1714</v>
      </c>
      <c r="O296" s="7"/>
      <c r="P296" s="7"/>
      <c r="Q296" s="7" t="s">
        <v>176</v>
      </c>
      <c r="R296" s="7" t="s">
        <v>1396</v>
      </c>
      <c r="S296" s="7" t="s">
        <v>406</v>
      </c>
      <c r="T296" s="7" t="s">
        <v>283</v>
      </c>
      <c r="U296" s="7" t="s">
        <v>1397</v>
      </c>
      <c r="V296" s="8">
        <v>45925.372604166667</v>
      </c>
      <c r="W296" s="7" t="s">
        <v>2671</v>
      </c>
      <c r="X296" s="7">
        <v>334</v>
      </c>
      <c r="Y296" s="7">
        <v>1</v>
      </c>
      <c r="Z296" s="7" t="s">
        <v>2302</v>
      </c>
      <c r="AA296" s="7" t="s">
        <v>2303</v>
      </c>
      <c r="AB296" s="7" t="s">
        <v>2321</v>
      </c>
      <c r="AC296" s="7" t="s">
        <v>2305</v>
      </c>
      <c r="AD296" s="7" t="s">
        <v>2497</v>
      </c>
      <c r="AE296" s="7" t="s">
        <v>2303</v>
      </c>
      <c r="AF296" s="7" t="s">
        <v>2309</v>
      </c>
      <c r="AG296" s="7" t="s">
        <v>2310</v>
      </c>
      <c r="AH296" s="7" t="s">
        <v>2310</v>
      </c>
      <c r="AI296" s="7" t="s">
        <v>2336</v>
      </c>
    </row>
    <row r="297" spans="1:35" ht="15" thickBot="1" x14ac:dyDescent="0.25">
      <c r="A297" s="2" t="s">
        <v>1398</v>
      </c>
      <c r="B297" s="3">
        <v>101721</v>
      </c>
      <c r="C297" s="3" t="s">
        <v>2773</v>
      </c>
      <c r="D297" s="3" t="s">
        <v>1399</v>
      </c>
      <c r="E297" s="3"/>
      <c r="F297" s="3"/>
      <c r="G297" s="3" t="s">
        <v>1745</v>
      </c>
      <c r="H297" s="5">
        <v>52008107</v>
      </c>
      <c r="I297" s="5">
        <v>4703948</v>
      </c>
      <c r="J297" s="5"/>
      <c r="K297" s="5"/>
      <c r="L297" s="3" t="s">
        <v>1915</v>
      </c>
      <c r="M297" s="3" t="s">
        <v>2172</v>
      </c>
      <c r="N297" s="3" t="s">
        <v>1771</v>
      </c>
      <c r="O297" s="3"/>
      <c r="P297" s="3"/>
      <c r="Q297" s="3" t="s">
        <v>636</v>
      </c>
      <c r="R297" s="3" t="s">
        <v>637</v>
      </c>
      <c r="S297" s="3" t="s">
        <v>1400</v>
      </c>
      <c r="T297" s="3" t="s">
        <v>1401</v>
      </c>
      <c r="U297" s="3" t="s">
        <v>50</v>
      </c>
      <c r="V297" s="4">
        <v>45925.374664351853</v>
      </c>
      <c r="W297" s="3" t="s">
        <v>2672</v>
      </c>
      <c r="X297" s="3">
        <v>335</v>
      </c>
      <c r="Y297" s="3">
        <v>1</v>
      </c>
      <c r="Z297" s="3" t="s">
        <v>2302</v>
      </c>
      <c r="AA297" s="3" t="s">
        <v>2303</v>
      </c>
      <c r="AB297" s="3" t="s">
        <v>2321</v>
      </c>
      <c r="AC297" s="3" t="s">
        <v>2305</v>
      </c>
      <c r="AD297" s="3" t="s">
        <v>2497</v>
      </c>
      <c r="AE297" s="3" t="s">
        <v>2303</v>
      </c>
      <c r="AF297" s="3" t="s">
        <v>2309</v>
      </c>
      <c r="AG297" s="3" t="s">
        <v>2310</v>
      </c>
      <c r="AH297" s="3" t="s">
        <v>2310</v>
      </c>
      <c r="AI297" s="3" t="s">
        <v>2336</v>
      </c>
    </row>
    <row r="298" spans="1:35" ht="15" thickBot="1" x14ac:dyDescent="0.25">
      <c r="A298" s="6" t="s">
        <v>1402</v>
      </c>
      <c r="B298" s="7">
        <v>101721</v>
      </c>
      <c r="C298" s="7" t="s">
        <v>2773</v>
      </c>
      <c r="D298" s="7" t="s">
        <v>1403</v>
      </c>
      <c r="E298" s="7"/>
      <c r="F298" s="7"/>
      <c r="G298" s="7" t="s">
        <v>1745</v>
      </c>
      <c r="H298" s="9">
        <v>5200855</v>
      </c>
      <c r="I298" s="9">
        <v>4704096</v>
      </c>
      <c r="J298" s="9"/>
      <c r="K298" s="9"/>
      <c r="L298" s="7" t="s">
        <v>2173</v>
      </c>
      <c r="M298" s="7" t="s">
        <v>2174</v>
      </c>
      <c r="N298" s="7" t="s">
        <v>2175</v>
      </c>
      <c r="O298" s="7"/>
      <c r="P298" s="7"/>
      <c r="Q298" s="7" t="s">
        <v>1404</v>
      </c>
      <c r="R298" s="7" t="s">
        <v>957</v>
      </c>
      <c r="S298" s="7" t="s">
        <v>1405</v>
      </c>
      <c r="T298" s="7" t="s">
        <v>1406</v>
      </c>
      <c r="U298" s="7" t="s">
        <v>1407</v>
      </c>
      <c r="V298" s="8">
        <v>45925.376157407409</v>
      </c>
      <c r="W298" s="7" t="s">
        <v>2673</v>
      </c>
      <c r="X298" s="7">
        <v>336</v>
      </c>
      <c r="Y298" s="7">
        <v>1</v>
      </c>
      <c r="Z298" s="7" t="s">
        <v>2302</v>
      </c>
      <c r="AA298" s="7" t="s">
        <v>2303</v>
      </c>
      <c r="AB298" s="7" t="s">
        <v>2321</v>
      </c>
      <c r="AC298" s="7" t="s">
        <v>2305</v>
      </c>
      <c r="AD298" s="7" t="s">
        <v>2497</v>
      </c>
      <c r="AE298" s="7" t="s">
        <v>2303</v>
      </c>
      <c r="AF298" s="7" t="s">
        <v>2309</v>
      </c>
      <c r="AG298" s="7" t="s">
        <v>2310</v>
      </c>
      <c r="AH298" s="7" t="s">
        <v>2310</v>
      </c>
      <c r="AI298" s="7" t="s">
        <v>2336</v>
      </c>
    </row>
    <row r="299" spans="1:35" ht="15" thickBot="1" x14ac:dyDescent="0.25">
      <c r="A299" s="2" t="s">
        <v>1408</v>
      </c>
      <c r="B299" s="3">
        <v>101721</v>
      </c>
      <c r="C299" s="3" t="s">
        <v>2773</v>
      </c>
      <c r="D299" s="3" t="s">
        <v>1409</v>
      </c>
      <c r="E299" s="3"/>
      <c r="F299" s="3"/>
      <c r="G299" s="3" t="s">
        <v>1745</v>
      </c>
      <c r="H299" s="5">
        <v>52009104</v>
      </c>
      <c r="I299" s="5">
        <v>4703085</v>
      </c>
      <c r="J299" s="5"/>
      <c r="K299" s="5"/>
      <c r="L299" s="3" t="s">
        <v>1207</v>
      </c>
      <c r="M299" s="3" t="s">
        <v>1853</v>
      </c>
      <c r="N299" s="3" t="s">
        <v>1731</v>
      </c>
      <c r="O299" s="3"/>
      <c r="P299" s="3"/>
      <c r="Q299" s="3" t="s">
        <v>1410</v>
      </c>
      <c r="R299" s="3" t="s">
        <v>209</v>
      </c>
      <c r="S299" s="3" t="s">
        <v>375</v>
      </c>
      <c r="T299" s="3" t="s">
        <v>125</v>
      </c>
      <c r="U299" s="3" t="s">
        <v>232</v>
      </c>
      <c r="V299" s="4">
        <v>45925.379918981482</v>
      </c>
      <c r="W299" s="3" t="s">
        <v>2674</v>
      </c>
      <c r="X299" s="3">
        <v>337</v>
      </c>
      <c r="Y299" s="3">
        <v>1</v>
      </c>
      <c r="Z299" s="3" t="s">
        <v>2302</v>
      </c>
      <c r="AA299" s="3" t="s">
        <v>2303</v>
      </c>
      <c r="AB299" s="3" t="s">
        <v>2321</v>
      </c>
      <c r="AC299" s="3" t="s">
        <v>2305</v>
      </c>
      <c r="AD299" s="3" t="s">
        <v>2497</v>
      </c>
      <c r="AE299" s="3" t="s">
        <v>2303</v>
      </c>
      <c r="AF299" s="3" t="s">
        <v>2309</v>
      </c>
      <c r="AG299" s="3" t="s">
        <v>2310</v>
      </c>
      <c r="AH299" s="3" t="s">
        <v>2310</v>
      </c>
      <c r="AI299" s="3" t="s">
        <v>2336</v>
      </c>
    </row>
    <row r="300" spans="1:35" ht="15" thickBot="1" x14ac:dyDescent="0.25">
      <c r="A300" s="6" t="s">
        <v>1411</v>
      </c>
      <c r="B300" s="7">
        <v>101721</v>
      </c>
      <c r="C300" s="7" t="s">
        <v>2773</v>
      </c>
      <c r="D300" s="7" t="s">
        <v>1412</v>
      </c>
      <c r="E300" s="7"/>
      <c r="F300" s="7"/>
      <c r="G300" s="7" t="s">
        <v>1745</v>
      </c>
      <c r="H300" s="9">
        <v>52008804</v>
      </c>
      <c r="I300" s="9">
        <v>4702838</v>
      </c>
      <c r="J300" s="9"/>
      <c r="K300" s="9"/>
      <c r="L300" s="7" t="s">
        <v>1849</v>
      </c>
      <c r="M300" s="7" t="s">
        <v>2146</v>
      </c>
      <c r="N300" s="7" t="s">
        <v>1881</v>
      </c>
      <c r="O300" s="7"/>
      <c r="P300" s="7"/>
      <c r="Q300" s="7" t="s">
        <v>1413</v>
      </c>
      <c r="R300" s="7" t="s">
        <v>1026</v>
      </c>
      <c r="S300" s="7" t="s">
        <v>125</v>
      </c>
      <c r="T300" s="7" t="s">
        <v>908</v>
      </c>
      <c r="U300" s="7" t="s">
        <v>22</v>
      </c>
      <c r="V300" s="8">
        <v>45925.3828587963</v>
      </c>
      <c r="W300" s="7" t="s">
        <v>2675</v>
      </c>
      <c r="X300" s="7">
        <v>338</v>
      </c>
      <c r="Y300" s="7">
        <v>1</v>
      </c>
      <c r="Z300" s="7" t="s">
        <v>2302</v>
      </c>
      <c r="AA300" s="7" t="s">
        <v>2303</v>
      </c>
      <c r="AB300" s="7" t="s">
        <v>2321</v>
      </c>
      <c r="AC300" s="7" t="s">
        <v>2305</v>
      </c>
      <c r="AD300" s="7" t="s">
        <v>2676</v>
      </c>
      <c r="AE300" s="7" t="s">
        <v>2303</v>
      </c>
      <c r="AF300" s="7" t="s">
        <v>2309</v>
      </c>
      <c r="AG300" s="7" t="s">
        <v>2310</v>
      </c>
      <c r="AH300" s="7" t="s">
        <v>2310</v>
      </c>
      <c r="AI300" s="7" t="s">
        <v>2336</v>
      </c>
    </row>
    <row r="301" spans="1:35" ht="15" thickBot="1" x14ac:dyDescent="0.25">
      <c r="A301" s="2" t="s">
        <v>1414</v>
      </c>
      <c r="B301" s="3">
        <v>101721</v>
      </c>
      <c r="C301" s="3" t="s">
        <v>2773</v>
      </c>
      <c r="D301" s="3" t="s">
        <v>1415</v>
      </c>
      <c r="E301" s="3"/>
      <c r="F301" s="3"/>
      <c r="G301" s="3" t="s">
        <v>1745</v>
      </c>
      <c r="H301" s="5">
        <v>52009719</v>
      </c>
      <c r="I301" s="5">
        <v>4702469</v>
      </c>
      <c r="J301" s="5"/>
      <c r="K301" s="5"/>
      <c r="L301" s="3" t="s">
        <v>1785</v>
      </c>
      <c r="M301" s="3" t="s">
        <v>251</v>
      </c>
      <c r="N301" s="3" t="s">
        <v>67</v>
      </c>
      <c r="O301" s="3"/>
      <c r="P301" s="3"/>
      <c r="Q301" s="3"/>
      <c r="R301" s="3"/>
      <c r="S301" s="3"/>
      <c r="T301" s="3" t="s">
        <v>110</v>
      </c>
      <c r="U301" s="3" t="s">
        <v>184</v>
      </c>
      <c r="V301" s="4">
        <v>45715.618402777778</v>
      </c>
      <c r="W301" s="3" t="s">
        <v>2677</v>
      </c>
      <c r="X301" s="3">
        <v>339</v>
      </c>
      <c r="Y301" s="3">
        <v>1</v>
      </c>
      <c r="Z301" s="3" t="s">
        <v>2302</v>
      </c>
      <c r="AA301" s="3" t="s">
        <v>2303</v>
      </c>
      <c r="AB301" s="3" t="s">
        <v>2321</v>
      </c>
      <c r="AC301" s="3" t="s">
        <v>2305</v>
      </c>
      <c r="AD301" s="3" t="s">
        <v>2497</v>
      </c>
      <c r="AE301" s="3" t="s">
        <v>2303</v>
      </c>
      <c r="AF301" s="3" t="s">
        <v>2309</v>
      </c>
      <c r="AG301" s="3" t="s">
        <v>2310</v>
      </c>
      <c r="AH301" s="3" t="s">
        <v>2310</v>
      </c>
      <c r="AI301" s="3" t="s">
        <v>2336</v>
      </c>
    </row>
    <row r="302" spans="1:35" ht="15" thickBot="1" x14ac:dyDescent="0.25">
      <c r="A302" s="6" t="s">
        <v>1416</v>
      </c>
      <c r="B302" s="7">
        <v>101721</v>
      </c>
      <c r="C302" s="7" t="s">
        <v>2773</v>
      </c>
      <c r="D302" s="7" t="s">
        <v>1417</v>
      </c>
      <c r="E302" s="7"/>
      <c r="F302" s="7"/>
      <c r="G302" s="7" t="s">
        <v>1745</v>
      </c>
      <c r="H302" s="9">
        <v>52009579</v>
      </c>
      <c r="I302" s="9">
        <v>4702146</v>
      </c>
      <c r="J302" s="9"/>
      <c r="K302" s="9"/>
      <c r="L302" s="7" t="s">
        <v>2176</v>
      </c>
      <c r="M302" s="7" t="s">
        <v>2177</v>
      </c>
      <c r="N302" s="7" t="s">
        <v>1881</v>
      </c>
      <c r="O302" s="7"/>
      <c r="P302" s="7"/>
      <c r="Q302" s="7" t="s">
        <v>1418</v>
      </c>
      <c r="R302" s="7" t="s">
        <v>1235</v>
      </c>
      <c r="S302" s="7" t="s">
        <v>611</v>
      </c>
      <c r="T302" s="7" t="s">
        <v>1361</v>
      </c>
      <c r="U302" s="7" t="s">
        <v>50</v>
      </c>
      <c r="V302" s="8">
        <v>45954.578819444447</v>
      </c>
      <c r="W302" s="7" t="s">
        <v>2678</v>
      </c>
      <c r="X302" s="7">
        <v>340</v>
      </c>
      <c r="Y302" s="7">
        <v>1</v>
      </c>
      <c r="Z302" s="7" t="s">
        <v>2302</v>
      </c>
      <c r="AA302" s="7" t="s">
        <v>2303</v>
      </c>
      <c r="AB302" s="7" t="s">
        <v>2321</v>
      </c>
      <c r="AC302" s="7" t="s">
        <v>2305</v>
      </c>
      <c r="AD302" s="7" t="s">
        <v>2334</v>
      </c>
      <c r="AE302" s="7" t="s">
        <v>2303</v>
      </c>
      <c r="AF302" s="7" t="s">
        <v>2309</v>
      </c>
      <c r="AG302" s="7" t="s">
        <v>2310</v>
      </c>
      <c r="AH302" s="7" t="s">
        <v>2310</v>
      </c>
      <c r="AI302" s="7" t="s">
        <v>2336</v>
      </c>
    </row>
    <row r="303" spans="1:35" ht="15" thickBot="1" x14ac:dyDescent="0.25">
      <c r="A303" s="2" t="s">
        <v>1419</v>
      </c>
      <c r="B303" s="3">
        <v>101721</v>
      </c>
      <c r="C303" s="3" t="s">
        <v>2773</v>
      </c>
      <c r="D303" s="3" t="s">
        <v>1420</v>
      </c>
      <c r="E303" s="3"/>
      <c r="F303" s="3"/>
      <c r="G303" s="3" t="s">
        <v>1745</v>
      </c>
      <c r="H303" s="5">
        <v>52010615</v>
      </c>
      <c r="I303" s="5">
        <v>4702006</v>
      </c>
      <c r="J303" s="5"/>
      <c r="K303" s="5"/>
      <c r="L303" s="3" t="s">
        <v>2178</v>
      </c>
      <c r="M303" s="3" t="s">
        <v>2179</v>
      </c>
      <c r="N303" s="3" t="s">
        <v>2109</v>
      </c>
      <c r="O303" s="3"/>
      <c r="P303" s="3"/>
      <c r="Q303" s="3" t="s">
        <v>1332</v>
      </c>
      <c r="R303" s="3" t="s">
        <v>1421</v>
      </c>
      <c r="S303" s="3" t="s">
        <v>1422</v>
      </c>
      <c r="T303" s="3" t="s">
        <v>172</v>
      </c>
      <c r="U303" s="3" t="s">
        <v>143</v>
      </c>
      <c r="V303" s="4">
        <v>45925.388854166667</v>
      </c>
      <c r="W303" s="3" t="s">
        <v>2679</v>
      </c>
      <c r="X303" s="3">
        <v>341</v>
      </c>
      <c r="Y303" s="3">
        <v>1</v>
      </c>
      <c r="Z303" s="3" t="s">
        <v>2302</v>
      </c>
      <c r="AA303" s="3" t="s">
        <v>2303</v>
      </c>
      <c r="AB303" s="3" t="s">
        <v>2321</v>
      </c>
      <c r="AC303" s="3" t="s">
        <v>2305</v>
      </c>
      <c r="AD303" s="3" t="s">
        <v>2497</v>
      </c>
      <c r="AE303" s="3" t="s">
        <v>2303</v>
      </c>
      <c r="AF303" s="3" t="s">
        <v>2309</v>
      </c>
      <c r="AG303" s="3" t="s">
        <v>2310</v>
      </c>
      <c r="AH303" s="3" t="s">
        <v>2310</v>
      </c>
      <c r="AI303" s="3" t="s">
        <v>2336</v>
      </c>
    </row>
    <row r="304" spans="1:35" ht="15" thickBot="1" x14ac:dyDescent="0.25">
      <c r="A304" s="6" t="s">
        <v>1423</v>
      </c>
      <c r="B304" s="7">
        <v>101721</v>
      </c>
      <c r="C304" s="7" t="s">
        <v>2773</v>
      </c>
      <c r="D304" s="7" t="s">
        <v>1424</v>
      </c>
      <c r="E304" s="7"/>
      <c r="F304" s="7"/>
      <c r="G304" s="7" t="s">
        <v>1745</v>
      </c>
      <c r="H304" s="9">
        <v>52010999</v>
      </c>
      <c r="I304" s="9">
        <v>4702299</v>
      </c>
      <c r="J304" s="9"/>
      <c r="K304" s="9"/>
      <c r="L304" s="7" t="s">
        <v>2180</v>
      </c>
      <c r="M304" s="7" t="s">
        <v>2181</v>
      </c>
      <c r="N304" s="7" t="s">
        <v>1719</v>
      </c>
      <c r="O304" s="7"/>
      <c r="P304" s="7"/>
      <c r="Q304" s="7" t="s">
        <v>1425</v>
      </c>
      <c r="R304" s="7" t="s">
        <v>141</v>
      </c>
      <c r="S304" s="7" t="s">
        <v>1426</v>
      </c>
      <c r="T304" s="7" t="s">
        <v>1427</v>
      </c>
      <c r="U304" s="7" t="s">
        <v>1428</v>
      </c>
      <c r="V304" s="8">
        <v>45925.38726851852</v>
      </c>
      <c r="W304" s="7" t="s">
        <v>2680</v>
      </c>
      <c r="X304" s="7">
        <v>342</v>
      </c>
      <c r="Y304" s="7">
        <v>1</v>
      </c>
      <c r="Z304" s="7" t="s">
        <v>2302</v>
      </c>
      <c r="AA304" s="7" t="s">
        <v>2303</v>
      </c>
      <c r="AB304" s="7" t="s">
        <v>2321</v>
      </c>
      <c r="AC304" s="7" t="s">
        <v>2305</v>
      </c>
      <c r="AD304" s="7" t="s">
        <v>2656</v>
      </c>
      <c r="AE304" s="7" t="s">
        <v>2303</v>
      </c>
      <c r="AF304" s="7" t="s">
        <v>2309</v>
      </c>
      <c r="AG304" s="7" t="s">
        <v>2310</v>
      </c>
      <c r="AH304" s="7" t="s">
        <v>2310</v>
      </c>
      <c r="AI304" s="7" t="s">
        <v>2336</v>
      </c>
    </row>
    <row r="305" spans="1:35" ht="15" thickBot="1" x14ac:dyDescent="0.25">
      <c r="A305" s="2" t="s">
        <v>1429</v>
      </c>
      <c r="B305" s="3">
        <v>101721</v>
      </c>
      <c r="C305" s="3" t="s">
        <v>2773</v>
      </c>
      <c r="D305" s="3" t="s">
        <v>1430</v>
      </c>
      <c r="E305" s="3" t="s">
        <v>3214</v>
      </c>
      <c r="F305" s="3"/>
      <c r="G305" s="3" t="s">
        <v>3275</v>
      </c>
      <c r="H305" s="5">
        <v>52006959</v>
      </c>
      <c r="I305" s="5">
        <v>4700484</v>
      </c>
      <c r="J305" s="5"/>
      <c r="K305" s="5"/>
      <c r="L305" s="3" t="s">
        <v>2182</v>
      </c>
      <c r="M305" s="3" t="s">
        <v>1977</v>
      </c>
      <c r="N305" s="3" t="s">
        <v>1745</v>
      </c>
      <c r="O305" s="3"/>
      <c r="P305" s="3"/>
      <c r="Q305" s="3" t="s">
        <v>477</v>
      </c>
      <c r="R305" s="3" t="s">
        <v>1431</v>
      </c>
      <c r="S305" s="3" t="s">
        <v>221</v>
      </c>
      <c r="T305" s="3" t="s">
        <v>822</v>
      </c>
      <c r="U305" s="3" t="s">
        <v>1333</v>
      </c>
      <c r="V305" s="4">
        <v>45888.677048611113</v>
      </c>
      <c r="W305" s="3" t="s">
        <v>2681</v>
      </c>
      <c r="X305" s="3">
        <v>343</v>
      </c>
      <c r="Y305" s="3">
        <v>1</v>
      </c>
      <c r="Z305" s="3" t="s">
        <v>2302</v>
      </c>
      <c r="AA305" s="3" t="s">
        <v>2303</v>
      </c>
      <c r="AB305" s="3" t="s">
        <v>2321</v>
      </c>
      <c r="AC305" s="3" t="s">
        <v>2305</v>
      </c>
      <c r="AD305" s="3" t="s">
        <v>2307</v>
      </c>
      <c r="AE305" s="3" t="s">
        <v>2303</v>
      </c>
      <c r="AF305" s="3" t="s">
        <v>2309</v>
      </c>
      <c r="AG305" s="3" t="s">
        <v>2310</v>
      </c>
      <c r="AH305" s="3" t="s">
        <v>2310</v>
      </c>
      <c r="AI305" s="3" t="s">
        <v>2336</v>
      </c>
    </row>
    <row r="306" spans="1:35" ht="15" thickBot="1" x14ac:dyDescent="0.25">
      <c r="A306" s="6" t="s">
        <v>1432</v>
      </c>
      <c r="B306" s="7">
        <v>101721</v>
      </c>
      <c r="C306" s="7" t="s">
        <v>2773</v>
      </c>
      <c r="D306" s="7" t="s">
        <v>1433</v>
      </c>
      <c r="E306" s="7"/>
      <c r="F306" s="7"/>
      <c r="G306" s="7" t="s">
        <v>1745</v>
      </c>
      <c r="H306" s="9">
        <v>52007762</v>
      </c>
      <c r="I306" s="9">
        <v>4701929</v>
      </c>
      <c r="J306" s="9"/>
      <c r="K306" s="9"/>
      <c r="L306" s="7" t="s">
        <v>2183</v>
      </c>
      <c r="M306" s="7" t="s">
        <v>2184</v>
      </c>
      <c r="N306" s="7" t="s">
        <v>1752</v>
      </c>
      <c r="O306" s="7"/>
      <c r="P306" s="7"/>
      <c r="Q306" s="7" t="s">
        <v>1434</v>
      </c>
      <c r="R306" s="7" t="s">
        <v>1435</v>
      </c>
      <c r="S306" s="7" t="s">
        <v>216</v>
      </c>
      <c r="T306" s="7" t="s">
        <v>1269</v>
      </c>
      <c r="U306" s="7" t="s">
        <v>297</v>
      </c>
      <c r="V306" s="8">
        <v>45869.440694444442</v>
      </c>
      <c r="W306" s="7" t="s">
        <v>2682</v>
      </c>
      <c r="X306" s="7">
        <v>344</v>
      </c>
      <c r="Y306" s="7">
        <v>1</v>
      </c>
      <c r="Z306" s="7" t="s">
        <v>2302</v>
      </c>
      <c r="AA306" s="7" t="s">
        <v>2303</v>
      </c>
      <c r="AB306" s="7" t="s">
        <v>2321</v>
      </c>
      <c r="AC306" s="7" t="s">
        <v>2305</v>
      </c>
      <c r="AD306" s="7" t="s">
        <v>2360</v>
      </c>
      <c r="AE306" s="7" t="s">
        <v>2303</v>
      </c>
      <c r="AF306" s="7" t="s">
        <v>2309</v>
      </c>
      <c r="AG306" s="7" t="s">
        <v>2310</v>
      </c>
      <c r="AH306" s="7" t="s">
        <v>2310</v>
      </c>
      <c r="AI306" s="7" t="s">
        <v>2336</v>
      </c>
    </row>
    <row r="307" spans="1:35" ht="15" thickBot="1" x14ac:dyDescent="0.25">
      <c r="A307" s="2" t="s">
        <v>1436</v>
      </c>
      <c r="B307" s="3">
        <v>101721</v>
      </c>
      <c r="C307" s="3" t="s">
        <v>2773</v>
      </c>
      <c r="D307" s="3" t="s">
        <v>1437</v>
      </c>
      <c r="E307" s="3"/>
      <c r="F307" s="3"/>
      <c r="G307" s="3" t="s">
        <v>1745</v>
      </c>
      <c r="H307" s="5">
        <v>52008184</v>
      </c>
      <c r="I307" s="5">
        <v>4702269</v>
      </c>
      <c r="J307" s="5"/>
      <c r="K307" s="5"/>
      <c r="L307" s="3" t="s">
        <v>2163</v>
      </c>
      <c r="M307" s="3" t="s">
        <v>339</v>
      </c>
      <c r="N307" s="3" t="s">
        <v>1877</v>
      </c>
      <c r="O307" s="3"/>
      <c r="P307" s="3"/>
      <c r="Q307" s="3" t="s">
        <v>943</v>
      </c>
      <c r="R307" s="3" t="s">
        <v>844</v>
      </c>
      <c r="S307" s="3" t="s">
        <v>1308</v>
      </c>
      <c r="T307" s="3" t="s">
        <v>873</v>
      </c>
      <c r="U307" s="3" t="s">
        <v>406</v>
      </c>
      <c r="V307" s="4">
        <v>45869.444120370368</v>
      </c>
      <c r="W307" s="3" t="s">
        <v>2683</v>
      </c>
      <c r="X307" s="3">
        <v>345</v>
      </c>
      <c r="Y307" s="3">
        <v>1</v>
      </c>
      <c r="Z307" s="3" t="s">
        <v>2302</v>
      </c>
      <c r="AA307" s="3" t="s">
        <v>2303</v>
      </c>
      <c r="AB307" s="3" t="s">
        <v>2321</v>
      </c>
      <c r="AC307" s="3" t="s">
        <v>2305</v>
      </c>
      <c r="AD307" s="3" t="s">
        <v>2369</v>
      </c>
      <c r="AE307" s="3" t="s">
        <v>2303</v>
      </c>
      <c r="AF307" s="3" t="s">
        <v>2309</v>
      </c>
      <c r="AG307" s="3" t="s">
        <v>2310</v>
      </c>
      <c r="AH307" s="3" t="s">
        <v>2310</v>
      </c>
      <c r="AI307" s="3" t="s">
        <v>2336</v>
      </c>
    </row>
    <row r="308" spans="1:35" ht="15" thickBot="1" x14ac:dyDescent="0.25">
      <c r="A308" s="6" t="s">
        <v>1438</v>
      </c>
      <c r="B308" s="7">
        <v>101721</v>
      </c>
      <c r="C308" s="7" t="s">
        <v>2773</v>
      </c>
      <c r="D308" s="7" t="s">
        <v>1439</v>
      </c>
      <c r="E308" s="7"/>
      <c r="F308" s="7"/>
      <c r="G308" s="7" t="s">
        <v>1745</v>
      </c>
      <c r="H308" s="9">
        <v>52008872</v>
      </c>
      <c r="I308" s="9">
        <v>4702509</v>
      </c>
      <c r="J308" s="9"/>
      <c r="K308" s="9"/>
      <c r="L308" s="7" t="s">
        <v>30</v>
      </c>
      <c r="M308" s="7" t="s">
        <v>355</v>
      </c>
      <c r="N308" s="7" t="s">
        <v>1850</v>
      </c>
      <c r="O308" s="7"/>
      <c r="P308" s="7"/>
      <c r="Q308" s="7" t="s">
        <v>1440</v>
      </c>
      <c r="R308" s="7" t="s">
        <v>1441</v>
      </c>
      <c r="S308" s="7" t="s">
        <v>1442</v>
      </c>
      <c r="T308" s="7" t="s">
        <v>1443</v>
      </c>
      <c r="U308" s="7" t="s">
        <v>110</v>
      </c>
      <c r="V308" s="8">
        <v>45954.581273148149</v>
      </c>
      <c r="W308" s="7" t="s">
        <v>2684</v>
      </c>
      <c r="X308" s="7">
        <v>346</v>
      </c>
      <c r="Y308" s="7">
        <v>1</v>
      </c>
      <c r="Z308" s="7" t="s">
        <v>2302</v>
      </c>
      <c r="AA308" s="7" t="s">
        <v>2303</v>
      </c>
      <c r="AB308" s="7" t="s">
        <v>2321</v>
      </c>
      <c r="AC308" s="7" t="s">
        <v>2305</v>
      </c>
      <c r="AD308" s="7" t="s">
        <v>2497</v>
      </c>
      <c r="AE308" s="7" t="s">
        <v>2303</v>
      </c>
      <c r="AF308" s="7" t="s">
        <v>2309</v>
      </c>
      <c r="AG308" s="7" t="s">
        <v>2310</v>
      </c>
      <c r="AH308" s="7" t="s">
        <v>2310</v>
      </c>
      <c r="AI308" s="7" t="s">
        <v>2336</v>
      </c>
    </row>
    <row r="309" spans="1:35" ht="15" thickBot="1" x14ac:dyDescent="0.25">
      <c r="A309" s="2" t="s">
        <v>1444</v>
      </c>
      <c r="B309" s="3">
        <v>101721</v>
      </c>
      <c r="C309" s="3" t="s">
        <v>2773</v>
      </c>
      <c r="D309" s="3" t="s">
        <v>1445</v>
      </c>
      <c r="E309" s="3"/>
      <c r="F309" s="3"/>
      <c r="G309" s="3" t="s">
        <v>1745</v>
      </c>
      <c r="H309" s="5">
        <v>5200821</v>
      </c>
      <c r="I309" s="5">
        <v>4701223</v>
      </c>
      <c r="J309" s="5"/>
      <c r="K309" s="5"/>
      <c r="L309" s="3" t="s">
        <v>212</v>
      </c>
      <c r="M309" s="3" t="s">
        <v>2146</v>
      </c>
      <c r="N309" s="3" t="s">
        <v>1752</v>
      </c>
      <c r="O309" s="3"/>
      <c r="P309" s="3"/>
      <c r="Q309" s="3" t="s">
        <v>74</v>
      </c>
      <c r="R309" s="3" t="s">
        <v>1446</v>
      </c>
      <c r="S309" s="3" t="s">
        <v>1447</v>
      </c>
      <c r="T309" s="3" t="s">
        <v>776</v>
      </c>
      <c r="U309" s="3" t="s">
        <v>413</v>
      </c>
      <c r="V309" s="4">
        <v>45869.431689814817</v>
      </c>
      <c r="W309" s="3" t="s">
        <v>2685</v>
      </c>
      <c r="X309" s="3">
        <v>347</v>
      </c>
      <c r="Y309" s="3">
        <v>1</v>
      </c>
      <c r="Z309" s="3" t="s">
        <v>2302</v>
      </c>
      <c r="AA309" s="3" t="s">
        <v>2303</v>
      </c>
      <c r="AB309" s="3" t="s">
        <v>2321</v>
      </c>
      <c r="AC309" s="3" t="s">
        <v>2305</v>
      </c>
      <c r="AD309" s="3" t="s">
        <v>2497</v>
      </c>
      <c r="AE309" s="3" t="s">
        <v>2303</v>
      </c>
      <c r="AF309" s="3" t="s">
        <v>2309</v>
      </c>
      <c r="AG309" s="3" t="s">
        <v>2310</v>
      </c>
      <c r="AH309" s="3" t="s">
        <v>2310</v>
      </c>
      <c r="AI309" s="3" t="s">
        <v>2336</v>
      </c>
    </row>
    <row r="310" spans="1:35" ht="15" thickBot="1" x14ac:dyDescent="0.25">
      <c r="A310" s="6" t="s">
        <v>1448</v>
      </c>
      <c r="B310" s="7">
        <v>101721</v>
      </c>
      <c r="C310" s="7" t="s">
        <v>2773</v>
      </c>
      <c r="D310" s="7" t="s">
        <v>1449</v>
      </c>
      <c r="E310" s="7"/>
      <c r="F310" s="7"/>
      <c r="G310" s="7" t="s">
        <v>1745</v>
      </c>
      <c r="H310" s="9">
        <v>52006624</v>
      </c>
      <c r="I310" s="9">
        <v>4706201</v>
      </c>
      <c r="J310" s="9"/>
      <c r="K310" s="9"/>
      <c r="L310" s="7" t="s">
        <v>2185</v>
      </c>
      <c r="M310" s="7" t="s">
        <v>2186</v>
      </c>
      <c r="N310" s="7" t="s">
        <v>1840</v>
      </c>
      <c r="O310" s="7"/>
      <c r="P310" s="7"/>
      <c r="Q310" s="7" t="s">
        <v>1450</v>
      </c>
      <c r="R310" s="7" t="s">
        <v>1451</v>
      </c>
      <c r="S310" s="7" t="s">
        <v>1452</v>
      </c>
      <c r="T310" s="7" t="s">
        <v>1453</v>
      </c>
      <c r="U310" s="7" t="s">
        <v>737</v>
      </c>
      <c r="V310" s="8">
        <v>45869.370891203704</v>
      </c>
      <c r="W310" s="7" t="s">
        <v>2686</v>
      </c>
      <c r="X310" s="7">
        <v>349</v>
      </c>
      <c r="Y310" s="7">
        <v>1</v>
      </c>
      <c r="Z310" s="7" t="s">
        <v>2302</v>
      </c>
      <c r="AA310" s="7" t="s">
        <v>2303</v>
      </c>
      <c r="AB310" s="7" t="s">
        <v>2321</v>
      </c>
      <c r="AC310" s="7" t="s">
        <v>2305</v>
      </c>
      <c r="AD310" s="7" t="s">
        <v>2497</v>
      </c>
      <c r="AE310" s="7" t="s">
        <v>2303</v>
      </c>
      <c r="AF310" s="7" t="s">
        <v>2309</v>
      </c>
      <c r="AG310" s="7" t="s">
        <v>2310</v>
      </c>
      <c r="AH310" s="7" t="s">
        <v>2310</v>
      </c>
      <c r="AI310" s="7" t="s">
        <v>2336</v>
      </c>
    </row>
    <row r="311" spans="1:35" ht="15" thickBot="1" x14ac:dyDescent="0.25">
      <c r="A311" s="2" t="s">
        <v>1454</v>
      </c>
      <c r="B311" s="3">
        <v>101721</v>
      </c>
      <c r="C311" s="3" t="s">
        <v>2773</v>
      </c>
      <c r="D311" s="3" t="s">
        <v>1455</v>
      </c>
      <c r="E311" s="3" t="s">
        <v>3215</v>
      </c>
      <c r="F311" s="3"/>
      <c r="G311" s="3" t="s">
        <v>3275</v>
      </c>
      <c r="H311" s="5">
        <v>52007554</v>
      </c>
      <c r="I311" s="5">
        <v>4698778</v>
      </c>
      <c r="J311" s="5"/>
      <c r="K311" s="5"/>
      <c r="L311" s="3" t="s">
        <v>2187</v>
      </c>
      <c r="M311" s="3" t="s">
        <v>1985</v>
      </c>
      <c r="N311" s="3" t="s">
        <v>1745</v>
      </c>
      <c r="O311" s="3"/>
      <c r="P311" s="3"/>
      <c r="Q311" s="3" t="s">
        <v>1292</v>
      </c>
      <c r="R311" s="3" t="s">
        <v>1456</v>
      </c>
      <c r="S311" s="3" t="s">
        <v>103</v>
      </c>
      <c r="T311" s="3" t="s">
        <v>1457</v>
      </c>
      <c r="U311" s="3" t="s">
        <v>193</v>
      </c>
      <c r="V311" s="4">
        <v>45888.677048611113</v>
      </c>
      <c r="W311" s="3" t="s">
        <v>2687</v>
      </c>
      <c r="X311" s="3">
        <v>350</v>
      </c>
      <c r="Y311" s="3">
        <v>1</v>
      </c>
      <c r="Z311" s="3" t="s">
        <v>2302</v>
      </c>
      <c r="AA311" s="3" t="s">
        <v>2303</v>
      </c>
      <c r="AB311" s="3" t="s">
        <v>2304</v>
      </c>
      <c r="AC311" s="3" t="s">
        <v>2305</v>
      </c>
      <c r="AD311" s="3" t="s">
        <v>2369</v>
      </c>
      <c r="AE311" s="3" t="s">
        <v>2303</v>
      </c>
      <c r="AF311" s="3" t="s">
        <v>2309</v>
      </c>
      <c r="AG311" s="3" t="s">
        <v>2310</v>
      </c>
      <c r="AH311" s="3" t="s">
        <v>2310</v>
      </c>
      <c r="AI311" s="3" t="s">
        <v>2336</v>
      </c>
    </row>
    <row r="312" spans="1:35" ht="15" thickBot="1" x14ac:dyDescent="0.25">
      <c r="A312" s="6" t="s">
        <v>1458</v>
      </c>
      <c r="B312" s="7">
        <v>101721</v>
      </c>
      <c r="C312" s="7" t="s">
        <v>2773</v>
      </c>
      <c r="D312" s="7" t="s">
        <v>1459</v>
      </c>
      <c r="E312" s="7"/>
      <c r="F312" s="7"/>
      <c r="G312" s="7" t="s">
        <v>1745</v>
      </c>
      <c r="H312" s="9">
        <v>52007239</v>
      </c>
      <c r="I312" s="9">
        <v>4701559</v>
      </c>
      <c r="J312" s="9"/>
      <c r="K312" s="9"/>
      <c r="L312" s="7" t="s">
        <v>2188</v>
      </c>
      <c r="M312" s="7" t="s">
        <v>2189</v>
      </c>
      <c r="N312" s="7" t="s">
        <v>54</v>
      </c>
      <c r="O312" s="7"/>
      <c r="P312" s="7"/>
      <c r="Q312" s="7" t="s">
        <v>1460</v>
      </c>
      <c r="R312" s="7" t="s">
        <v>1461</v>
      </c>
      <c r="S312" s="7" t="s">
        <v>130</v>
      </c>
      <c r="T312" s="7" t="s">
        <v>1462</v>
      </c>
      <c r="U312" s="7" t="s">
        <v>22</v>
      </c>
      <c r="V312" s="8">
        <v>45954.55574074074</v>
      </c>
      <c r="W312" s="7" t="s">
        <v>2688</v>
      </c>
      <c r="X312" s="7">
        <v>352</v>
      </c>
      <c r="Y312" s="7">
        <v>1</v>
      </c>
      <c r="Z312" s="7" t="s">
        <v>2302</v>
      </c>
      <c r="AA312" s="7" t="s">
        <v>2303</v>
      </c>
      <c r="AB312" s="7" t="s">
        <v>2321</v>
      </c>
      <c r="AC312" s="7" t="s">
        <v>2305</v>
      </c>
      <c r="AD312" s="7" t="s">
        <v>2369</v>
      </c>
      <c r="AE312" s="7" t="s">
        <v>2303</v>
      </c>
      <c r="AF312" s="7" t="s">
        <v>2309</v>
      </c>
      <c r="AG312" s="7" t="s">
        <v>2310</v>
      </c>
      <c r="AH312" s="7" t="s">
        <v>2310</v>
      </c>
      <c r="AI312" s="7" t="s">
        <v>2336</v>
      </c>
    </row>
    <row r="313" spans="1:35" ht="15" thickBot="1" x14ac:dyDescent="0.25">
      <c r="A313" s="2" t="s">
        <v>1463</v>
      </c>
      <c r="B313" s="3">
        <v>101721</v>
      </c>
      <c r="C313" s="3" t="s">
        <v>2773</v>
      </c>
      <c r="D313" s="3" t="s">
        <v>1464</v>
      </c>
      <c r="E313" s="3"/>
      <c r="F313" s="3"/>
      <c r="G313" s="3" t="s">
        <v>1745</v>
      </c>
      <c r="H313" s="5">
        <v>52008365</v>
      </c>
      <c r="I313" s="5">
        <v>4701088</v>
      </c>
      <c r="J313" s="5"/>
      <c r="K313" s="5"/>
      <c r="L313" s="3" t="s">
        <v>2190</v>
      </c>
      <c r="M313" s="3" t="s">
        <v>2191</v>
      </c>
      <c r="N313" s="3" t="s">
        <v>1775</v>
      </c>
      <c r="O313" s="3"/>
      <c r="P313" s="3"/>
      <c r="Q313" s="3" t="s">
        <v>743</v>
      </c>
      <c r="R313" s="3" t="s">
        <v>1009</v>
      </c>
      <c r="S313" s="3" t="s">
        <v>1465</v>
      </c>
      <c r="T313" s="3" t="s">
        <v>1295</v>
      </c>
      <c r="U313" s="3" t="s">
        <v>326</v>
      </c>
      <c r="V313" s="4">
        <v>45966.674398148149</v>
      </c>
      <c r="W313" s="3" t="s">
        <v>2689</v>
      </c>
      <c r="X313" s="3">
        <v>353</v>
      </c>
      <c r="Y313" s="3">
        <v>1</v>
      </c>
      <c r="Z313" s="3" t="s">
        <v>2302</v>
      </c>
      <c r="AA313" s="3" t="s">
        <v>2303</v>
      </c>
      <c r="AB313" s="3" t="s">
        <v>2321</v>
      </c>
      <c r="AC313" s="3" t="s">
        <v>2305</v>
      </c>
      <c r="AD313" s="3" t="s">
        <v>2497</v>
      </c>
      <c r="AE313" s="3" t="s">
        <v>2303</v>
      </c>
      <c r="AF313" s="3" t="s">
        <v>2309</v>
      </c>
      <c r="AG313" s="3" t="s">
        <v>2310</v>
      </c>
      <c r="AH313" s="3" t="s">
        <v>2310</v>
      </c>
      <c r="AI313" s="3" t="s">
        <v>2336</v>
      </c>
    </row>
    <row r="314" spans="1:35" ht="15" thickBot="1" x14ac:dyDescent="0.25">
      <c r="A314" s="6" t="s">
        <v>1466</v>
      </c>
      <c r="B314" s="7">
        <v>101721</v>
      </c>
      <c r="C314" s="7" t="s">
        <v>2773</v>
      </c>
      <c r="D314" s="7" t="s">
        <v>1467</v>
      </c>
      <c r="E314" s="7" t="s">
        <v>3216</v>
      </c>
      <c r="F314" s="7"/>
      <c r="G314" s="7" t="s">
        <v>3275</v>
      </c>
      <c r="H314" s="9">
        <v>52006802</v>
      </c>
      <c r="I314" s="9">
        <v>4701428</v>
      </c>
      <c r="J314" s="9"/>
      <c r="K314" s="9"/>
      <c r="L314" s="7" t="s">
        <v>1963</v>
      </c>
      <c r="M314" s="7" t="s">
        <v>2192</v>
      </c>
      <c r="N314" s="7" t="s">
        <v>1745</v>
      </c>
      <c r="O314" s="7"/>
      <c r="P314" s="7"/>
      <c r="Q314" s="7" t="s">
        <v>1468</v>
      </c>
      <c r="R314" s="7" t="s">
        <v>646</v>
      </c>
      <c r="S314" s="7" t="s">
        <v>1469</v>
      </c>
      <c r="T314" s="7" t="s">
        <v>1470</v>
      </c>
      <c r="U314" s="7" t="s">
        <v>1471</v>
      </c>
      <c r="V314" s="8">
        <v>45888.677060185182</v>
      </c>
      <c r="W314" s="7" t="s">
        <v>2690</v>
      </c>
      <c r="X314" s="7">
        <v>354</v>
      </c>
      <c r="Y314" s="7">
        <v>1</v>
      </c>
      <c r="Z314" s="7" t="s">
        <v>2302</v>
      </c>
      <c r="AA314" s="7" t="s">
        <v>2303</v>
      </c>
      <c r="AB314" s="7" t="s">
        <v>2304</v>
      </c>
      <c r="AC314" s="7" t="s">
        <v>2305</v>
      </c>
      <c r="AD314" s="7" t="s">
        <v>2369</v>
      </c>
      <c r="AE314" s="7" t="s">
        <v>2303</v>
      </c>
      <c r="AF314" s="7" t="s">
        <v>2309</v>
      </c>
      <c r="AG314" s="7" t="s">
        <v>2310</v>
      </c>
      <c r="AH314" s="7" t="s">
        <v>2310</v>
      </c>
      <c r="AI314" s="7" t="s">
        <v>2336</v>
      </c>
    </row>
    <row r="315" spans="1:35" ht="15" thickBot="1" x14ac:dyDescent="0.25">
      <c r="A315" s="2" t="s">
        <v>1472</v>
      </c>
      <c r="B315" s="3">
        <v>101721</v>
      </c>
      <c r="C315" s="3" t="s">
        <v>2773</v>
      </c>
      <c r="D315" s="3" t="s">
        <v>1473</v>
      </c>
      <c r="E315" s="3"/>
      <c r="F315" s="3"/>
      <c r="G315" s="3" t="s">
        <v>1745</v>
      </c>
      <c r="H315" s="5">
        <v>52009136</v>
      </c>
      <c r="I315" s="5">
        <v>4702148</v>
      </c>
      <c r="J315" s="5"/>
      <c r="K315" s="5"/>
      <c r="L315" s="3" t="s">
        <v>2167</v>
      </c>
      <c r="M315" s="3" t="s">
        <v>1928</v>
      </c>
      <c r="N315" s="3" t="s">
        <v>1881</v>
      </c>
      <c r="O315" s="3"/>
      <c r="P315" s="3"/>
      <c r="Q315" s="3" t="s">
        <v>1474</v>
      </c>
      <c r="R315" s="3" t="s">
        <v>1369</v>
      </c>
      <c r="S315" s="3" t="s">
        <v>726</v>
      </c>
      <c r="T315" s="3" t="s">
        <v>623</v>
      </c>
      <c r="U315" s="3" t="s">
        <v>456</v>
      </c>
      <c r="V315" s="4">
        <v>45869.446597222224</v>
      </c>
      <c r="W315" s="3" t="s">
        <v>2691</v>
      </c>
      <c r="X315" s="3">
        <v>355</v>
      </c>
      <c r="Y315" s="3">
        <v>1</v>
      </c>
      <c r="Z315" s="3" t="s">
        <v>2302</v>
      </c>
      <c r="AA315" s="3" t="s">
        <v>2303</v>
      </c>
      <c r="AB315" s="3" t="s">
        <v>2321</v>
      </c>
      <c r="AC315" s="3" t="s">
        <v>2305</v>
      </c>
      <c r="AD315" s="3" t="s">
        <v>2497</v>
      </c>
      <c r="AE315" s="3" t="s">
        <v>2303</v>
      </c>
      <c r="AF315" s="3" t="s">
        <v>2309</v>
      </c>
      <c r="AG315" s="3" t="s">
        <v>2310</v>
      </c>
      <c r="AH315" s="3" t="s">
        <v>2310</v>
      </c>
      <c r="AI315" s="3" t="s">
        <v>2336</v>
      </c>
    </row>
    <row r="316" spans="1:35" ht="15" thickBot="1" x14ac:dyDescent="0.25">
      <c r="A316" s="6" t="s">
        <v>1475</v>
      </c>
      <c r="B316" s="7">
        <v>101721</v>
      </c>
      <c r="C316" s="7" t="s">
        <v>2773</v>
      </c>
      <c r="D316" s="7" t="s">
        <v>1476</v>
      </c>
      <c r="E316" s="7"/>
      <c r="F316" s="7"/>
      <c r="G316" s="7" t="s">
        <v>1745</v>
      </c>
      <c r="H316" s="9">
        <v>5200991</v>
      </c>
      <c r="I316" s="9">
        <v>4701941</v>
      </c>
      <c r="J316" s="9"/>
      <c r="K316" s="9"/>
      <c r="L316" s="7" t="s">
        <v>1919</v>
      </c>
      <c r="M316" s="7" t="s">
        <v>173</v>
      </c>
      <c r="N316" s="7" t="s">
        <v>1229</v>
      </c>
      <c r="O316" s="7"/>
      <c r="P316" s="7"/>
      <c r="Q316" s="7" t="s">
        <v>335</v>
      </c>
      <c r="R316" s="7" t="s">
        <v>621</v>
      </c>
      <c r="S316" s="7" t="s">
        <v>1477</v>
      </c>
      <c r="T316" s="7" t="s">
        <v>1443</v>
      </c>
      <c r="U316" s="7" t="s">
        <v>110</v>
      </c>
      <c r="V316" s="8">
        <v>45869.422696759262</v>
      </c>
      <c r="W316" s="7" t="s">
        <v>2692</v>
      </c>
      <c r="X316" s="7">
        <v>356</v>
      </c>
      <c r="Y316" s="7">
        <v>1</v>
      </c>
      <c r="Z316" s="7" t="s">
        <v>2302</v>
      </c>
      <c r="AA316" s="7" t="s">
        <v>2303</v>
      </c>
      <c r="AB316" s="7" t="s">
        <v>2321</v>
      </c>
      <c r="AC316" s="7" t="s">
        <v>2305</v>
      </c>
      <c r="AD316" s="7" t="s">
        <v>2497</v>
      </c>
      <c r="AE316" s="7" t="s">
        <v>2303</v>
      </c>
      <c r="AF316" s="7" t="s">
        <v>2309</v>
      </c>
      <c r="AG316" s="7" t="s">
        <v>2310</v>
      </c>
      <c r="AH316" s="7" t="s">
        <v>2310</v>
      </c>
      <c r="AI316" s="7" t="s">
        <v>2336</v>
      </c>
    </row>
    <row r="317" spans="1:35" ht="15" thickBot="1" x14ac:dyDescent="0.25">
      <c r="A317" s="2" t="s">
        <v>1478</v>
      </c>
      <c r="B317" s="3">
        <v>101721</v>
      </c>
      <c r="C317" s="3" t="s">
        <v>2773</v>
      </c>
      <c r="D317" s="3" t="s">
        <v>1479</v>
      </c>
      <c r="E317" s="3"/>
      <c r="F317" s="3"/>
      <c r="G317" s="3" t="s">
        <v>1745</v>
      </c>
      <c r="H317" s="5">
        <v>52006823</v>
      </c>
      <c r="I317" s="5">
        <v>4707371</v>
      </c>
      <c r="J317" s="5"/>
      <c r="K317" s="5"/>
      <c r="L317" s="3" t="s">
        <v>2193</v>
      </c>
      <c r="M317" s="3" t="s">
        <v>2194</v>
      </c>
      <c r="N317" s="3" t="s">
        <v>1895</v>
      </c>
      <c r="O317" s="3"/>
      <c r="P317" s="3"/>
      <c r="Q317" s="3" t="s">
        <v>1461</v>
      </c>
      <c r="R317" s="3" t="s">
        <v>1480</v>
      </c>
      <c r="S317" s="3" t="s">
        <v>1481</v>
      </c>
      <c r="T317" s="3" t="s">
        <v>506</v>
      </c>
      <c r="U317" s="3" t="s">
        <v>1482</v>
      </c>
      <c r="V317" s="4">
        <v>45869.372094907405</v>
      </c>
      <c r="W317" s="3" t="s">
        <v>2693</v>
      </c>
      <c r="X317" s="3">
        <v>357</v>
      </c>
      <c r="Y317" s="3">
        <v>1</v>
      </c>
      <c r="Z317" s="3" t="s">
        <v>2302</v>
      </c>
      <c r="AA317" s="3" t="s">
        <v>2303</v>
      </c>
      <c r="AB317" s="3" t="s">
        <v>2321</v>
      </c>
      <c r="AC317" s="3" t="s">
        <v>2305</v>
      </c>
      <c r="AD317" s="3" t="s">
        <v>2497</v>
      </c>
      <c r="AE317" s="3" t="s">
        <v>2303</v>
      </c>
      <c r="AF317" s="3" t="s">
        <v>2309</v>
      </c>
      <c r="AG317" s="3" t="s">
        <v>2310</v>
      </c>
      <c r="AH317" s="3" t="s">
        <v>2310</v>
      </c>
      <c r="AI317" s="3" t="s">
        <v>2336</v>
      </c>
    </row>
    <row r="318" spans="1:35" ht="15" thickBot="1" x14ac:dyDescent="0.25">
      <c r="A318" s="6" t="s">
        <v>1483</v>
      </c>
      <c r="B318" s="7">
        <v>101721</v>
      </c>
      <c r="C318" s="7" t="s">
        <v>2773</v>
      </c>
      <c r="D318" s="7" t="s">
        <v>1484</v>
      </c>
      <c r="E318" s="7"/>
      <c r="F318" s="7"/>
      <c r="G318" s="7" t="s">
        <v>1745</v>
      </c>
      <c r="H318" s="9">
        <v>52007272</v>
      </c>
      <c r="I318" s="9">
        <v>4699456</v>
      </c>
      <c r="J318" s="9"/>
      <c r="K318" s="9"/>
      <c r="L318" s="7" t="s">
        <v>1859</v>
      </c>
      <c r="M318" s="7" t="s">
        <v>2003</v>
      </c>
      <c r="N318" s="7" t="s">
        <v>1718</v>
      </c>
      <c r="O318" s="7"/>
      <c r="P318" s="7"/>
      <c r="Q318" s="7" t="s">
        <v>1306</v>
      </c>
      <c r="R318" s="7" t="s">
        <v>1307</v>
      </c>
      <c r="S318" s="7" t="s">
        <v>272</v>
      </c>
      <c r="T318" s="7" t="s">
        <v>63</v>
      </c>
      <c r="U318" s="7" t="s">
        <v>479</v>
      </c>
      <c r="V318" s="8">
        <v>45869.4375</v>
      </c>
      <c r="W318" s="7" t="s">
        <v>2694</v>
      </c>
      <c r="X318" s="7">
        <v>401</v>
      </c>
      <c r="Y318" s="7">
        <v>1</v>
      </c>
      <c r="Z318" s="7" t="s">
        <v>2302</v>
      </c>
      <c r="AA318" s="7" t="s">
        <v>2303</v>
      </c>
      <c r="AB318" s="7" t="s">
        <v>2304</v>
      </c>
      <c r="AC318" s="7" t="s">
        <v>2305</v>
      </c>
      <c r="AD318" s="7" t="s">
        <v>2497</v>
      </c>
      <c r="AE318" s="7" t="s">
        <v>2303</v>
      </c>
      <c r="AF318" s="7" t="s">
        <v>2309</v>
      </c>
      <c r="AG318" s="7" t="s">
        <v>2310</v>
      </c>
      <c r="AH318" s="7" t="s">
        <v>2310</v>
      </c>
      <c r="AI318" s="7" t="s">
        <v>2336</v>
      </c>
    </row>
    <row r="319" spans="1:35" ht="15" thickBot="1" x14ac:dyDescent="0.25">
      <c r="A319" s="2" t="s">
        <v>1485</v>
      </c>
      <c r="B319" s="3">
        <v>101721</v>
      </c>
      <c r="C319" s="3" t="s">
        <v>2773</v>
      </c>
      <c r="D319" s="3" t="s">
        <v>1486</v>
      </c>
      <c r="E319" s="3"/>
      <c r="F319" s="3"/>
      <c r="G319" s="3" t="s">
        <v>1745</v>
      </c>
      <c r="H319" s="5">
        <v>52009197</v>
      </c>
      <c r="I319" s="5">
        <v>470118</v>
      </c>
      <c r="J319" s="5"/>
      <c r="K319" s="5"/>
      <c r="L319" s="3" t="s">
        <v>1946</v>
      </c>
      <c r="M319" s="3" t="s">
        <v>2027</v>
      </c>
      <c r="N319" s="3" t="s">
        <v>1775</v>
      </c>
      <c r="O319" s="3"/>
      <c r="P319" s="3"/>
      <c r="Q319" s="3" t="s">
        <v>1487</v>
      </c>
      <c r="R319" s="3" t="s">
        <v>314</v>
      </c>
      <c r="S319" s="3" t="s">
        <v>1350</v>
      </c>
      <c r="T319" s="3" t="s">
        <v>608</v>
      </c>
      <c r="U319" s="3" t="s">
        <v>22</v>
      </c>
      <c r="V319" s="4">
        <v>45869.428043981483</v>
      </c>
      <c r="W319" s="3" t="s">
        <v>2695</v>
      </c>
      <c r="X319" s="3">
        <v>402</v>
      </c>
      <c r="Y319" s="3">
        <v>1</v>
      </c>
      <c r="Z319" s="3" t="s">
        <v>2302</v>
      </c>
      <c r="AA319" s="3" t="s">
        <v>2303</v>
      </c>
      <c r="AB319" s="3" t="s">
        <v>2304</v>
      </c>
      <c r="AC319" s="3" t="s">
        <v>2305</v>
      </c>
      <c r="AD319" s="3" t="s">
        <v>2497</v>
      </c>
      <c r="AE319" s="3" t="s">
        <v>2303</v>
      </c>
      <c r="AF319" s="3" t="s">
        <v>2309</v>
      </c>
      <c r="AG319" s="3" t="s">
        <v>2310</v>
      </c>
      <c r="AH319" s="3" t="s">
        <v>2310</v>
      </c>
      <c r="AI319" s="3" t="s">
        <v>2336</v>
      </c>
    </row>
    <row r="320" spans="1:35" ht="15" thickBot="1" x14ac:dyDescent="0.25">
      <c r="A320" s="6" t="s">
        <v>1488</v>
      </c>
      <c r="B320" s="7">
        <v>101721</v>
      </c>
      <c r="C320" s="7" t="s">
        <v>2773</v>
      </c>
      <c r="D320" s="7" t="s">
        <v>1489</v>
      </c>
      <c r="E320" s="7" t="s">
        <v>3217</v>
      </c>
      <c r="F320" s="7"/>
      <c r="G320" s="7" t="s">
        <v>3275</v>
      </c>
      <c r="H320" s="9">
        <v>52010406</v>
      </c>
      <c r="I320" s="9">
        <v>4702398</v>
      </c>
      <c r="J320" s="9"/>
      <c r="K320" s="9"/>
      <c r="L320" s="7" t="s">
        <v>2195</v>
      </c>
      <c r="M320" s="7" t="s">
        <v>2196</v>
      </c>
      <c r="N320" s="7" t="s">
        <v>1745</v>
      </c>
      <c r="O320" s="7"/>
      <c r="P320" s="7"/>
      <c r="Q320" s="7" t="s">
        <v>209</v>
      </c>
      <c r="R320" s="7" t="s">
        <v>897</v>
      </c>
      <c r="S320" s="7" t="s">
        <v>1490</v>
      </c>
      <c r="T320" s="7" t="s">
        <v>674</v>
      </c>
      <c r="U320" s="7" t="s">
        <v>1491</v>
      </c>
      <c r="V320" s="8">
        <v>45888.677071759259</v>
      </c>
      <c r="W320" s="7" t="s">
        <v>2696</v>
      </c>
      <c r="X320" s="7">
        <v>403</v>
      </c>
      <c r="Y320" s="7">
        <v>1</v>
      </c>
      <c r="Z320" s="7" t="s">
        <v>2302</v>
      </c>
      <c r="AA320" s="7" t="s">
        <v>2303</v>
      </c>
      <c r="AB320" s="7" t="s">
        <v>2304</v>
      </c>
      <c r="AC320" s="7" t="s">
        <v>2305</v>
      </c>
      <c r="AD320" s="7" t="s">
        <v>2497</v>
      </c>
      <c r="AE320" s="7" t="s">
        <v>2303</v>
      </c>
      <c r="AF320" s="7" t="s">
        <v>2309</v>
      </c>
      <c r="AG320" s="7" t="s">
        <v>2310</v>
      </c>
      <c r="AH320" s="7" t="s">
        <v>2310</v>
      </c>
      <c r="AI320" s="7" t="s">
        <v>2336</v>
      </c>
    </row>
    <row r="321" spans="1:35" ht="15" thickBot="1" x14ac:dyDescent="0.25">
      <c r="A321" s="2" t="s">
        <v>1492</v>
      </c>
      <c r="B321" s="3">
        <v>101721</v>
      </c>
      <c r="C321" s="3" t="s">
        <v>2773</v>
      </c>
      <c r="D321" s="3" t="s">
        <v>1493</v>
      </c>
      <c r="E321" s="3"/>
      <c r="F321" s="3"/>
      <c r="G321" s="3" t="s">
        <v>1745</v>
      </c>
      <c r="H321" s="5">
        <v>520077</v>
      </c>
      <c r="I321" s="5">
        <v>4700976</v>
      </c>
      <c r="J321" s="5"/>
      <c r="K321" s="5"/>
      <c r="L321" s="3" t="s">
        <v>2197</v>
      </c>
      <c r="M321" s="3" t="s">
        <v>1846</v>
      </c>
      <c r="N321" s="3" t="s">
        <v>1881</v>
      </c>
      <c r="O321" s="3"/>
      <c r="P321" s="3"/>
      <c r="Q321" s="3" t="s">
        <v>1494</v>
      </c>
      <c r="R321" s="3" t="s">
        <v>1495</v>
      </c>
      <c r="S321" s="3" t="s">
        <v>29</v>
      </c>
      <c r="T321" s="3" t="s">
        <v>96</v>
      </c>
      <c r="U321" s="3" t="s">
        <v>116</v>
      </c>
      <c r="V321" s="4">
        <v>45869.433888888889</v>
      </c>
      <c r="W321" s="3" t="s">
        <v>2697</v>
      </c>
      <c r="X321" s="3">
        <v>404</v>
      </c>
      <c r="Y321" s="3">
        <v>1</v>
      </c>
      <c r="Z321" s="3" t="s">
        <v>2302</v>
      </c>
      <c r="AA321" s="3" t="s">
        <v>2303</v>
      </c>
      <c r="AB321" s="3" t="s">
        <v>2321</v>
      </c>
      <c r="AC321" s="3" t="s">
        <v>2305</v>
      </c>
      <c r="AD321" s="3" t="s">
        <v>2334</v>
      </c>
      <c r="AE321" s="3" t="s">
        <v>2303</v>
      </c>
      <c r="AF321" s="3" t="s">
        <v>2309</v>
      </c>
      <c r="AG321" s="3" t="s">
        <v>2310</v>
      </c>
      <c r="AH321" s="3" t="s">
        <v>2310</v>
      </c>
      <c r="AI321" s="3" t="s">
        <v>2336</v>
      </c>
    </row>
    <row r="322" spans="1:35" ht="15" thickBot="1" x14ac:dyDescent="0.25">
      <c r="A322" s="6" t="s">
        <v>1496</v>
      </c>
      <c r="B322" s="7">
        <v>101721</v>
      </c>
      <c r="C322" s="7" t="s">
        <v>2773</v>
      </c>
      <c r="D322" s="7" t="s">
        <v>1497</v>
      </c>
      <c r="E322" s="7" t="s">
        <v>3218</v>
      </c>
      <c r="F322" s="7"/>
      <c r="G322" s="7" t="s">
        <v>3275</v>
      </c>
      <c r="H322" s="9">
        <v>52008458</v>
      </c>
      <c r="I322" s="9">
        <v>4703183</v>
      </c>
      <c r="J322" s="9"/>
      <c r="K322" s="9"/>
      <c r="L322" s="7" t="s">
        <v>1874</v>
      </c>
      <c r="M322" s="7" t="s">
        <v>303</v>
      </c>
      <c r="N322" s="7" t="s">
        <v>1745</v>
      </c>
      <c r="O322" s="7"/>
      <c r="P322" s="7"/>
      <c r="Q322" s="7" t="s">
        <v>1498</v>
      </c>
      <c r="R322" s="7" t="s">
        <v>647</v>
      </c>
      <c r="S322" s="7" t="s">
        <v>1499</v>
      </c>
      <c r="T322" s="7" t="s">
        <v>1500</v>
      </c>
      <c r="U322" s="7" t="s">
        <v>22</v>
      </c>
      <c r="V322" s="8">
        <v>45888.677071759259</v>
      </c>
      <c r="W322" s="7" t="s">
        <v>2698</v>
      </c>
      <c r="X322" s="7">
        <v>405</v>
      </c>
      <c r="Y322" s="7">
        <v>1</v>
      </c>
      <c r="Z322" s="7" t="s">
        <v>2302</v>
      </c>
      <c r="AA322" s="7" t="s">
        <v>2303</v>
      </c>
      <c r="AB322" s="7" t="s">
        <v>2304</v>
      </c>
      <c r="AC322" s="7" t="s">
        <v>2305</v>
      </c>
      <c r="AD322" s="7" t="s">
        <v>2497</v>
      </c>
      <c r="AE322" s="7" t="s">
        <v>2303</v>
      </c>
      <c r="AF322" s="7" t="s">
        <v>2309</v>
      </c>
      <c r="AG322" s="7" t="s">
        <v>2310</v>
      </c>
      <c r="AH322" s="7" t="s">
        <v>2310</v>
      </c>
      <c r="AI322" s="7" t="s">
        <v>2336</v>
      </c>
    </row>
    <row r="323" spans="1:35" ht="15" thickBot="1" x14ac:dyDescent="0.25">
      <c r="A323" s="2" t="s">
        <v>1501</v>
      </c>
      <c r="B323" s="3">
        <v>101721</v>
      </c>
      <c r="C323" s="3" t="s">
        <v>2773</v>
      </c>
      <c r="D323" s="3" t="s">
        <v>1502</v>
      </c>
      <c r="E323" s="3"/>
      <c r="F323" s="3"/>
      <c r="G323" s="3" t="s">
        <v>1745</v>
      </c>
      <c r="H323" s="5">
        <v>52009251</v>
      </c>
      <c r="I323" s="5">
        <v>4700661</v>
      </c>
      <c r="J323" s="5"/>
      <c r="K323" s="5"/>
      <c r="L323" s="3" t="s">
        <v>894</v>
      </c>
      <c r="M323" s="3" t="s">
        <v>2009</v>
      </c>
      <c r="N323" s="3" t="s">
        <v>2198</v>
      </c>
      <c r="O323" s="3"/>
      <c r="P323" s="3"/>
      <c r="Q323" s="3" t="s">
        <v>67</v>
      </c>
      <c r="R323" s="3" t="s">
        <v>740</v>
      </c>
      <c r="S323" s="3" t="s">
        <v>283</v>
      </c>
      <c r="T323" s="3" t="s">
        <v>297</v>
      </c>
      <c r="U323" s="3" t="s">
        <v>1023</v>
      </c>
      <c r="V323" s="4">
        <v>45869.426469907405</v>
      </c>
      <c r="W323" s="3" t="s">
        <v>2699</v>
      </c>
      <c r="X323" s="3">
        <v>406</v>
      </c>
      <c r="Y323" s="3">
        <v>1</v>
      </c>
      <c r="Z323" s="3" t="s">
        <v>2302</v>
      </c>
      <c r="AA323" s="3" t="s">
        <v>2303</v>
      </c>
      <c r="AB323" s="3" t="s">
        <v>2321</v>
      </c>
      <c r="AC323" s="3" t="s">
        <v>2305</v>
      </c>
      <c r="AD323" s="3" t="s">
        <v>2369</v>
      </c>
      <c r="AE323" s="3" t="s">
        <v>2303</v>
      </c>
      <c r="AF323" s="3" t="s">
        <v>2309</v>
      </c>
      <c r="AG323" s="3" t="s">
        <v>2310</v>
      </c>
      <c r="AH323" s="3" t="s">
        <v>2310</v>
      </c>
      <c r="AI323" s="3" t="s">
        <v>2336</v>
      </c>
    </row>
    <row r="324" spans="1:35" ht="15" thickBot="1" x14ac:dyDescent="0.25">
      <c r="A324" s="6" t="s">
        <v>1503</v>
      </c>
      <c r="B324" s="7">
        <v>101721</v>
      </c>
      <c r="C324" s="7" t="s">
        <v>2773</v>
      </c>
      <c r="D324" s="7" t="s">
        <v>1504</v>
      </c>
      <c r="E324" s="7"/>
      <c r="F324" s="7"/>
      <c r="G324" s="7" t="s">
        <v>1745</v>
      </c>
      <c r="H324" s="9">
        <v>52009566</v>
      </c>
      <c r="I324" s="9">
        <v>4701233</v>
      </c>
      <c r="J324" s="9"/>
      <c r="K324" s="9"/>
      <c r="L324" s="7" t="s">
        <v>1861</v>
      </c>
      <c r="M324" s="7" t="s">
        <v>2199</v>
      </c>
      <c r="N324" s="7" t="s">
        <v>2200</v>
      </c>
      <c r="O324" s="7"/>
      <c r="P324" s="7"/>
      <c r="Q324" s="7" t="s">
        <v>1505</v>
      </c>
      <c r="R324" s="7" t="s">
        <v>354</v>
      </c>
      <c r="S324" s="7" t="s">
        <v>1506</v>
      </c>
      <c r="T324" s="7" t="s">
        <v>1361</v>
      </c>
      <c r="U324" s="7" t="s">
        <v>238</v>
      </c>
      <c r="V324" s="8">
        <v>45966.675266203703</v>
      </c>
      <c r="W324" s="7" t="s">
        <v>2700</v>
      </c>
      <c r="X324" s="7">
        <v>407</v>
      </c>
      <c r="Y324" s="7">
        <v>1</v>
      </c>
      <c r="Z324" s="7" t="s">
        <v>2302</v>
      </c>
      <c r="AA324" s="7" t="s">
        <v>2303</v>
      </c>
      <c r="AB324" s="7" t="s">
        <v>2321</v>
      </c>
      <c r="AC324" s="7" t="s">
        <v>2305</v>
      </c>
      <c r="AD324" s="7" t="s">
        <v>2656</v>
      </c>
      <c r="AE324" s="7" t="s">
        <v>2303</v>
      </c>
      <c r="AF324" s="7" t="s">
        <v>2309</v>
      </c>
      <c r="AG324" s="7" t="s">
        <v>2310</v>
      </c>
      <c r="AH324" s="7" t="s">
        <v>2310</v>
      </c>
      <c r="AI324" s="7" t="s">
        <v>2336</v>
      </c>
    </row>
    <row r="325" spans="1:35" ht="15" thickBot="1" x14ac:dyDescent="0.25">
      <c r="A325" s="2" t="s">
        <v>1507</v>
      </c>
      <c r="B325" s="3">
        <v>101721</v>
      </c>
      <c r="C325" s="3" t="s">
        <v>2773</v>
      </c>
      <c r="D325" s="3" t="s">
        <v>1508</v>
      </c>
      <c r="E325" s="3"/>
      <c r="F325" s="3"/>
      <c r="G325" s="3" t="s">
        <v>1745</v>
      </c>
      <c r="H325" s="5">
        <v>52009578</v>
      </c>
      <c r="I325" s="5">
        <v>4701759</v>
      </c>
      <c r="J325" s="5"/>
      <c r="K325" s="5"/>
      <c r="L325" s="3" t="s">
        <v>1212</v>
      </c>
      <c r="M325" s="3" t="s">
        <v>2201</v>
      </c>
      <c r="N325" s="3" t="s">
        <v>54</v>
      </c>
      <c r="O325" s="3"/>
      <c r="P325" s="3"/>
      <c r="Q325" s="3" t="s">
        <v>1509</v>
      </c>
      <c r="R325" s="3" t="s">
        <v>1510</v>
      </c>
      <c r="S325" s="3" t="s">
        <v>1511</v>
      </c>
      <c r="T325" s="3" t="s">
        <v>623</v>
      </c>
      <c r="U325" s="3" t="s">
        <v>1355</v>
      </c>
      <c r="V325" s="4">
        <v>45705.498252314814</v>
      </c>
      <c r="W325" s="3" t="s">
        <v>2701</v>
      </c>
      <c r="X325" s="3">
        <v>408</v>
      </c>
      <c r="Y325" s="3">
        <v>1</v>
      </c>
      <c r="Z325" s="3" t="s">
        <v>2302</v>
      </c>
      <c r="AA325" s="3" t="s">
        <v>2303</v>
      </c>
      <c r="AB325" s="3" t="s">
        <v>2321</v>
      </c>
      <c r="AC325" s="3" t="s">
        <v>2305</v>
      </c>
      <c r="AD325" s="3" t="s">
        <v>2369</v>
      </c>
      <c r="AE325" s="3" t="s">
        <v>2303</v>
      </c>
      <c r="AF325" s="3" t="s">
        <v>2309</v>
      </c>
      <c r="AG325" s="3" t="s">
        <v>2310</v>
      </c>
      <c r="AH325" s="3" t="s">
        <v>2310</v>
      </c>
      <c r="AI325" s="3" t="s">
        <v>2336</v>
      </c>
    </row>
    <row r="326" spans="1:35" ht="15" thickBot="1" x14ac:dyDescent="0.25">
      <c r="A326" s="6" t="s">
        <v>1512</v>
      </c>
      <c r="B326" s="7">
        <v>101736</v>
      </c>
      <c r="C326" s="7" t="s">
        <v>2774</v>
      </c>
      <c r="D326" s="7" t="s">
        <v>1513</v>
      </c>
      <c r="E326" s="7" t="s">
        <v>3219</v>
      </c>
      <c r="F326" s="7"/>
      <c r="G326" s="7" t="s">
        <v>3379</v>
      </c>
      <c r="H326" s="9">
        <v>52016075</v>
      </c>
      <c r="I326" s="9">
        <v>4706182</v>
      </c>
      <c r="J326" s="9"/>
      <c r="K326" s="9"/>
      <c r="L326" s="7" t="s">
        <v>2202</v>
      </c>
      <c r="M326" s="7" t="s">
        <v>1862</v>
      </c>
      <c r="N326" s="7" t="s">
        <v>2216</v>
      </c>
      <c r="O326" s="7"/>
      <c r="P326" s="7"/>
      <c r="Q326" s="7" t="s">
        <v>547</v>
      </c>
      <c r="R326" s="7" t="s">
        <v>454</v>
      </c>
      <c r="S326" s="7" t="s">
        <v>1514</v>
      </c>
      <c r="T326" s="7" t="s">
        <v>1515</v>
      </c>
      <c r="U326" s="7" t="s">
        <v>1516</v>
      </c>
      <c r="V326" s="8">
        <v>45954.663576388892</v>
      </c>
      <c r="W326" s="7" t="s">
        <v>2702</v>
      </c>
      <c r="X326" s="7"/>
      <c r="Y326" s="7">
        <v>1</v>
      </c>
      <c r="Z326" s="7" t="s">
        <v>2332</v>
      </c>
      <c r="AA326" s="7" t="s">
        <v>2363</v>
      </c>
      <c r="AB326" s="7" t="s">
        <v>2321</v>
      </c>
      <c r="AC326" s="7" t="s">
        <v>2305</v>
      </c>
      <c r="AD326" s="7" t="s">
        <v>2307</v>
      </c>
      <c r="AE326" s="7" t="s">
        <v>2337</v>
      </c>
      <c r="AF326" s="7" t="s">
        <v>2309</v>
      </c>
      <c r="AG326" s="7" t="s">
        <v>2310</v>
      </c>
      <c r="AH326" s="7" t="s">
        <v>2310</v>
      </c>
      <c r="AI326" s="7" t="s">
        <v>2336</v>
      </c>
    </row>
    <row r="327" spans="1:35" ht="15" thickBot="1" x14ac:dyDescent="0.25">
      <c r="A327" s="2" t="s">
        <v>1517</v>
      </c>
      <c r="B327" s="3">
        <v>101736</v>
      </c>
      <c r="C327" s="3" t="s">
        <v>2774</v>
      </c>
      <c r="D327" s="3" t="s">
        <v>1518</v>
      </c>
      <c r="E327" s="3" t="s">
        <v>3220</v>
      </c>
      <c r="F327" s="3"/>
      <c r="G327" s="3" t="s">
        <v>3275</v>
      </c>
      <c r="H327" s="5">
        <v>52015805</v>
      </c>
      <c r="I327" s="5">
        <v>4706186</v>
      </c>
      <c r="J327" s="5"/>
      <c r="K327" s="5"/>
      <c r="L327" s="3" t="s">
        <v>2203</v>
      </c>
      <c r="M327" s="3" t="s">
        <v>2204</v>
      </c>
      <c r="N327" s="3" t="s">
        <v>1745</v>
      </c>
      <c r="O327" s="3"/>
      <c r="P327" s="3"/>
      <c r="Q327" s="3" t="s">
        <v>46</v>
      </c>
      <c r="R327" s="3" t="s">
        <v>1519</v>
      </c>
      <c r="S327" s="3" t="s">
        <v>1520</v>
      </c>
      <c r="T327" s="3" t="s">
        <v>1521</v>
      </c>
      <c r="U327" s="3" t="s">
        <v>1522</v>
      </c>
      <c r="V327" s="4">
        <v>45702.683113425926</v>
      </c>
      <c r="W327" s="3" t="s">
        <v>2703</v>
      </c>
      <c r="X327" s="3"/>
      <c r="Y327" s="3">
        <v>1</v>
      </c>
      <c r="Z327" s="3" t="s">
        <v>2332</v>
      </c>
      <c r="AA327" s="3" t="s">
        <v>2363</v>
      </c>
      <c r="AB327" s="3" t="s">
        <v>2321</v>
      </c>
      <c r="AC327" s="3" t="s">
        <v>2305</v>
      </c>
      <c r="AD327" s="3" t="s">
        <v>2307</v>
      </c>
      <c r="AE327" s="3" t="s">
        <v>2337</v>
      </c>
      <c r="AF327" s="3" t="s">
        <v>2309</v>
      </c>
      <c r="AG327" s="3" t="s">
        <v>2310</v>
      </c>
      <c r="AH327" s="3" t="s">
        <v>2310</v>
      </c>
      <c r="AI327" s="3" t="s">
        <v>2336</v>
      </c>
    </row>
    <row r="328" spans="1:35" ht="15" thickBot="1" x14ac:dyDescent="0.25">
      <c r="A328" s="6" t="s">
        <v>1523</v>
      </c>
      <c r="B328" s="7">
        <v>101736</v>
      </c>
      <c r="C328" s="7" t="s">
        <v>2774</v>
      </c>
      <c r="D328" s="7" t="s">
        <v>1524</v>
      </c>
      <c r="E328" s="7" t="s">
        <v>3221</v>
      </c>
      <c r="F328" s="7"/>
      <c r="G328" s="7" t="s">
        <v>3275</v>
      </c>
      <c r="H328" s="9">
        <v>52015653</v>
      </c>
      <c r="I328" s="9">
        <v>4706232</v>
      </c>
      <c r="J328" s="9"/>
      <c r="K328" s="9"/>
      <c r="L328" s="7" t="s">
        <v>2205</v>
      </c>
      <c r="M328" s="7" t="s">
        <v>2206</v>
      </c>
      <c r="N328" s="7" t="s">
        <v>1745</v>
      </c>
      <c r="O328" s="7"/>
      <c r="P328" s="7"/>
      <c r="Q328" s="7" t="s">
        <v>1525</v>
      </c>
      <c r="R328" s="7" t="s">
        <v>1526</v>
      </c>
      <c r="S328" s="7" t="s">
        <v>1527</v>
      </c>
      <c r="T328" s="7" t="s">
        <v>1528</v>
      </c>
      <c r="U328" s="7" t="s">
        <v>1529</v>
      </c>
      <c r="V328" s="7"/>
      <c r="W328" s="7" t="s">
        <v>2704</v>
      </c>
      <c r="X328" s="7"/>
      <c r="Y328" s="7">
        <v>1</v>
      </c>
      <c r="Z328" s="7" t="s">
        <v>2332</v>
      </c>
      <c r="AA328" s="7" t="s">
        <v>2363</v>
      </c>
      <c r="AB328" s="7" t="s">
        <v>2321</v>
      </c>
      <c r="AC328" s="7" t="s">
        <v>2305</v>
      </c>
      <c r="AD328" s="7" t="s">
        <v>2307</v>
      </c>
      <c r="AE328" s="7" t="s">
        <v>2337</v>
      </c>
      <c r="AF328" s="7" t="s">
        <v>2309</v>
      </c>
      <c r="AG328" s="7" t="s">
        <v>2310</v>
      </c>
      <c r="AH328" s="7" t="s">
        <v>2310</v>
      </c>
      <c r="AI328" s="7" t="s">
        <v>2336</v>
      </c>
    </row>
    <row r="329" spans="1:35" ht="15" thickBot="1" x14ac:dyDescent="0.25">
      <c r="A329" s="2" t="s">
        <v>1530</v>
      </c>
      <c r="B329" s="3">
        <v>101739</v>
      </c>
      <c r="C329" s="3" t="s">
        <v>2783</v>
      </c>
      <c r="D329" s="3" t="s">
        <v>3380</v>
      </c>
      <c r="E329" s="3" t="s">
        <v>3222</v>
      </c>
      <c r="F329" s="3"/>
      <c r="G329" s="3" t="s">
        <v>3381</v>
      </c>
      <c r="H329" s="5">
        <v>52019278</v>
      </c>
      <c r="I329" s="5">
        <v>4708982</v>
      </c>
      <c r="J329" s="5"/>
      <c r="K329" s="5"/>
      <c r="L329" s="3" t="s">
        <v>1781</v>
      </c>
      <c r="M329" s="3" t="s">
        <v>2207</v>
      </c>
      <c r="N329" s="3" t="s">
        <v>2208</v>
      </c>
      <c r="O329" s="3"/>
      <c r="P329" s="3"/>
      <c r="Q329" s="3"/>
      <c r="R329" s="3"/>
      <c r="S329" s="3"/>
      <c r="T329" s="3" t="s">
        <v>1531</v>
      </c>
      <c r="U329" s="3" t="s">
        <v>162</v>
      </c>
      <c r="V329" s="4">
        <v>45762.645439814813</v>
      </c>
      <c r="W329" s="3" t="s">
        <v>2705</v>
      </c>
      <c r="X329" s="3"/>
      <c r="Y329" s="3">
        <v>1</v>
      </c>
      <c r="Z329" s="3" t="s">
        <v>2332</v>
      </c>
      <c r="AA329" s="3" t="s">
        <v>2363</v>
      </c>
      <c r="AB329" s="3" t="s">
        <v>2321</v>
      </c>
      <c r="AC329" s="3" t="s">
        <v>2305</v>
      </c>
      <c r="AD329" s="3" t="s">
        <v>2334</v>
      </c>
      <c r="AE329" s="3" t="s">
        <v>2337</v>
      </c>
      <c r="AF329" s="3" t="s">
        <v>2309</v>
      </c>
      <c r="AG329" s="3" t="s">
        <v>2310</v>
      </c>
      <c r="AH329" s="3" t="s">
        <v>2310</v>
      </c>
      <c r="AI329" s="3" t="s">
        <v>2336</v>
      </c>
    </row>
    <row r="330" spans="1:35" ht="15" thickBot="1" x14ac:dyDescent="0.25">
      <c r="A330" s="6" t="s">
        <v>1532</v>
      </c>
      <c r="B330" s="7">
        <v>101739</v>
      </c>
      <c r="C330" s="7" t="s">
        <v>2783</v>
      </c>
      <c r="D330" s="7" t="s">
        <v>3382</v>
      </c>
      <c r="E330" s="7" t="s">
        <v>3223</v>
      </c>
      <c r="F330" s="7"/>
      <c r="G330" s="7" t="s">
        <v>3275</v>
      </c>
      <c r="H330" s="9">
        <v>52020237</v>
      </c>
      <c r="I330" s="9">
        <v>470873</v>
      </c>
      <c r="J330" s="9"/>
      <c r="K330" s="9"/>
      <c r="L330" s="7" t="s">
        <v>2169</v>
      </c>
      <c r="M330" s="7" t="s">
        <v>142</v>
      </c>
      <c r="N330" s="7" t="s">
        <v>1845</v>
      </c>
      <c r="O330" s="7"/>
      <c r="P330" s="7"/>
      <c r="Q330" s="7"/>
      <c r="R330" s="7"/>
      <c r="S330" s="7"/>
      <c r="T330" s="7" t="s">
        <v>1533</v>
      </c>
      <c r="U330" s="7" t="s">
        <v>28</v>
      </c>
      <c r="V330" s="8">
        <v>45762.645439814813</v>
      </c>
      <c r="W330" s="7" t="s">
        <v>2706</v>
      </c>
      <c r="X330" s="7"/>
      <c r="Y330" s="7">
        <v>1</v>
      </c>
      <c r="Z330" s="7" t="s">
        <v>2332</v>
      </c>
      <c r="AA330" s="7" t="s">
        <v>2363</v>
      </c>
      <c r="AB330" s="7" t="s">
        <v>2321</v>
      </c>
      <c r="AC330" s="7" t="s">
        <v>2305</v>
      </c>
      <c r="AD330" s="7" t="s">
        <v>2334</v>
      </c>
      <c r="AE330" s="7" t="s">
        <v>2337</v>
      </c>
      <c r="AF330" s="7" t="s">
        <v>2309</v>
      </c>
      <c r="AG330" s="7" t="s">
        <v>2310</v>
      </c>
      <c r="AH330" s="7" t="s">
        <v>2310</v>
      </c>
      <c r="AI330" s="7" t="s">
        <v>2336</v>
      </c>
    </row>
    <row r="331" spans="1:35" ht="15" thickBot="1" x14ac:dyDescent="0.25">
      <c r="A331" s="2" t="s">
        <v>1538</v>
      </c>
      <c r="B331" s="3">
        <v>101763</v>
      </c>
      <c r="C331" s="3" t="s">
        <v>2784</v>
      </c>
      <c r="D331" s="3" t="s">
        <v>1539</v>
      </c>
      <c r="E331" s="3" t="s">
        <v>3224</v>
      </c>
      <c r="F331" s="3"/>
      <c r="G331" s="3" t="s">
        <v>3383</v>
      </c>
      <c r="H331" s="5">
        <v>52016883</v>
      </c>
      <c r="I331" s="5">
        <v>4709238</v>
      </c>
      <c r="J331" s="5"/>
      <c r="K331" s="5"/>
      <c r="L331" s="3" t="s">
        <v>2213</v>
      </c>
      <c r="M331" s="3" t="s">
        <v>2214</v>
      </c>
      <c r="N331" s="3" t="s">
        <v>1745</v>
      </c>
      <c r="O331" s="3"/>
      <c r="P331" s="3"/>
      <c r="Q331" s="3" t="s">
        <v>1540</v>
      </c>
      <c r="R331" s="3" t="s">
        <v>1541</v>
      </c>
      <c r="S331" s="3" t="s">
        <v>1542</v>
      </c>
      <c r="T331" s="3" t="s">
        <v>1543</v>
      </c>
      <c r="U331" s="3" t="s">
        <v>1088</v>
      </c>
      <c r="V331" s="4">
        <v>45937.693877314814</v>
      </c>
      <c r="W331" s="3" t="s">
        <v>2707</v>
      </c>
      <c r="X331" s="3" t="s">
        <v>2708</v>
      </c>
      <c r="Y331" s="3">
        <v>1</v>
      </c>
      <c r="Z331" s="3" t="s">
        <v>2332</v>
      </c>
      <c r="AA331" s="3" t="s">
        <v>2313</v>
      </c>
      <c r="AB331" s="3" t="s">
        <v>2533</v>
      </c>
      <c r="AC331" s="3" t="s">
        <v>2305</v>
      </c>
      <c r="AD331" s="3" t="s">
        <v>2594</v>
      </c>
      <c r="AE331" s="3" t="s">
        <v>2337</v>
      </c>
      <c r="AF331" s="3" t="s">
        <v>2309</v>
      </c>
      <c r="AG331" s="3" t="s">
        <v>2310</v>
      </c>
      <c r="AH331" s="3" t="s">
        <v>2310</v>
      </c>
      <c r="AI331" s="3" t="s">
        <v>2336</v>
      </c>
    </row>
    <row r="332" spans="1:35" ht="15" thickBot="1" x14ac:dyDescent="0.25">
      <c r="A332" s="2" t="s">
        <v>1550</v>
      </c>
      <c r="B332" s="3">
        <v>101778</v>
      </c>
      <c r="C332" s="3" t="s">
        <v>2775</v>
      </c>
      <c r="D332" s="3" t="s">
        <v>1551</v>
      </c>
      <c r="E332" s="3" t="s">
        <v>3225</v>
      </c>
      <c r="F332" s="3"/>
      <c r="G332" s="3" t="s">
        <v>3275</v>
      </c>
      <c r="H332" s="5">
        <v>52009172</v>
      </c>
      <c r="I332" s="5">
        <v>472429</v>
      </c>
      <c r="J332" s="5"/>
      <c r="K332" s="5"/>
      <c r="L332" s="3" t="s">
        <v>2141</v>
      </c>
      <c r="M332" s="3" t="s">
        <v>1856</v>
      </c>
      <c r="N332" s="3" t="s">
        <v>2216</v>
      </c>
      <c r="O332" s="3"/>
      <c r="P332" s="3"/>
      <c r="Q332" s="3" t="s">
        <v>1552</v>
      </c>
      <c r="R332" s="3" t="s">
        <v>1553</v>
      </c>
      <c r="S332" s="3" t="s">
        <v>21</v>
      </c>
      <c r="T332" s="3" t="s">
        <v>1554</v>
      </c>
      <c r="U332" s="3" t="s">
        <v>284</v>
      </c>
      <c r="V332" s="3"/>
      <c r="W332" s="3" t="s">
        <v>2711</v>
      </c>
      <c r="X332" s="3" t="s">
        <v>2712</v>
      </c>
      <c r="Y332" s="3">
        <v>1</v>
      </c>
      <c r="Z332" s="3" t="s">
        <v>2302</v>
      </c>
      <c r="AA332" s="3" t="s">
        <v>2303</v>
      </c>
      <c r="AB332" s="3" t="s">
        <v>2321</v>
      </c>
      <c r="AC332" s="3" t="s">
        <v>2305</v>
      </c>
      <c r="AD332" s="3" t="s">
        <v>2365</v>
      </c>
      <c r="AE332" s="3" t="s">
        <v>2303</v>
      </c>
      <c r="AF332" s="3" t="s">
        <v>2309</v>
      </c>
      <c r="AG332" s="3" t="s">
        <v>2310</v>
      </c>
      <c r="AH332" s="3" t="s">
        <v>2310</v>
      </c>
      <c r="AI332" s="3" t="s">
        <v>2308</v>
      </c>
    </row>
    <row r="333" spans="1:35" ht="15" thickBot="1" x14ac:dyDescent="0.25">
      <c r="A333" s="6" t="s">
        <v>1555</v>
      </c>
      <c r="B333" s="7">
        <v>101778</v>
      </c>
      <c r="C333" s="7" t="s">
        <v>2775</v>
      </c>
      <c r="D333" s="7" t="s">
        <v>1556</v>
      </c>
      <c r="E333" s="7" t="s">
        <v>3226</v>
      </c>
      <c r="F333" s="7"/>
      <c r="G333" s="7" t="s">
        <v>3275</v>
      </c>
      <c r="H333" s="9">
        <v>52008864</v>
      </c>
      <c r="I333" s="9">
        <v>4724371</v>
      </c>
      <c r="J333" s="9"/>
      <c r="K333" s="9"/>
      <c r="L333" s="7" t="s">
        <v>2217</v>
      </c>
      <c r="M333" s="7" t="s">
        <v>2218</v>
      </c>
      <c r="N333" s="7" t="s">
        <v>1199</v>
      </c>
      <c r="O333" s="7"/>
      <c r="P333" s="7"/>
      <c r="Q333" s="7" t="s">
        <v>254</v>
      </c>
      <c r="R333" s="7" t="s">
        <v>1557</v>
      </c>
      <c r="S333" s="7" t="s">
        <v>1558</v>
      </c>
      <c r="T333" s="7" t="s">
        <v>1559</v>
      </c>
      <c r="U333" s="7" t="s">
        <v>1560</v>
      </c>
      <c r="V333" s="7"/>
      <c r="W333" s="7" t="s">
        <v>2713</v>
      </c>
      <c r="X333" s="7" t="s">
        <v>2714</v>
      </c>
      <c r="Y333" s="7">
        <v>1</v>
      </c>
      <c r="Z333" s="7" t="s">
        <v>2302</v>
      </c>
      <c r="AA333" s="7" t="s">
        <v>2303</v>
      </c>
      <c r="AB333" s="7" t="s">
        <v>2321</v>
      </c>
      <c r="AC333" s="7" t="s">
        <v>2305</v>
      </c>
      <c r="AD333" s="7" t="s">
        <v>2365</v>
      </c>
      <c r="AE333" s="7" t="s">
        <v>2303</v>
      </c>
      <c r="AF333" s="7" t="s">
        <v>2309</v>
      </c>
      <c r="AG333" s="7" t="s">
        <v>2310</v>
      </c>
      <c r="AH333" s="7" t="s">
        <v>2310</v>
      </c>
      <c r="AI333" s="7" t="s">
        <v>2308</v>
      </c>
    </row>
    <row r="334" spans="1:35" ht="15" thickBot="1" x14ac:dyDescent="0.25">
      <c r="A334" s="2" t="s">
        <v>1561</v>
      </c>
      <c r="B334" s="3">
        <v>101778</v>
      </c>
      <c r="C334" s="3" t="s">
        <v>2775</v>
      </c>
      <c r="D334" s="3" t="s">
        <v>1562</v>
      </c>
      <c r="E334" s="3" t="s">
        <v>3227</v>
      </c>
      <c r="F334" s="3"/>
      <c r="G334" s="3" t="s">
        <v>3275</v>
      </c>
      <c r="H334" s="5">
        <v>5200866</v>
      </c>
      <c r="I334" s="5">
        <v>4724442</v>
      </c>
      <c r="J334" s="5"/>
      <c r="K334" s="5"/>
      <c r="L334" s="3" t="s">
        <v>2203</v>
      </c>
      <c r="M334" s="3" t="s">
        <v>2219</v>
      </c>
      <c r="N334" s="3" t="s">
        <v>1829</v>
      </c>
      <c r="O334" s="3"/>
      <c r="P334" s="3"/>
      <c r="Q334" s="3" t="s">
        <v>976</v>
      </c>
      <c r="R334" s="3" t="s">
        <v>1563</v>
      </c>
      <c r="S334" s="3" t="s">
        <v>1564</v>
      </c>
      <c r="T334" s="3" t="s">
        <v>1565</v>
      </c>
      <c r="U334" s="3" t="s">
        <v>1566</v>
      </c>
      <c r="V334" s="3"/>
      <c r="W334" s="3" t="s">
        <v>2715</v>
      </c>
      <c r="X334" s="3" t="s">
        <v>2716</v>
      </c>
      <c r="Y334" s="3">
        <v>1</v>
      </c>
      <c r="Z334" s="3" t="s">
        <v>2302</v>
      </c>
      <c r="AA334" s="3" t="s">
        <v>2303</v>
      </c>
      <c r="AB334" s="3" t="s">
        <v>2304</v>
      </c>
      <c r="AC334" s="3" t="s">
        <v>2305</v>
      </c>
      <c r="AD334" s="3" t="s">
        <v>2365</v>
      </c>
      <c r="AE334" s="3" t="s">
        <v>2303</v>
      </c>
      <c r="AF334" s="3" t="s">
        <v>2309</v>
      </c>
      <c r="AG334" s="3" t="s">
        <v>2310</v>
      </c>
      <c r="AH334" s="3" t="s">
        <v>2310</v>
      </c>
      <c r="AI334" s="3" t="s">
        <v>2308</v>
      </c>
    </row>
    <row r="335" spans="1:35" ht="15" thickBot="1" x14ac:dyDescent="0.25">
      <c r="A335" s="6" t="s">
        <v>1567</v>
      </c>
      <c r="B335" s="7">
        <v>101778</v>
      </c>
      <c r="C335" s="7" t="s">
        <v>2775</v>
      </c>
      <c r="D335" s="7" t="s">
        <v>1568</v>
      </c>
      <c r="E335" s="7" t="s">
        <v>3228</v>
      </c>
      <c r="F335" s="7"/>
      <c r="G335" s="7" t="s">
        <v>3275</v>
      </c>
      <c r="H335" s="9">
        <v>52008464</v>
      </c>
      <c r="I335" s="9">
        <v>4724467</v>
      </c>
      <c r="J335" s="9"/>
      <c r="K335" s="9"/>
      <c r="L335" s="7" t="s">
        <v>2220</v>
      </c>
      <c r="M335" s="7" t="s">
        <v>2143</v>
      </c>
      <c r="N335" s="7" t="s">
        <v>1802</v>
      </c>
      <c r="O335" s="7"/>
      <c r="P335" s="7"/>
      <c r="Q335" s="7" t="s">
        <v>416</v>
      </c>
      <c r="R335" s="7" t="s">
        <v>1569</v>
      </c>
      <c r="S335" s="7" t="s">
        <v>1570</v>
      </c>
      <c r="T335" s="7" t="s">
        <v>394</v>
      </c>
      <c r="U335" s="7" t="s">
        <v>1571</v>
      </c>
      <c r="V335" s="8">
        <v>45702.624814814815</v>
      </c>
      <c r="W335" s="7" t="s">
        <v>2717</v>
      </c>
      <c r="X335" s="7" t="s">
        <v>2718</v>
      </c>
      <c r="Y335" s="7">
        <v>1</v>
      </c>
      <c r="Z335" s="7" t="s">
        <v>2302</v>
      </c>
      <c r="AA335" s="7" t="s">
        <v>2303</v>
      </c>
      <c r="AB335" s="7" t="s">
        <v>2321</v>
      </c>
      <c r="AC335" s="7" t="s">
        <v>2305</v>
      </c>
      <c r="AD335" s="7" t="s">
        <v>2365</v>
      </c>
      <c r="AE335" s="7" t="s">
        <v>2303</v>
      </c>
      <c r="AF335" s="7" t="s">
        <v>2309</v>
      </c>
      <c r="AG335" s="7" t="s">
        <v>2310</v>
      </c>
      <c r="AH335" s="7" t="s">
        <v>2310</v>
      </c>
      <c r="AI335" s="7" t="s">
        <v>2308</v>
      </c>
    </row>
    <row r="336" spans="1:35" ht="15" thickBot="1" x14ac:dyDescent="0.25">
      <c r="A336" s="2" t="s">
        <v>1572</v>
      </c>
      <c r="B336" s="3">
        <v>101778</v>
      </c>
      <c r="C336" s="3" t="s">
        <v>2775</v>
      </c>
      <c r="D336" s="3" t="s">
        <v>1573</v>
      </c>
      <c r="E336" s="3" t="s">
        <v>3229</v>
      </c>
      <c r="F336" s="3"/>
      <c r="G336" s="3" t="s">
        <v>3327</v>
      </c>
      <c r="H336" s="5">
        <v>52014278</v>
      </c>
      <c r="I336" s="5">
        <v>4722082</v>
      </c>
      <c r="J336" s="5"/>
      <c r="K336" s="5"/>
      <c r="L336" s="3" t="s">
        <v>1815</v>
      </c>
      <c r="M336" s="3" t="s">
        <v>2221</v>
      </c>
      <c r="N336" s="3" t="s">
        <v>1747</v>
      </c>
      <c r="O336" s="3"/>
      <c r="P336" s="3"/>
      <c r="Q336" s="3"/>
      <c r="R336" s="3"/>
      <c r="S336" s="3"/>
      <c r="T336" s="3"/>
      <c r="U336" s="3"/>
      <c r="V336" s="4">
        <v>45825.692662037036</v>
      </c>
      <c r="W336" s="3" t="s">
        <v>2719</v>
      </c>
      <c r="X336" s="3"/>
      <c r="Y336" s="3">
        <v>1</v>
      </c>
      <c r="Z336" s="3" t="s">
        <v>2332</v>
      </c>
      <c r="AA336" s="3" t="s">
        <v>2363</v>
      </c>
      <c r="AB336" s="3" t="s">
        <v>2321</v>
      </c>
      <c r="AC336" s="3" t="s">
        <v>2305</v>
      </c>
      <c r="AD336" s="3" t="s">
        <v>2307</v>
      </c>
      <c r="AE336" s="3" t="s">
        <v>2337</v>
      </c>
      <c r="AF336" s="3" t="s">
        <v>2386</v>
      </c>
      <c r="AG336" s="3" t="s">
        <v>2310</v>
      </c>
      <c r="AH336" s="3" t="s">
        <v>2310</v>
      </c>
      <c r="AI336" s="3" t="s">
        <v>2336</v>
      </c>
    </row>
    <row r="337" spans="1:35" ht="15" thickBot="1" x14ac:dyDescent="0.25">
      <c r="A337" s="6" t="s">
        <v>1574</v>
      </c>
      <c r="B337" s="7">
        <v>101778</v>
      </c>
      <c r="C337" s="7" t="s">
        <v>2775</v>
      </c>
      <c r="D337" s="7" t="s">
        <v>3384</v>
      </c>
      <c r="E337" s="7" t="s">
        <v>3230</v>
      </c>
      <c r="F337" s="7"/>
      <c r="G337" s="7" t="s">
        <v>3385</v>
      </c>
      <c r="H337" s="9">
        <v>52014184</v>
      </c>
      <c r="I337" s="9">
        <v>4721686</v>
      </c>
      <c r="J337" s="9"/>
      <c r="K337" s="9"/>
      <c r="L337" s="7" t="s">
        <v>1715</v>
      </c>
      <c r="M337" s="7" t="s">
        <v>894</v>
      </c>
      <c r="N337" s="7" t="s">
        <v>1747</v>
      </c>
      <c r="O337" s="7"/>
      <c r="P337" s="7"/>
      <c r="Q337" s="7"/>
      <c r="R337" s="7"/>
      <c r="S337" s="7"/>
      <c r="T337" s="7"/>
      <c r="U337" s="7"/>
      <c r="V337" s="8">
        <v>45825.692662037036</v>
      </c>
      <c r="W337" s="7" t="s">
        <v>2720</v>
      </c>
      <c r="X337" s="7"/>
      <c r="Y337" s="7">
        <v>1</v>
      </c>
      <c r="Z337" s="7" t="s">
        <v>2332</v>
      </c>
      <c r="AA337" s="7" t="s">
        <v>2363</v>
      </c>
      <c r="AB337" s="7" t="s">
        <v>2321</v>
      </c>
      <c r="AC337" s="7" t="s">
        <v>2305</v>
      </c>
      <c r="AD337" s="7" t="s">
        <v>2307</v>
      </c>
      <c r="AE337" s="7" t="s">
        <v>2337</v>
      </c>
      <c r="AF337" s="7" t="s">
        <v>2386</v>
      </c>
      <c r="AG337" s="7" t="s">
        <v>2310</v>
      </c>
      <c r="AH337" s="7" t="s">
        <v>2310</v>
      </c>
      <c r="AI337" s="7" t="s">
        <v>2336</v>
      </c>
    </row>
    <row r="338" spans="1:35" ht="15" thickBot="1" x14ac:dyDescent="0.25">
      <c r="A338" s="2" t="s">
        <v>1575</v>
      </c>
      <c r="B338" s="3">
        <v>101778</v>
      </c>
      <c r="C338" s="3" t="s">
        <v>2775</v>
      </c>
      <c r="D338" s="3" t="s">
        <v>1576</v>
      </c>
      <c r="E338" s="3" t="s">
        <v>3231</v>
      </c>
      <c r="F338" s="3"/>
      <c r="G338" s="3" t="s">
        <v>3386</v>
      </c>
      <c r="H338" s="5">
        <v>52014058</v>
      </c>
      <c r="I338" s="5">
        <v>472168</v>
      </c>
      <c r="J338" s="5"/>
      <c r="K338" s="5"/>
      <c r="L338" s="3" t="s">
        <v>284</v>
      </c>
      <c r="M338" s="3" t="s">
        <v>2222</v>
      </c>
      <c r="N338" s="3" t="s">
        <v>1758</v>
      </c>
      <c r="O338" s="3"/>
      <c r="P338" s="3"/>
      <c r="Q338" s="3"/>
      <c r="R338" s="3"/>
      <c r="S338" s="3"/>
      <c r="T338" s="3"/>
      <c r="U338" s="3"/>
      <c r="V338" s="4">
        <v>45825.692662037036</v>
      </c>
      <c r="W338" s="3" t="s">
        <v>2721</v>
      </c>
      <c r="X338" s="3"/>
      <c r="Y338" s="3">
        <v>1</v>
      </c>
      <c r="Z338" s="3" t="s">
        <v>2332</v>
      </c>
      <c r="AA338" s="3" t="s">
        <v>2363</v>
      </c>
      <c r="AB338" s="3" t="s">
        <v>2321</v>
      </c>
      <c r="AC338" s="3" t="s">
        <v>2305</v>
      </c>
      <c r="AD338" s="3" t="s">
        <v>2307</v>
      </c>
      <c r="AE338" s="3" t="s">
        <v>2337</v>
      </c>
      <c r="AF338" s="3" t="s">
        <v>2386</v>
      </c>
      <c r="AG338" s="3" t="s">
        <v>2310</v>
      </c>
      <c r="AH338" s="3" t="s">
        <v>2310</v>
      </c>
      <c r="AI338" s="3" t="s">
        <v>2336</v>
      </c>
    </row>
    <row r="339" spans="1:35" ht="15" thickBot="1" x14ac:dyDescent="0.25">
      <c r="A339" s="6" t="s">
        <v>1577</v>
      </c>
      <c r="B339" s="7">
        <v>101778</v>
      </c>
      <c r="C339" s="7" t="s">
        <v>2775</v>
      </c>
      <c r="D339" s="7" t="s">
        <v>1578</v>
      </c>
      <c r="E339" s="7" t="s">
        <v>3232</v>
      </c>
      <c r="F339" s="7"/>
      <c r="G339" s="7" t="s">
        <v>3386</v>
      </c>
      <c r="H339" s="9">
        <v>52013916</v>
      </c>
      <c r="I339" s="9">
        <v>4721707</v>
      </c>
      <c r="J339" s="9"/>
      <c r="K339" s="9"/>
      <c r="L339" s="7" t="s">
        <v>1761</v>
      </c>
      <c r="M339" s="7" t="s">
        <v>2202</v>
      </c>
      <c r="N339" s="7" t="s">
        <v>1747</v>
      </c>
      <c r="O339" s="7"/>
      <c r="P339" s="7"/>
      <c r="Q339" s="7"/>
      <c r="R339" s="7"/>
      <c r="S339" s="7"/>
      <c r="T339" s="7"/>
      <c r="U339" s="7"/>
      <c r="V339" s="8">
        <v>45825.692662037036</v>
      </c>
      <c r="W339" s="7" t="s">
        <v>2722</v>
      </c>
      <c r="X339" s="7"/>
      <c r="Y339" s="7">
        <v>1</v>
      </c>
      <c r="Z339" s="7" t="s">
        <v>2332</v>
      </c>
      <c r="AA339" s="7" t="s">
        <v>2363</v>
      </c>
      <c r="AB339" s="7" t="s">
        <v>2321</v>
      </c>
      <c r="AC339" s="7" t="s">
        <v>2305</v>
      </c>
      <c r="AD339" s="7" t="s">
        <v>2307</v>
      </c>
      <c r="AE339" s="7" t="s">
        <v>2337</v>
      </c>
      <c r="AF339" s="7" t="s">
        <v>2386</v>
      </c>
      <c r="AG339" s="7" t="s">
        <v>2310</v>
      </c>
      <c r="AH339" s="7" t="s">
        <v>2310</v>
      </c>
      <c r="AI339" s="7" t="s">
        <v>2336</v>
      </c>
    </row>
    <row r="340" spans="1:35" ht="15" thickBot="1" x14ac:dyDescent="0.25">
      <c r="A340" s="2" t="s">
        <v>1599</v>
      </c>
      <c r="B340" s="3">
        <v>101778</v>
      </c>
      <c r="C340" s="3" t="s">
        <v>2775</v>
      </c>
      <c r="D340" s="3" t="s">
        <v>1600</v>
      </c>
      <c r="E340" s="3" t="s">
        <v>3233</v>
      </c>
      <c r="F340" s="3"/>
      <c r="G340" s="3" t="s">
        <v>3352</v>
      </c>
      <c r="H340" s="3" t="s">
        <v>3387</v>
      </c>
      <c r="I340" s="5">
        <v>4724257</v>
      </c>
      <c r="J340" s="5"/>
      <c r="K340" s="5"/>
      <c r="L340" s="3" t="s">
        <v>1753</v>
      </c>
      <c r="M340" s="3" t="s">
        <v>2229</v>
      </c>
      <c r="N340" s="3" t="s">
        <v>2230</v>
      </c>
      <c r="O340" s="3"/>
      <c r="P340" s="3"/>
      <c r="Q340" s="3" t="s">
        <v>1601</v>
      </c>
      <c r="R340" s="3" t="s">
        <v>1602</v>
      </c>
      <c r="S340" s="3" t="s">
        <v>1603</v>
      </c>
      <c r="T340" s="3" t="s">
        <v>1604</v>
      </c>
      <c r="U340" s="3" t="s">
        <v>368</v>
      </c>
      <c r="V340" s="4">
        <v>45702.640659722223</v>
      </c>
      <c r="W340" s="3" t="s">
        <v>2730</v>
      </c>
      <c r="X340" s="3" t="s">
        <v>2731</v>
      </c>
      <c r="Y340" s="3">
        <v>1</v>
      </c>
      <c r="Z340" s="3" t="s">
        <v>2302</v>
      </c>
      <c r="AA340" s="3" t="s">
        <v>2303</v>
      </c>
      <c r="AB340" s="3" t="s">
        <v>2321</v>
      </c>
      <c r="AC340" s="3" t="s">
        <v>2305</v>
      </c>
      <c r="AD340" s="3" t="s">
        <v>2365</v>
      </c>
      <c r="AE340" s="3" t="s">
        <v>2303</v>
      </c>
      <c r="AF340" s="3" t="s">
        <v>2309</v>
      </c>
      <c r="AG340" s="3" t="s">
        <v>2310</v>
      </c>
      <c r="AH340" s="3" t="s">
        <v>2310</v>
      </c>
      <c r="AI340" s="3" t="s">
        <v>2308</v>
      </c>
    </row>
    <row r="341" spans="1:35" ht="15" thickBot="1" x14ac:dyDescent="0.25">
      <c r="A341" s="6" t="s">
        <v>1605</v>
      </c>
      <c r="B341" s="7">
        <v>101786</v>
      </c>
      <c r="C341" s="7" t="s">
        <v>2782</v>
      </c>
      <c r="D341" s="7" t="s">
        <v>1606</v>
      </c>
      <c r="E341" s="7" t="s">
        <v>3234</v>
      </c>
      <c r="F341" s="7"/>
      <c r="G341" s="7" t="s">
        <v>3319</v>
      </c>
      <c r="H341" s="9">
        <v>52011148</v>
      </c>
      <c r="I341" s="9">
        <v>4712885</v>
      </c>
      <c r="J341" s="9"/>
      <c r="K341" s="9"/>
      <c r="L341" s="7" t="s">
        <v>2231</v>
      </c>
      <c r="M341" s="7" t="s">
        <v>2059</v>
      </c>
      <c r="N341" s="7" t="s">
        <v>1731</v>
      </c>
      <c r="O341" s="7"/>
      <c r="P341" s="7"/>
      <c r="Q341" s="7"/>
      <c r="R341" s="7"/>
      <c r="S341" s="7"/>
      <c r="T341" s="7"/>
      <c r="U341" s="7"/>
      <c r="V341" s="8">
        <v>45898.371076388888</v>
      </c>
      <c r="W341" s="7" t="s">
        <v>2732</v>
      </c>
      <c r="X341" s="7"/>
      <c r="Y341" s="7">
        <v>1</v>
      </c>
      <c r="Z341" s="7" t="s">
        <v>2332</v>
      </c>
      <c r="AA341" s="7" t="s">
        <v>2363</v>
      </c>
      <c r="AB341" s="7" t="s">
        <v>2321</v>
      </c>
      <c r="AC341" s="7" t="s">
        <v>2305</v>
      </c>
      <c r="AD341" s="7" t="s">
        <v>2307</v>
      </c>
      <c r="AE341" s="7" t="s">
        <v>2337</v>
      </c>
      <c r="AF341" s="7" t="s">
        <v>2309</v>
      </c>
      <c r="AG341" s="7" t="s">
        <v>2310</v>
      </c>
      <c r="AH341" s="7" t="s">
        <v>2310</v>
      </c>
      <c r="AI341" s="7" t="s">
        <v>2336</v>
      </c>
    </row>
    <row r="342" spans="1:35" ht="15" thickBot="1" x14ac:dyDescent="0.25">
      <c r="A342" s="2" t="s">
        <v>1607</v>
      </c>
      <c r="B342" s="3">
        <v>101786</v>
      </c>
      <c r="C342" s="3" t="s">
        <v>2782</v>
      </c>
      <c r="D342" s="3" t="s">
        <v>1608</v>
      </c>
      <c r="E342" s="3" t="s">
        <v>3235</v>
      </c>
      <c r="F342" s="3"/>
      <c r="G342" s="3" t="s">
        <v>3319</v>
      </c>
      <c r="H342" s="5">
        <v>52011384</v>
      </c>
      <c r="I342" s="5">
        <v>4712796</v>
      </c>
      <c r="J342" s="5"/>
      <c r="K342" s="5"/>
      <c r="L342" s="3" t="s">
        <v>2213</v>
      </c>
      <c r="M342" s="3" t="s">
        <v>1196</v>
      </c>
      <c r="N342" s="3" t="s">
        <v>2142</v>
      </c>
      <c r="O342" s="3"/>
      <c r="P342" s="3"/>
      <c r="Q342" s="3"/>
      <c r="R342" s="3"/>
      <c r="S342" s="3"/>
      <c r="T342" s="3"/>
      <c r="U342" s="3"/>
      <c r="V342" s="4">
        <v>45898.371377314812</v>
      </c>
      <c r="W342" s="3" t="s">
        <v>2733</v>
      </c>
      <c r="X342" s="3"/>
      <c r="Y342" s="3">
        <v>1</v>
      </c>
      <c r="Z342" s="3" t="s">
        <v>2302</v>
      </c>
      <c r="AA342" s="3" t="s">
        <v>2363</v>
      </c>
      <c r="AB342" s="3" t="s">
        <v>2321</v>
      </c>
      <c r="AC342" s="3" t="s">
        <v>2305</v>
      </c>
      <c r="AD342" s="3" t="s">
        <v>2334</v>
      </c>
      <c r="AE342" s="3" t="s">
        <v>2337</v>
      </c>
      <c r="AF342" s="3" t="s">
        <v>2309</v>
      </c>
      <c r="AG342" s="3" t="s">
        <v>2310</v>
      </c>
      <c r="AH342" s="3" t="s">
        <v>2310</v>
      </c>
      <c r="AI342" s="3" t="s">
        <v>2336</v>
      </c>
    </row>
    <row r="343" spans="1:35" ht="15" thickBot="1" x14ac:dyDescent="0.25">
      <c r="A343" s="6" t="s">
        <v>1609</v>
      </c>
      <c r="B343" s="7">
        <v>101793</v>
      </c>
      <c r="C343" s="7" t="s">
        <v>2781</v>
      </c>
      <c r="D343" s="7" t="s">
        <v>1611</v>
      </c>
      <c r="E343" s="7" t="s">
        <v>3236</v>
      </c>
      <c r="F343" s="7"/>
      <c r="G343" s="7" t="s">
        <v>3388</v>
      </c>
      <c r="H343" s="9">
        <v>52018406</v>
      </c>
      <c r="I343" s="9">
        <v>4723873</v>
      </c>
      <c r="J343" s="9"/>
      <c r="K343" s="9"/>
      <c r="L343" s="7" t="s">
        <v>1888</v>
      </c>
      <c r="M343" s="7" t="s">
        <v>1841</v>
      </c>
      <c r="N343" s="7" t="s">
        <v>2232</v>
      </c>
      <c r="O343" s="7"/>
      <c r="P343" s="7"/>
      <c r="Q343" s="7"/>
      <c r="R343" s="7"/>
      <c r="S343" s="7"/>
      <c r="T343" s="7"/>
      <c r="U343" s="7"/>
      <c r="V343" s="8">
        <v>45966.722337962965</v>
      </c>
      <c r="W343" s="7"/>
      <c r="X343" s="7"/>
      <c r="Y343" s="7">
        <v>1</v>
      </c>
      <c r="Z343" s="7" t="s">
        <v>2332</v>
      </c>
      <c r="AA343" s="7" t="s">
        <v>2363</v>
      </c>
      <c r="AB343" s="7" t="s">
        <v>2321</v>
      </c>
      <c r="AC343" s="7" t="s">
        <v>2305</v>
      </c>
      <c r="AD343" s="7" t="s">
        <v>2307</v>
      </c>
      <c r="AE343" s="7" t="s">
        <v>2339</v>
      </c>
      <c r="AF343" s="7" t="s">
        <v>2386</v>
      </c>
      <c r="AG343" s="7" t="s">
        <v>2310</v>
      </c>
      <c r="AH343" s="7" t="s">
        <v>2310</v>
      </c>
      <c r="AI343" s="7" t="s">
        <v>2336</v>
      </c>
    </row>
    <row r="344" spans="1:35" ht="15" thickBot="1" x14ac:dyDescent="0.25">
      <c r="A344" s="2" t="s">
        <v>1612</v>
      </c>
      <c r="B344" s="3">
        <v>101793</v>
      </c>
      <c r="C344" s="3" t="s">
        <v>2781</v>
      </c>
      <c r="D344" s="3" t="s">
        <v>1613</v>
      </c>
      <c r="E344" s="3" t="s">
        <v>3237</v>
      </c>
      <c r="F344" s="3"/>
      <c r="G344" s="3" t="s">
        <v>3344</v>
      </c>
      <c r="H344" s="5">
        <v>5201831</v>
      </c>
      <c r="I344" s="5">
        <v>4723437</v>
      </c>
      <c r="J344" s="5"/>
      <c r="K344" s="5"/>
      <c r="L344" s="3" t="s">
        <v>538</v>
      </c>
      <c r="M344" s="3" t="s">
        <v>156</v>
      </c>
      <c r="N344" s="3" t="s">
        <v>1760</v>
      </c>
      <c r="O344" s="3"/>
      <c r="P344" s="3"/>
      <c r="Q344" s="3"/>
      <c r="R344" s="3"/>
      <c r="S344" s="3"/>
      <c r="T344" s="3"/>
      <c r="U344" s="3"/>
      <c r="V344" s="4">
        <v>45967.445289351854</v>
      </c>
      <c r="W344" s="3"/>
      <c r="X344" s="3"/>
      <c r="Y344" s="3">
        <v>2</v>
      </c>
      <c r="Z344" s="3" t="s">
        <v>2302</v>
      </c>
      <c r="AA344" s="3" t="s">
        <v>2734</v>
      </c>
      <c r="AB344" s="3" t="s">
        <v>2321</v>
      </c>
      <c r="AC344" s="3" t="s">
        <v>2305</v>
      </c>
      <c r="AD344" s="3" t="s">
        <v>2307</v>
      </c>
      <c r="AE344" s="3" t="s">
        <v>2337</v>
      </c>
      <c r="AF344" s="3" t="s">
        <v>2735</v>
      </c>
      <c r="AG344" s="3" t="s">
        <v>2736</v>
      </c>
      <c r="AH344" s="3" t="s">
        <v>2303</v>
      </c>
      <c r="AI344" s="3" t="s">
        <v>2336</v>
      </c>
    </row>
    <row r="345" spans="1:35" ht="15" thickBot="1" x14ac:dyDescent="0.25">
      <c r="A345" s="6" t="s">
        <v>1614</v>
      </c>
      <c r="B345" s="7">
        <v>101793</v>
      </c>
      <c r="C345" s="7" t="s">
        <v>2781</v>
      </c>
      <c r="D345" s="7" t="s">
        <v>1615</v>
      </c>
      <c r="E345" s="7" t="s">
        <v>3238</v>
      </c>
      <c r="F345" s="7"/>
      <c r="G345" s="7" t="s">
        <v>3389</v>
      </c>
      <c r="H345" s="9">
        <v>52018512</v>
      </c>
      <c r="I345" s="9">
        <v>4723769</v>
      </c>
      <c r="J345" s="9"/>
      <c r="K345" s="9"/>
      <c r="L345" s="7" t="s">
        <v>2233</v>
      </c>
      <c r="M345" s="7" t="s">
        <v>2234</v>
      </c>
      <c r="N345" s="7" t="s">
        <v>1969</v>
      </c>
      <c r="O345" s="7"/>
      <c r="P345" s="7"/>
      <c r="Q345" s="7"/>
      <c r="R345" s="7"/>
      <c r="S345" s="7"/>
      <c r="T345" s="7"/>
      <c r="U345" s="7"/>
      <c r="V345" s="8">
        <v>45967.445474537039</v>
      </c>
      <c r="W345" s="7"/>
      <c r="X345" s="7"/>
      <c r="Y345" s="7">
        <v>1</v>
      </c>
      <c r="Z345" s="7" t="s">
        <v>2332</v>
      </c>
      <c r="AA345" s="7" t="s">
        <v>2363</v>
      </c>
      <c r="AB345" s="7" t="s">
        <v>2533</v>
      </c>
      <c r="AC345" s="7" t="s">
        <v>2305</v>
      </c>
      <c r="AD345" s="7" t="s">
        <v>2307</v>
      </c>
      <c r="AE345" s="7" t="s">
        <v>2339</v>
      </c>
      <c r="AF345" s="7" t="s">
        <v>2386</v>
      </c>
      <c r="AG345" s="7" t="s">
        <v>2310</v>
      </c>
      <c r="AH345" s="7" t="s">
        <v>2310</v>
      </c>
      <c r="AI345" s="7" t="s">
        <v>2336</v>
      </c>
    </row>
    <row r="346" spans="1:35" ht="15" thickBot="1" x14ac:dyDescent="0.25">
      <c r="A346" s="2" t="s">
        <v>1616</v>
      </c>
      <c r="B346" s="3">
        <v>101793</v>
      </c>
      <c r="C346" s="3" t="s">
        <v>2781</v>
      </c>
      <c r="D346" s="3" t="s">
        <v>1617</v>
      </c>
      <c r="E346" s="3" t="s">
        <v>3239</v>
      </c>
      <c r="F346" s="3"/>
      <c r="G346" s="3" t="s">
        <v>3277</v>
      </c>
      <c r="H346" s="5">
        <v>52018436</v>
      </c>
      <c r="I346" s="5">
        <v>472269</v>
      </c>
      <c r="J346" s="5"/>
      <c r="K346" s="5"/>
      <c r="L346" s="3" t="s">
        <v>2229</v>
      </c>
      <c r="M346" s="3" t="s">
        <v>1837</v>
      </c>
      <c r="N346" s="3" t="s">
        <v>1716</v>
      </c>
      <c r="O346" s="3"/>
      <c r="P346" s="3"/>
      <c r="Q346" s="3"/>
      <c r="R346" s="3"/>
      <c r="S346" s="3"/>
      <c r="T346" s="3"/>
      <c r="U346" s="3"/>
      <c r="V346" s="4">
        <v>45967.644733796296</v>
      </c>
      <c r="W346" s="3"/>
      <c r="X346" s="3"/>
      <c r="Y346" s="3">
        <v>5</v>
      </c>
      <c r="Z346" s="3" t="s">
        <v>2332</v>
      </c>
      <c r="AA346" s="3" t="s">
        <v>2363</v>
      </c>
      <c r="AB346" s="3" t="s">
        <v>2321</v>
      </c>
      <c r="AC346" s="3" t="s">
        <v>2305</v>
      </c>
      <c r="AD346" s="3" t="s">
        <v>2307</v>
      </c>
      <c r="AE346" s="3" t="s">
        <v>2339</v>
      </c>
      <c r="AF346" s="3" t="s">
        <v>2386</v>
      </c>
      <c r="AG346" s="3" t="s">
        <v>2310</v>
      </c>
      <c r="AH346" s="3" t="s">
        <v>2310</v>
      </c>
      <c r="AI346" s="3" t="s">
        <v>2336</v>
      </c>
    </row>
    <row r="347" spans="1:35" ht="15" thickBot="1" x14ac:dyDescent="0.25">
      <c r="A347" s="6" t="s">
        <v>1618</v>
      </c>
      <c r="B347" s="7">
        <v>101793</v>
      </c>
      <c r="C347" s="7" t="s">
        <v>2781</v>
      </c>
      <c r="D347" s="7" t="s">
        <v>1611</v>
      </c>
      <c r="E347" s="7" t="s">
        <v>3240</v>
      </c>
      <c r="F347" s="7"/>
      <c r="G347" s="7" t="s">
        <v>3275</v>
      </c>
      <c r="H347" s="9">
        <v>52018546</v>
      </c>
      <c r="I347" s="9">
        <v>4724036</v>
      </c>
      <c r="J347" s="9"/>
      <c r="K347" s="9"/>
      <c r="L347" s="7" t="s">
        <v>2235</v>
      </c>
      <c r="M347" s="7" t="s">
        <v>1831</v>
      </c>
      <c r="N347" s="7" t="s">
        <v>1229</v>
      </c>
      <c r="O347" s="7"/>
      <c r="P347" s="7"/>
      <c r="Q347" s="7"/>
      <c r="R347" s="7"/>
      <c r="S347" s="7"/>
      <c r="T347" s="7"/>
      <c r="U347" s="7"/>
      <c r="V347" s="8">
        <v>45967.445694444446</v>
      </c>
      <c r="W347" s="7"/>
      <c r="X347" s="7">
        <v>6</v>
      </c>
      <c r="Y347" s="7">
        <v>6</v>
      </c>
      <c r="Z347" s="7" t="s">
        <v>2332</v>
      </c>
      <c r="AA347" s="7" t="s">
        <v>2363</v>
      </c>
      <c r="AB347" s="7" t="s">
        <v>2321</v>
      </c>
      <c r="AC347" s="7" t="s">
        <v>2305</v>
      </c>
      <c r="AD347" s="7" t="s">
        <v>2307</v>
      </c>
      <c r="AE347" s="7" t="s">
        <v>2339</v>
      </c>
      <c r="AF347" s="7" t="s">
        <v>2386</v>
      </c>
      <c r="AG347" s="7" t="s">
        <v>2310</v>
      </c>
      <c r="AH347" s="7" t="s">
        <v>2310</v>
      </c>
      <c r="AI347" s="7" t="s">
        <v>2336</v>
      </c>
    </row>
    <row r="348" spans="1:35" ht="15" thickBot="1" x14ac:dyDescent="0.25">
      <c r="A348" s="2" t="s">
        <v>1619</v>
      </c>
      <c r="B348" s="3">
        <v>101799</v>
      </c>
      <c r="C348" s="3" t="s">
        <v>2780</v>
      </c>
      <c r="D348" s="3" t="s">
        <v>1620</v>
      </c>
      <c r="E348" s="3" t="s">
        <v>3241</v>
      </c>
      <c r="F348" s="3"/>
      <c r="G348" s="3" t="s">
        <v>3390</v>
      </c>
      <c r="H348" s="5">
        <v>52007159</v>
      </c>
      <c r="I348" s="5">
        <v>4709952</v>
      </c>
      <c r="J348" s="5"/>
      <c r="K348" s="5"/>
      <c r="L348" s="3" t="s">
        <v>2236</v>
      </c>
      <c r="M348" s="3" t="s">
        <v>2237</v>
      </c>
      <c r="N348" s="3" t="s">
        <v>1892</v>
      </c>
      <c r="O348" s="3"/>
      <c r="P348" s="3"/>
      <c r="Q348" s="3"/>
      <c r="R348" s="3"/>
      <c r="S348" s="3"/>
      <c r="T348" s="3"/>
      <c r="U348" s="3"/>
      <c r="V348" s="4">
        <v>45898.370856481481</v>
      </c>
      <c r="W348" s="3" t="s">
        <v>2630</v>
      </c>
      <c r="X348" s="3"/>
      <c r="Y348" s="3">
        <v>1</v>
      </c>
      <c r="Z348" s="3" t="s">
        <v>2302</v>
      </c>
      <c r="AA348" s="3" t="s">
        <v>2303</v>
      </c>
      <c r="AB348" s="3" t="s">
        <v>2321</v>
      </c>
      <c r="AC348" s="3" t="s">
        <v>2305</v>
      </c>
      <c r="AD348" s="3" t="s">
        <v>2334</v>
      </c>
      <c r="AE348" s="3" t="s">
        <v>2303</v>
      </c>
      <c r="AF348" s="3" t="s">
        <v>2309</v>
      </c>
      <c r="AG348" s="3" t="s">
        <v>2310</v>
      </c>
      <c r="AH348" s="3" t="s">
        <v>2310</v>
      </c>
      <c r="AI348" s="3" t="s">
        <v>2336</v>
      </c>
    </row>
    <row r="349" spans="1:35" ht="15" thickBot="1" x14ac:dyDescent="0.25">
      <c r="A349" s="6" t="s">
        <v>1621</v>
      </c>
      <c r="B349" s="7">
        <v>101808</v>
      </c>
      <c r="C349" s="7" t="s">
        <v>2776</v>
      </c>
      <c r="D349" s="7" t="s">
        <v>1622</v>
      </c>
      <c r="E349" s="7" t="s">
        <v>3242</v>
      </c>
      <c r="F349" s="7"/>
      <c r="G349" s="7" t="s">
        <v>3275</v>
      </c>
      <c r="H349" s="9">
        <v>5201495</v>
      </c>
      <c r="I349" s="9">
        <v>4710331</v>
      </c>
      <c r="J349" s="9"/>
      <c r="K349" s="9"/>
      <c r="L349" s="7" t="s">
        <v>2238</v>
      </c>
      <c r="M349" s="7" t="s">
        <v>2239</v>
      </c>
      <c r="N349" s="7" t="s">
        <v>2216</v>
      </c>
      <c r="O349" s="7"/>
      <c r="P349" s="7"/>
      <c r="Q349" s="7" t="s">
        <v>1623</v>
      </c>
      <c r="R349" s="7" t="s">
        <v>46</v>
      </c>
      <c r="S349" s="7" t="s">
        <v>1624</v>
      </c>
      <c r="T349" s="7" t="s">
        <v>1625</v>
      </c>
      <c r="U349" s="7" t="s">
        <v>1534</v>
      </c>
      <c r="V349" s="7"/>
      <c r="W349" s="7" t="s">
        <v>2737</v>
      </c>
      <c r="X349" s="7"/>
      <c r="Y349" s="7">
        <v>1</v>
      </c>
      <c r="Z349" s="7" t="s">
        <v>2332</v>
      </c>
      <c r="AA349" s="7" t="s">
        <v>2313</v>
      </c>
      <c r="AB349" s="7" t="s">
        <v>2321</v>
      </c>
      <c r="AC349" s="7" t="s">
        <v>2305</v>
      </c>
      <c r="AD349" s="7" t="s">
        <v>2307</v>
      </c>
      <c r="AE349" s="7" t="s">
        <v>2611</v>
      </c>
      <c r="AF349" s="7" t="s">
        <v>2478</v>
      </c>
      <c r="AG349" s="7" t="s">
        <v>2738</v>
      </c>
      <c r="AH349" s="7" t="s">
        <v>2738</v>
      </c>
      <c r="AI349" s="7" t="s">
        <v>2336</v>
      </c>
    </row>
    <row r="350" spans="1:35" ht="15" thickBot="1" x14ac:dyDescent="0.25">
      <c r="A350" s="6" t="s">
        <v>1631</v>
      </c>
      <c r="B350" s="7">
        <v>101808</v>
      </c>
      <c r="C350" s="7" t="s">
        <v>2776</v>
      </c>
      <c r="D350" s="7" t="s">
        <v>1632</v>
      </c>
      <c r="E350" s="7" t="s">
        <v>3243</v>
      </c>
      <c r="F350" s="7"/>
      <c r="G350" s="7" t="s">
        <v>3275</v>
      </c>
      <c r="H350" s="9">
        <v>52014399</v>
      </c>
      <c r="I350" s="9">
        <v>4710496</v>
      </c>
      <c r="J350" s="9"/>
      <c r="K350" s="9"/>
      <c r="L350" s="7" t="s">
        <v>2242</v>
      </c>
      <c r="M350" s="7" t="s">
        <v>2243</v>
      </c>
      <c r="N350" s="7" t="s">
        <v>1193</v>
      </c>
      <c r="O350" s="7"/>
      <c r="P350" s="7"/>
      <c r="Q350" s="7" t="s">
        <v>348</v>
      </c>
      <c r="R350" s="7" t="s">
        <v>1633</v>
      </c>
      <c r="S350" s="7" t="s">
        <v>1634</v>
      </c>
      <c r="T350" s="7" t="s">
        <v>1635</v>
      </c>
      <c r="U350" s="7" t="s">
        <v>1636</v>
      </c>
      <c r="V350" s="7"/>
      <c r="W350" s="7" t="s">
        <v>2740</v>
      </c>
      <c r="X350" s="7"/>
      <c r="Y350" s="7">
        <v>1</v>
      </c>
      <c r="Z350" s="7" t="s">
        <v>2332</v>
      </c>
      <c r="AA350" s="7" t="s">
        <v>2313</v>
      </c>
      <c r="AB350" s="7" t="s">
        <v>2321</v>
      </c>
      <c r="AC350" s="7" t="s">
        <v>2305</v>
      </c>
      <c r="AD350" s="7" t="s">
        <v>2307</v>
      </c>
      <c r="AE350" s="7" t="s">
        <v>2611</v>
      </c>
      <c r="AF350" s="7" t="s">
        <v>2478</v>
      </c>
      <c r="AG350" s="7" t="s">
        <v>2738</v>
      </c>
      <c r="AH350" s="7" t="s">
        <v>2738</v>
      </c>
      <c r="AI350" s="7" t="s">
        <v>2336</v>
      </c>
    </row>
    <row r="351" spans="1:35" ht="15" thickBot="1" x14ac:dyDescent="0.25">
      <c r="A351" s="2" t="s">
        <v>1637</v>
      </c>
      <c r="B351" s="3">
        <v>101808</v>
      </c>
      <c r="C351" s="3" t="s">
        <v>2776</v>
      </c>
      <c r="D351" s="3" t="s">
        <v>1638</v>
      </c>
      <c r="E351" s="3" t="s">
        <v>3244</v>
      </c>
      <c r="F351" s="3"/>
      <c r="G351" s="3" t="s">
        <v>3391</v>
      </c>
      <c r="H351" s="5">
        <v>520146</v>
      </c>
      <c r="I351" s="5">
        <v>4711488</v>
      </c>
      <c r="J351" s="5"/>
      <c r="K351" s="5"/>
      <c r="L351" s="3" t="s">
        <v>2244</v>
      </c>
      <c r="M351" s="3" t="s">
        <v>2245</v>
      </c>
      <c r="N351" s="3" t="s">
        <v>1898</v>
      </c>
      <c r="O351" s="3"/>
      <c r="P351" s="3"/>
      <c r="Q351" s="3" t="s">
        <v>1378</v>
      </c>
      <c r="R351" s="3" t="s">
        <v>1639</v>
      </c>
      <c r="S351" s="3" t="s">
        <v>1640</v>
      </c>
      <c r="T351" s="3" t="s">
        <v>1641</v>
      </c>
      <c r="U351" s="3" t="s">
        <v>1642</v>
      </c>
      <c r="V351" s="3"/>
      <c r="W351" s="3" t="s">
        <v>2741</v>
      </c>
      <c r="X351" s="3" t="s">
        <v>2742</v>
      </c>
      <c r="Y351" s="3">
        <v>1</v>
      </c>
      <c r="Z351" s="3" t="s">
        <v>2332</v>
      </c>
      <c r="AA351" s="3" t="s">
        <v>2313</v>
      </c>
      <c r="AB351" s="3" t="s">
        <v>2321</v>
      </c>
      <c r="AC351" s="3" t="s">
        <v>2305</v>
      </c>
      <c r="AD351" s="3" t="s">
        <v>2307</v>
      </c>
      <c r="AE351" s="3" t="s">
        <v>2611</v>
      </c>
      <c r="AF351" s="3" t="s">
        <v>2478</v>
      </c>
      <c r="AG351" s="3" t="s">
        <v>2738</v>
      </c>
      <c r="AH351" s="3" t="s">
        <v>2738</v>
      </c>
      <c r="AI351" s="3" t="s">
        <v>2336</v>
      </c>
    </row>
    <row r="352" spans="1:35" ht="15" thickBot="1" x14ac:dyDescent="0.25">
      <c r="A352" s="6" t="s">
        <v>1643</v>
      </c>
      <c r="B352" s="7">
        <v>101808</v>
      </c>
      <c r="C352" s="7" t="s">
        <v>2776</v>
      </c>
      <c r="D352" s="7" t="s">
        <v>1644</v>
      </c>
      <c r="E352" s="7" t="s">
        <v>3245</v>
      </c>
      <c r="F352" s="7"/>
      <c r="G352" s="7" t="s">
        <v>3275</v>
      </c>
      <c r="H352" s="9">
        <v>5201388</v>
      </c>
      <c r="I352" s="9">
        <v>4710916</v>
      </c>
      <c r="J352" s="9"/>
      <c r="K352" s="9"/>
      <c r="L352" s="7" t="s">
        <v>2246</v>
      </c>
      <c r="M352" s="7" t="s">
        <v>2247</v>
      </c>
      <c r="N352" s="7" t="s">
        <v>1745</v>
      </c>
      <c r="O352" s="7"/>
      <c r="P352" s="7"/>
      <c r="Q352" s="7" t="s">
        <v>1645</v>
      </c>
      <c r="R352" s="7" t="s">
        <v>1646</v>
      </c>
      <c r="S352" s="7" t="s">
        <v>1647</v>
      </c>
      <c r="T352" s="7" t="s">
        <v>1648</v>
      </c>
      <c r="U352" s="7" t="s">
        <v>1649</v>
      </c>
      <c r="V352" s="7"/>
      <c r="W352" s="7" t="s">
        <v>2743</v>
      </c>
      <c r="X352" s="7" t="s">
        <v>2744</v>
      </c>
      <c r="Y352" s="7">
        <v>1</v>
      </c>
      <c r="Z352" s="7" t="s">
        <v>2332</v>
      </c>
      <c r="AA352" s="7" t="s">
        <v>2313</v>
      </c>
      <c r="AB352" s="7" t="s">
        <v>2321</v>
      </c>
      <c r="AC352" s="7" t="s">
        <v>2305</v>
      </c>
      <c r="AD352" s="7" t="s">
        <v>2307</v>
      </c>
      <c r="AE352" s="7" t="s">
        <v>2611</v>
      </c>
      <c r="AF352" s="7" t="s">
        <v>2478</v>
      </c>
      <c r="AG352" s="7" t="s">
        <v>2738</v>
      </c>
      <c r="AH352" s="7" t="s">
        <v>2738</v>
      </c>
      <c r="AI352" s="7" t="s">
        <v>2336</v>
      </c>
    </row>
    <row r="353" spans="1:35" ht="15" thickBot="1" x14ac:dyDescent="0.25">
      <c r="A353" s="2" t="s">
        <v>1650</v>
      </c>
      <c r="B353" s="3">
        <v>101808</v>
      </c>
      <c r="C353" s="3" t="s">
        <v>2776</v>
      </c>
      <c r="D353" s="3" t="s">
        <v>1651</v>
      </c>
      <c r="E353" s="3" t="s">
        <v>3246</v>
      </c>
      <c r="F353" s="3"/>
      <c r="G353" s="3" t="s">
        <v>3275</v>
      </c>
      <c r="H353" s="5">
        <v>52015209</v>
      </c>
      <c r="I353" s="5">
        <v>4709965</v>
      </c>
      <c r="J353" s="5"/>
      <c r="K353" s="5"/>
      <c r="L353" s="3" t="s">
        <v>2210</v>
      </c>
      <c r="M353" s="3" t="s">
        <v>2248</v>
      </c>
      <c r="N353" s="3" t="s">
        <v>2225</v>
      </c>
      <c r="O353" s="3"/>
      <c r="P353" s="3"/>
      <c r="Q353" s="3" t="s">
        <v>1652</v>
      </c>
      <c r="R353" s="3" t="s">
        <v>632</v>
      </c>
      <c r="S353" s="3" t="s">
        <v>1087</v>
      </c>
      <c r="T353" s="3" t="s">
        <v>1653</v>
      </c>
      <c r="U353" s="3" t="s">
        <v>1654</v>
      </c>
      <c r="V353" s="4">
        <v>45767.648784722223</v>
      </c>
      <c r="W353" s="3" t="s">
        <v>2745</v>
      </c>
      <c r="X353" s="3"/>
      <c r="Y353" s="3">
        <v>1</v>
      </c>
      <c r="Z353" s="3" t="s">
        <v>2332</v>
      </c>
      <c r="AA353" s="3" t="s">
        <v>2313</v>
      </c>
      <c r="AB353" s="3" t="s">
        <v>2321</v>
      </c>
      <c r="AC353" s="3" t="s">
        <v>2305</v>
      </c>
      <c r="AD353" s="3" t="s">
        <v>2307</v>
      </c>
      <c r="AE353" s="3" t="s">
        <v>2611</v>
      </c>
      <c r="AF353" s="3" t="s">
        <v>2746</v>
      </c>
      <c r="AG353" s="3" t="s">
        <v>2738</v>
      </c>
      <c r="AH353" s="3" t="s">
        <v>2738</v>
      </c>
      <c r="AI353" s="3" t="s">
        <v>2336</v>
      </c>
    </row>
    <row r="354" spans="1:35" ht="15" thickBot="1" x14ac:dyDescent="0.25">
      <c r="A354" s="6" t="s">
        <v>1655</v>
      </c>
      <c r="B354" s="7">
        <v>101808</v>
      </c>
      <c r="C354" s="7" t="s">
        <v>2776</v>
      </c>
      <c r="D354" s="7" t="s">
        <v>1656</v>
      </c>
      <c r="E354" s="7" t="s">
        <v>3247</v>
      </c>
      <c r="F354" s="7"/>
      <c r="G354" s="7" t="s">
        <v>3320</v>
      </c>
      <c r="H354" s="9">
        <v>52013517</v>
      </c>
      <c r="I354" s="9">
        <v>4711017</v>
      </c>
      <c r="J354" s="9"/>
      <c r="K354" s="9"/>
      <c r="L354" s="7" t="s">
        <v>2249</v>
      </c>
      <c r="M354" s="7" t="s">
        <v>2250</v>
      </c>
      <c r="N354" s="7" t="s">
        <v>1881</v>
      </c>
      <c r="O354" s="7"/>
      <c r="P354" s="7"/>
      <c r="Q354" s="7" t="s">
        <v>1657</v>
      </c>
      <c r="R354" s="7" t="s">
        <v>1658</v>
      </c>
      <c r="S354" s="7" t="s">
        <v>1659</v>
      </c>
      <c r="T354" s="7" t="s">
        <v>1660</v>
      </c>
      <c r="U354" s="7" t="s">
        <v>1661</v>
      </c>
      <c r="V354" s="7"/>
      <c r="W354" s="7" t="s">
        <v>2747</v>
      </c>
      <c r="X354" s="7" t="s">
        <v>1655</v>
      </c>
      <c r="Y354" s="7">
        <v>1</v>
      </c>
      <c r="Z354" s="7" t="s">
        <v>2332</v>
      </c>
      <c r="AA354" s="7" t="s">
        <v>2363</v>
      </c>
      <c r="AB354" s="7" t="s">
        <v>2321</v>
      </c>
      <c r="AC354" s="7" t="s">
        <v>2305</v>
      </c>
      <c r="AD354" s="7" t="s">
        <v>2307</v>
      </c>
      <c r="AE354" s="7" t="s">
        <v>2337</v>
      </c>
      <c r="AF354" s="7" t="s">
        <v>2309</v>
      </c>
      <c r="AG354" s="7" t="s">
        <v>2310</v>
      </c>
      <c r="AH354" s="7" t="s">
        <v>2310</v>
      </c>
      <c r="AI354" s="7" t="s">
        <v>2336</v>
      </c>
    </row>
    <row r="355" spans="1:35" ht="15" thickBot="1" x14ac:dyDescent="0.25">
      <c r="A355" s="2" t="s">
        <v>1662</v>
      </c>
      <c r="B355" s="3">
        <v>101808</v>
      </c>
      <c r="C355" s="3" t="s">
        <v>2776</v>
      </c>
      <c r="D355" s="3" t="s">
        <v>1663</v>
      </c>
      <c r="E355" s="3" t="s">
        <v>3248</v>
      </c>
      <c r="F355" s="3"/>
      <c r="G355" s="3" t="s">
        <v>3320</v>
      </c>
      <c r="H355" s="5">
        <v>52013446</v>
      </c>
      <c r="I355" s="5">
        <v>4710021</v>
      </c>
      <c r="J355" s="5"/>
      <c r="K355" s="5"/>
      <c r="L355" s="3" t="s">
        <v>2211</v>
      </c>
      <c r="M355" s="3" t="s">
        <v>2212</v>
      </c>
      <c r="N355" s="3" t="s">
        <v>61</v>
      </c>
      <c r="O355" s="3"/>
      <c r="P355" s="3"/>
      <c r="Q355" s="3" t="s">
        <v>1664</v>
      </c>
      <c r="R355" s="3" t="s">
        <v>1665</v>
      </c>
      <c r="S355" s="3" t="s">
        <v>1027</v>
      </c>
      <c r="T355" s="3" t="s">
        <v>413</v>
      </c>
      <c r="U355" s="3" t="s">
        <v>1666</v>
      </c>
      <c r="V355" s="3"/>
      <c r="W355" s="3" t="s">
        <v>2748</v>
      </c>
      <c r="X355" s="3" t="s">
        <v>1662</v>
      </c>
      <c r="Y355" s="3">
        <v>1</v>
      </c>
      <c r="Z355" s="3" t="s">
        <v>2332</v>
      </c>
      <c r="AA355" s="3" t="s">
        <v>2363</v>
      </c>
      <c r="AB355" s="3" t="s">
        <v>2321</v>
      </c>
      <c r="AC355" s="3" t="s">
        <v>2305</v>
      </c>
      <c r="AD355" s="3" t="s">
        <v>2307</v>
      </c>
      <c r="AE355" s="3" t="s">
        <v>2337</v>
      </c>
      <c r="AF355" s="3" t="s">
        <v>2309</v>
      </c>
      <c r="AG355" s="3" t="s">
        <v>2310</v>
      </c>
      <c r="AH355" s="3" t="s">
        <v>2310</v>
      </c>
      <c r="AI355" s="3" t="s">
        <v>2336</v>
      </c>
    </row>
    <row r="356" spans="1:35" ht="15" thickBot="1" x14ac:dyDescent="0.25">
      <c r="A356" s="6" t="s">
        <v>1667</v>
      </c>
      <c r="B356" s="7">
        <v>101808</v>
      </c>
      <c r="C356" s="7" t="s">
        <v>2776</v>
      </c>
      <c r="D356" s="7" t="s">
        <v>1668</v>
      </c>
      <c r="E356" s="7" t="s">
        <v>3249</v>
      </c>
      <c r="F356" s="7"/>
      <c r="G356" s="7" t="s">
        <v>3296</v>
      </c>
      <c r="H356" s="7" t="s">
        <v>3392</v>
      </c>
      <c r="I356" s="9">
        <v>4710857</v>
      </c>
      <c r="J356" s="9"/>
      <c r="K356" s="9"/>
      <c r="L356" s="7" t="s">
        <v>2242</v>
      </c>
      <c r="M356" s="7" t="s">
        <v>2242</v>
      </c>
      <c r="N356" s="7" t="s">
        <v>2251</v>
      </c>
      <c r="O356" s="7"/>
      <c r="P356" s="7"/>
      <c r="Q356" s="7"/>
      <c r="R356" s="7"/>
      <c r="S356" s="7"/>
      <c r="T356" s="7"/>
      <c r="U356" s="7"/>
      <c r="V356" s="8">
        <v>45762.675891203704</v>
      </c>
      <c r="W356" s="7" t="s">
        <v>2749</v>
      </c>
      <c r="X356" s="7"/>
      <c r="Y356" s="7">
        <v>1</v>
      </c>
      <c r="Z356" s="7" t="s">
        <v>2332</v>
      </c>
      <c r="AA356" s="7" t="s">
        <v>2363</v>
      </c>
      <c r="AB356" s="7" t="s">
        <v>2321</v>
      </c>
      <c r="AC356" s="7" t="s">
        <v>2305</v>
      </c>
      <c r="AD356" s="7" t="s">
        <v>2307</v>
      </c>
      <c r="AE356" s="7" t="s">
        <v>2339</v>
      </c>
      <c r="AF356" s="7" t="s">
        <v>2309</v>
      </c>
      <c r="AG356" s="7" t="s">
        <v>2310</v>
      </c>
      <c r="AH356" s="7" t="s">
        <v>2310</v>
      </c>
      <c r="AI356" s="7" t="s">
        <v>2336</v>
      </c>
    </row>
    <row r="357" spans="1:35" ht="15" thickBot="1" x14ac:dyDescent="0.25">
      <c r="A357" s="2" t="s">
        <v>1669</v>
      </c>
      <c r="B357" s="3">
        <v>101808</v>
      </c>
      <c r="C357" s="3" t="s">
        <v>2776</v>
      </c>
      <c r="D357" s="3" t="s">
        <v>1670</v>
      </c>
      <c r="E357" s="3" t="s">
        <v>3250</v>
      </c>
      <c r="F357" s="3"/>
      <c r="G357" s="3" t="s">
        <v>3296</v>
      </c>
      <c r="H357" s="3" t="s">
        <v>3393</v>
      </c>
      <c r="I357" s="5">
        <v>4710612</v>
      </c>
      <c r="J357" s="5"/>
      <c r="K357" s="5"/>
      <c r="L357" s="3" t="s">
        <v>2252</v>
      </c>
      <c r="M357" s="3" t="s">
        <v>2209</v>
      </c>
      <c r="N357" s="3" t="s">
        <v>2052</v>
      </c>
      <c r="O357" s="3"/>
      <c r="P357" s="3"/>
      <c r="Q357" s="3"/>
      <c r="R357" s="3"/>
      <c r="S357" s="3"/>
      <c r="T357" s="3"/>
      <c r="U357" s="3"/>
      <c r="V357" s="4">
        <v>45954.611539351848</v>
      </c>
      <c r="W357" s="3" t="s">
        <v>2750</v>
      </c>
      <c r="X357" s="3"/>
      <c r="Y357" s="3">
        <v>1</v>
      </c>
      <c r="Z357" s="3" t="s">
        <v>2332</v>
      </c>
      <c r="AA357" s="3" t="s">
        <v>2363</v>
      </c>
      <c r="AB357" s="3" t="s">
        <v>2321</v>
      </c>
      <c r="AC357" s="3" t="s">
        <v>2305</v>
      </c>
      <c r="AD357" s="3" t="s">
        <v>2307</v>
      </c>
      <c r="AE357" s="3" t="s">
        <v>2339</v>
      </c>
      <c r="AF357" s="3" t="s">
        <v>2309</v>
      </c>
      <c r="AG357" s="3" t="s">
        <v>2310</v>
      </c>
      <c r="AH357" s="3" t="s">
        <v>2310</v>
      </c>
      <c r="AI357" s="3" t="s">
        <v>2336</v>
      </c>
    </row>
    <row r="358" spans="1:35" ht="15" thickBot="1" x14ac:dyDescent="0.25">
      <c r="A358" s="6" t="s">
        <v>1671</v>
      </c>
      <c r="B358" s="7">
        <v>101808</v>
      </c>
      <c r="C358" s="7" t="s">
        <v>2776</v>
      </c>
      <c r="D358" s="7" t="s">
        <v>1672</v>
      </c>
      <c r="E358" s="7" t="s">
        <v>3251</v>
      </c>
      <c r="F358" s="7"/>
      <c r="G358" s="7" t="s">
        <v>3320</v>
      </c>
      <c r="H358" s="9">
        <v>52014869</v>
      </c>
      <c r="I358" s="9">
        <v>4710662</v>
      </c>
      <c r="J358" s="9"/>
      <c r="K358" s="9"/>
      <c r="L358" s="7" t="s">
        <v>2253</v>
      </c>
      <c r="M358" s="7" t="s">
        <v>2254</v>
      </c>
      <c r="N358" s="7" t="s">
        <v>2052</v>
      </c>
      <c r="O358" s="7"/>
      <c r="P358" s="7"/>
      <c r="Q358" s="7"/>
      <c r="R358" s="7"/>
      <c r="S358" s="7"/>
      <c r="T358" s="7"/>
      <c r="U358" s="7"/>
      <c r="V358" s="8">
        <v>45826.643113425926</v>
      </c>
      <c r="W358" s="7"/>
      <c r="X358" s="7"/>
      <c r="Y358" s="7">
        <v>1</v>
      </c>
      <c r="Z358" s="7" t="s">
        <v>2332</v>
      </c>
      <c r="AA358" s="7" t="s">
        <v>2363</v>
      </c>
      <c r="AB358" s="7" t="s">
        <v>2321</v>
      </c>
      <c r="AC358" s="7" t="s">
        <v>2305</v>
      </c>
      <c r="AD358" s="7" t="s">
        <v>2307</v>
      </c>
      <c r="AE358" s="7" t="s">
        <v>2339</v>
      </c>
      <c r="AF358" s="7" t="s">
        <v>2309</v>
      </c>
      <c r="AG358" s="7" t="s">
        <v>2310</v>
      </c>
      <c r="AH358" s="7" t="s">
        <v>2310</v>
      </c>
      <c r="AI358" s="7" t="s">
        <v>2336</v>
      </c>
    </row>
    <row r="359" spans="1:35" ht="15" thickBot="1" x14ac:dyDescent="0.25">
      <c r="A359" s="2" t="s">
        <v>1673</v>
      </c>
      <c r="B359" s="3">
        <v>101813</v>
      </c>
      <c r="C359" s="3" t="s">
        <v>2777</v>
      </c>
      <c r="D359" s="3" t="s">
        <v>1674</v>
      </c>
      <c r="E359" s="3" t="s">
        <v>3252</v>
      </c>
      <c r="F359" s="3"/>
      <c r="G359" s="3" t="s">
        <v>3394</v>
      </c>
      <c r="H359" s="5">
        <v>52011894</v>
      </c>
      <c r="I359" s="5">
        <v>4703954</v>
      </c>
      <c r="J359" s="5"/>
      <c r="K359" s="5"/>
      <c r="L359" s="3" t="s">
        <v>2255</v>
      </c>
      <c r="M359" s="3" t="s">
        <v>2256</v>
      </c>
      <c r="N359" s="3" t="s">
        <v>2066</v>
      </c>
      <c r="O359" s="3"/>
      <c r="P359" s="3"/>
      <c r="Q359" s="3"/>
      <c r="R359" s="3"/>
      <c r="S359" s="3"/>
      <c r="T359" s="3" t="s">
        <v>1675</v>
      </c>
      <c r="U359" s="3" t="s">
        <v>1676</v>
      </c>
      <c r="V359" s="4">
        <v>45954.645486111112</v>
      </c>
      <c r="W359" s="3" t="s">
        <v>2751</v>
      </c>
      <c r="X359" s="3"/>
      <c r="Y359" s="3">
        <v>1</v>
      </c>
      <c r="Z359" s="3" t="s">
        <v>2332</v>
      </c>
      <c r="AA359" s="3" t="s">
        <v>2363</v>
      </c>
      <c r="AB359" s="3" t="s">
        <v>2321</v>
      </c>
      <c r="AC359" s="3" t="s">
        <v>2305</v>
      </c>
      <c r="AD359" s="3" t="s">
        <v>2334</v>
      </c>
      <c r="AE359" s="3" t="s">
        <v>2337</v>
      </c>
      <c r="AF359" s="3" t="s">
        <v>2309</v>
      </c>
      <c r="AG359" s="3" t="s">
        <v>2310</v>
      </c>
      <c r="AH359" s="3" t="s">
        <v>2310</v>
      </c>
      <c r="AI359" s="3" t="s">
        <v>2336</v>
      </c>
    </row>
    <row r="360" spans="1:35" ht="15" thickBot="1" x14ac:dyDescent="0.25">
      <c r="A360" s="6" t="s">
        <v>1677</v>
      </c>
      <c r="B360" s="7">
        <v>101839</v>
      </c>
      <c r="C360" s="7" t="s">
        <v>2779</v>
      </c>
      <c r="D360" s="7" t="s">
        <v>1678</v>
      </c>
      <c r="E360" s="7" t="s">
        <v>3253</v>
      </c>
      <c r="F360" s="7"/>
      <c r="G360" s="7" t="s">
        <v>3395</v>
      </c>
      <c r="H360" s="9">
        <v>52007335</v>
      </c>
      <c r="I360" s="9">
        <v>4710768</v>
      </c>
      <c r="J360" s="9"/>
      <c r="K360" s="9"/>
      <c r="L360" s="7" t="s">
        <v>2257</v>
      </c>
      <c r="M360" s="7" t="s">
        <v>2258</v>
      </c>
      <c r="N360" s="7" t="s">
        <v>1729</v>
      </c>
      <c r="O360" s="7"/>
      <c r="P360" s="7"/>
      <c r="Q360" s="7"/>
      <c r="R360" s="7"/>
      <c r="S360" s="7"/>
      <c r="T360" s="7"/>
      <c r="U360" s="7"/>
      <c r="V360" s="8">
        <v>45825.692673611113</v>
      </c>
      <c r="W360" s="7" t="s">
        <v>2752</v>
      </c>
      <c r="X360" s="7"/>
      <c r="Y360" s="7">
        <v>1</v>
      </c>
      <c r="Z360" s="7" t="s">
        <v>2332</v>
      </c>
      <c r="AA360" s="7" t="s">
        <v>2363</v>
      </c>
      <c r="AB360" s="7" t="s">
        <v>2321</v>
      </c>
      <c r="AC360" s="7" t="s">
        <v>2305</v>
      </c>
      <c r="AD360" s="7" t="s">
        <v>2307</v>
      </c>
      <c r="AE360" s="7" t="s">
        <v>2337</v>
      </c>
      <c r="AF360" s="7" t="s">
        <v>2386</v>
      </c>
      <c r="AG360" s="7" t="s">
        <v>2310</v>
      </c>
      <c r="AH360" s="7" t="s">
        <v>2736</v>
      </c>
      <c r="AI360" s="7" t="s">
        <v>2336</v>
      </c>
    </row>
    <row r="361" spans="1:35" ht="15" thickBot="1" x14ac:dyDescent="0.25">
      <c r="A361" s="2" t="s">
        <v>1679</v>
      </c>
      <c r="B361" s="3">
        <v>101839</v>
      </c>
      <c r="C361" s="3" t="s">
        <v>2779</v>
      </c>
      <c r="D361" s="3" t="s">
        <v>1680</v>
      </c>
      <c r="E361" s="3" t="s">
        <v>3254</v>
      </c>
      <c r="F361" s="3"/>
      <c r="G361" s="3" t="s">
        <v>3396</v>
      </c>
      <c r="H361" s="5">
        <v>52007089</v>
      </c>
      <c r="I361" s="5">
        <v>4711373</v>
      </c>
      <c r="J361" s="5"/>
      <c r="K361" s="5"/>
      <c r="L361" s="3" t="s">
        <v>2259</v>
      </c>
      <c r="M361" s="3" t="s">
        <v>2260</v>
      </c>
      <c r="N361" s="3" t="s">
        <v>2261</v>
      </c>
      <c r="O361" s="3"/>
      <c r="P361" s="3"/>
      <c r="Q361" s="3"/>
      <c r="R361" s="3"/>
      <c r="S361" s="3"/>
      <c r="T361" s="3"/>
      <c r="U361" s="3"/>
      <c r="V361" s="4">
        <v>45825.692673611113</v>
      </c>
      <c r="W361" s="3" t="s">
        <v>2753</v>
      </c>
      <c r="X361" s="3"/>
      <c r="Y361" s="3">
        <v>1</v>
      </c>
      <c r="Z361" s="3" t="s">
        <v>2332</v>
      </c>
      <c r="AA361" s="3" t="s">
        <v>2363</v>
      </c>
      <c r="AB361" s="3" t="s">
        <v>2321</v>
      </c>
      <c r="AC361" s="3" t="s">
        <v>2305</v>
      </c>
      <c r="AD361" s="3" t="s">
        <v>2307</v>
      </c>
      <c r="AE361" s="3" t="s">
        <v>2337</v>
      </c>
      <c r="AF361" s="3" t="s">
        <v>2386</v>
      </c>
      <c r="AG361" s="3" t="s">
        <v>2310</v>
      </c>
      <c r="AH361" s="3" t="s">
        <v>2310</v>
      </c>
      <c r="AI361" s="3" t="s">
        <v>2336</v>
      </c>
    </row>
    <row r="362" spans="1:35" ht="15" thickBot="1" x14ac:dyDescent="0.25">
      <c r="A362" s="6" t="s">
        <v>1681</v>
      </c>
      <c r="B362" s="7">
        <v>101855</v>
      </c>
      <c r="C362" s="7" t="s">
        <v>2778</v>
      </c>
      <c r="D362" s="7" t="s">
        <v>3397</v>
      </c>
      <c r="E362" s="7" t="s">
        <v>3255</v>
      </c>
      <c r="F362" s="7"/>
      <c r="G362" s="7" t="s">
        <v>3398</v>
      </c>
      <c r="H362" s="9">
        <v>52011092</v>
      </c>
      <c r="I362" s="9">
        <v>4710176</v>
      </c>
      <c r="J362" s="9"/>
      <c r="K362" s="9"/>
      <c r="L362" s="7" t="s">
        <v>2262</v>
      </c>
      <c r="M362" s="7" t="s">
        <v>2263</v>
      </c>
      <c r="N362" s="7" t="s">
        <v>2025</v>
      </c>
      <c r="O362" s="7"/>
      <c r="P362" s="7"/>
      <c r="Q362" s="7"/>
      <c r="R362" s="7"/>
      <c r="S362" s="7"/>
      <c r="T362" s="7"/>
      <c r="U362" s="7"/>
      <c r="V362" s="8">
        <v>45825.692673611113</v>
      </c>
      <c r="W362" s="7" t="s">
        <v>2754</v>
      </c>
      <c r="X362" s="7"/>
      <c r="Y362" s="7">
        <v>1</v>
      </c>
      <c r="Z362" s="7" t="s">
        <v>2332</v>
      </c>
      <c r="AA362" s="7" t="s">
        <v>2363</v>
      </c>
      <c r="AB362" s="7" t="s">
        <v>2321</v>
      </c>
      <c r="AC362" s="7" t="s">
        <v>2305</v>
      </c>
      <c r="AD362" s="7" t="s">
        <v>2307</v>
      </c>
      <c r="AE362" s="7" t="s">
        <v>2339</v>
      </c>
      <c r="AF362" s="7" t="s">
        <v>2386</v>
      </c>
      <c r="AG362" s="7" t="s">
        <v>2310</v>
      </c>
      <c r="AH362" s="7" t="s">
        <v>2310</v>
      </c>
      <c r="AI362" s="7" t="s">
        <v>2336</v>
      </c>
    </row>
    <row r="363" spans="1:35" ht="15" thickBot="1" x14ac:dyDescent="0.25">
      <c r="A363" s="2" t="s">
        <v>1683</v>
      </c>
      <c r="B363" s="3">
        <v>101855</v>
      </c>
      <c r="C363" s="3" t="s">
        <v>2778</v>
      </c>
      <c r="D363" s="3" t="s">
        <v>1684</v>
      </c>
      <c r="E363" s="3" t="s">
        <v>3256</v>
      </c>
      <c r="F363" s="3"/>
      <c r="G363" s="3" t="s">
        <v>3399</v>
      </c>
      <c r="H363" s="5">
        <v>52011427</v>
      </c>
      <c r="I363" s="5">
        <v>4710173</v>
      </c>
      <c r="J363" s="5"/>
      <c r="K363" s="5"/>
      <c r="L363" s="3" t="s">
        <v>2264</v>
      </c>
      <c r="M363" s="3" t="s">
        <v>2265</v>
      </c>
      <c r="N363" s="3" t="s">
        <v>2266</v>
      </c>
      <c r="O363" s="3"/>
      <c r="P363" s="3"/>
      <c r="Q363" s="3"/>
      <c r="R363" s="3"/>
      <c r="S363" s="3"/>
      <c r="T363" s="3"/>
      <c r="U363" s="3"/>
      <c r="V363" s="4">
        <v>45825.692673611113</v>
      </c>
      <c r="W363" s="3" t="s">
        <v>2755</v>
      </c>
      <c r="X363" s="3"/>
      <c r="Y363" s="3">
        <v>1</v>
      </c>
      <c r="Z363" s="3" t="s">
        <v>2332</v>
      </c>
      <c r="AA363" s="3" t="s">
        <v>2363</v>
      </c>
      <c r="AB363" s="3" t="s">
        <v>2321</v>
      </c>
      <c r="AC363" s="3" t="s">
        <v>2305</v>
      </c>
      <c r="AD363" s="3" t="s">
        <v>2307</v>
      </c>
      <c r="AE363" s="3" t="s">
        <v>2339</v>
      </c>
      <c r="AF363" s="3" t="s">
        <v>2386</v>
      </c>
      <c r="AG363" s="3" t="s">
        <v>2310</v>
      </c>
      <c r="AH363" s="3" t="s">
        <v>2310</v>
      </c>
      <c r="AI363" s="3" t="s">
        <v>2336</v>
      </c>
    </row>
    <row r="364" spans="1:35" ht="15" thickBot="1" x14ac:dyDescent="0.25">
      <c r="A364" s="6" t="s">
        <v>1685</v>
      </c>
      <c r="B364" s="7">
        <v>101855</v>
      </c>
      <c r="C364" s="7" t="s">
        <v>2778</v>
      </c>
      <c r="D364" s="7" t="s">
        <v>1686</v>
      </c>
      <c r="E364" s="7" t="s">
        <v>3257</v>
      </c>
      <c r="F364" s="7"/>
      <c r="G364" s="7" t="s">
        <v>3400</v>
      </c>
      <c r="H364" s="9">
        <v>52011767</v>
      </c>
      <c r="I364" s="9">
        <v>4710147</v>
      </c>
      <c r="J364" s="9"/>
      <c r="K364" s="9"/>
      <c r="L364" s="7" t="s">
        <v>2209</v>
      </c>
      <c r="M364" s="7" t="s">
        <v>2267</v>
      </c>
      <c r="N364" s="7" t="s">
        <v>2268</v>
      </c>
      <c r="O364" s="7"/>
      <c r="P364" s="7"/>
      <c r="Q364" s="7"/>
      <c r="R364" s="7"/>
      <c r="S364" s="7"/>
      <c r="T364" s="7"/>
      <c r="U364" s="7"/>
      <c r="V364" s="8">
        <v>45825.692673611113</v>
      </c>
      <c r="W364" s="7" t="s">
        <v>2756</v>
      </c>
      <c r="X364" s="7"/>
      <c r="Y364" s="7">
        <v>1</v>
      </c>
      <c r="Z364" s="7" t="s">
        <v>2332</v>
      </c>
      <c r="AA364" s="7" t="s">
        <v>2363</v>
      </c>
      <c r="AB364" s="7" t="s">
        <v>2321</v>
      </c>
      <c r="AC364" s="7" t="s">
        <v>2305</v>
      </c>
      <c r="AD364" s="7" t="s">
        <v>2307</v>
      </c>
      <c r="AE364" s="7" t="s">
        <v>2339</v>
      </c>
      <c r="AF364" s="7" t="s">
        <v>2386</v>
      </c>
      <c r="AG364" s="7" t="s">
        <v>2310</v>
      </c>
      <c r="AH364" s="7" t="s">
        <v>2310</v>
      </c>
      <c r="AI364" s="7" t="s">
        <v>2336</v>
      </c>
    </row>
    <row r="365" spans="1:35" ht="15" thickBot="1" x14ac:dyDescent="0.25">
      <c r="A365" s="2" t="s">
        <v>1687</v>
      </c>
      <c r="B365" s="3">
        <v>101855</v>
      </c>
      <c r="C365" s="3" t="s">
        <v>2778</v>
      </c>
      <c r="D365" s="3" t="s">
        <v>1688</v>
      </c>
      <c r="E365" s="3" t="s">
        <v>3258</v>
      </c>
      <c r="F365" s="3"/>
      <c r="G365" s="3" t="s">
        <v>3401</v>
      </c>
      <c r="H365" s="5">
        <v>52012087</v>
      </c>
      <c r="I365" s="5">
        <v>4710114</v>
      </c>
      <c r="J365" s="5"/>
      <c r="K365" s="5"/>
      <c r="L365" s="3" t="s">
        <v>2269</v>
      </c>
      <c r="M365" s="3" t="s">
        <v>2270</v>
      </c>
      <c r="N365" s="3" t="s">
        <v>1996</v>
      </c>
      <c r="O365" s="3"/>
      <c r="P365" s="3"/>
      <c r="Q365" s="3"/>
      <c r="R365" s="3"/>
      <c r="S365" s="3"/>
      <c r="T365" s="3"/>
      <c r="U365" s="3"/>
      <c r="V365" s="4">
        <v>45825.692673611113</v>
      </c>
      <c r="W365" s="3" t="s">
        <v>2757</v>
      </c>
      <c r="X365" s="3"/>
      <c r="Y365" s="3">
        <v>1</v>
      </c>
      <c r="Z365" s="3" t="s">
        <v>2332</v>
      </c>
      <c r="AA365" s="3" t="s">
        <v>2363</v>
      </c>
      <c r="AB365" s="3" t="s">
        <v>2321</v>
      </c>
      <c r="AC365" s="3" t="s">
        <v>2305</v>
      </c>
      <c r="AD365" s="3" t="s">
        <v>2307</v>
      </c>
      <c r="AE365" s="3" t="s">
        <v>2339</v>
      </c>
      <c r="AF365" s="3" t="s">
        <v>2386</v>
      </c>
      <c r="AG365" s="3" t="s">
        <v>2310</v>
      </c>
      <c r="AH365" s="3" t="s">
        <v>2310</v>
      </c>
      <c r="AI365" s="3" t="s">
        <v>2336</v>
      </c>
    </row>
    <row r="366" spans="1:35" ht="15" thickBot="1" x14ac:dyDescent="0.25">
      <c r="A366" s="6" t="s">
        <v>1689</v>
      </c>
      <c r="B366" s="7">
        <v>101855</v>
      </c>
      <c r="C366" s="7" t="s">
        <v>2778</v>
      </c>
      <c r="D366" s="7" t="s">
        <v>1690</v>
      </c>
      <c r="E366" s="7" t="s">
        <v>3259</v>
      </c>
      <c r="F366" s="7"/>
      <c r="G366" s="7" t="s">
        <v>3402</v>
      </c>
      <c r="H366" s="9">
        <v>52011981</v>
      </c>
      <c r="I366" s="9">
        <v>4710954</v>
      </c>
      <c r="J366" s="9"/>
      <c r="K366" s="9"/>
      <c r="L366" s="7" t="s">
        <v>2271</v>
      </c>
      <c r="M366" s="7" t="s">
        <v>2209</v>
      </c>
      <c r="N366" s="7" t="s">
        <v>1996</v>
      </c>
      <c r="O366" s="7"/>
      <c r="P366" s="7"/>
      <c r="Q366" s="7"/>
      <c r="R366" s="7"/>
      <c r="S366" s="7"/>
      <c r="T366" s="7"/>
      <c r="U366" s="7"/>
      <c r="V366" s="8">
        <v>45825.692673611113</v>
      </c>
      <c r="W366" s="7" t="s">
        <v>2758</v>
      </c>
      <c r="X366" s="7"/>
      <c r="Y366" s="7">
        <v>1</v>
      </c>
      <c r="Z366" s="7" t="s">
        <v>2332</v>
      </c>
      <c r="AA366" s="7" t="s">
        <v>2363</v>
      </c>
      <c r="AB366" s="7" t="s">
        <v>2321</v>
      </c>
      <c r="AC366" s="7" t="s">
        <v>2305</v>
      </c>
      <c r="AD366" s="7" t="s">
        <v>2307</v>
      </c>
      <c r="AE366" s="7" t="s">
        <v>2339</v>
      </c>
      <c r="AF366" s="7" t="s">
        <v>2386</v>
      </c>
      <c r="AG366" s="7" t="s">
        <v>2310</v>
      </c>
      <c r="AH366" s="7" t="s">
        <v>2310</v>
      </c>
      <c r="AI366" s="7" t="s">
        <v>2336</v>
      </c>
    </row>
    <row r="367" spans="1:35" ht="15" thickBot="1" x14ac:dyDescent="0.25">
      <c r="A367" s="2" t="s">
        <v>1691</v>
      </c>
      <c r="B367" s="3">
        <v>101855</v>
      </c>
      <c r="C367" s="3" t="s">
        <v>2778</v>
      </c>
      <c r="D367" s="3" t="s">
        <v>1692</v>
      </c>
      <c r="E367" s="3" t="s">
        <v>3260</v>
      </c>
      <c r="F367" s="3"/>
      <c r="G367" s="3" t="s">
        <v>3403</v>
      </c>
      <c r="H367" s="5">
        <v>52011712</v>
      </c>
      <c r="I367" s="5">
        <v>4711265</v>
      </c>
      <c r="J367" s="5"/>
      <c r="K367" s="5"/>
      <c r="L367" s="3" t="s">
        <v>2272</v>
      </c>
      <c r="M367" s="3" t="s">
        <v>2273</v>
      </c>
      <c r="N367" s="3" t="s">
        <v>1996</v>
      </c>
      <c r="O367" s="3"/>
      <c r="P367" s="3"/>
      <c r="Q367" s="3"/>
      <c r="R367" s="3"/>
      <c r="S367" s="3"/>
      <c r="T367" s="3"/>
      <c r="U367" s="3"/>
      <c r="V367" s="4">
        <v>45825.692673611113</v>
      </c>
      <c r="W367" s="3" t="s">
        <v>2759</v>
      </c>
      <c r="X367" s="3"/>
      <c r="Y367" s="3">
        <v>1</v>
      </c>
      <c r="Z367" s="3" t="s">
        <v>2332</v>
      </c>
      <c r="AA367" s="3" t="s">
        <v>2363</v>
      </c>
      <c r="AB367" s="3" t="s">
        <v>2321</v>
      </c>
      <c r="AC367" s="3" t="s">
        <v>2305</v>
      </c>
      <c r="AD367" s="3" t="s">
        <v>2307</v>
      </c>
      <c r="AE367" s="3" t="s">
        <v>2339</v>
      </c>
      <c r="AF367" s="3" t="s">
        <v>2386</v>
      </c>
      <c r="AG367" s="3" t="s">
        <v>2310</v>
      </c>
      <c r="AH367" s="3" t="s">
        <v>2310</v>
      </c>
      <c r="AI367" s="3" t="s">
        <v>2336</v>
      </c>
    </row>
    <row r="368" spans="1:35" ht="15" thickBot="1" x14ac:dyDescent="0.25">
      <c r="A368" s="6" t="s">
        <v>1693</v>
      </c>
      <c r="B368" s="7">
        <v>101889</v>
      </c>
      <c r="C368" s="7" t="s">
        <v>2771</v>
      </c>
      <c r="D368" s="7" t="s">
        <v>1694</v>
      </c>
      <c r="E368" s="7" t="s">
        <v>3261</v>
      </c>
      <c r="F368" s="7"/>
      <c r="G368" s="7" t="s">
        <v>3404</v>
      </c>
      <c r="H368" s="9">
        <v>52014126</v>
      </c>
      <c r="I368" s="9">
        <v>4708344</v>
      </c>
      <c r="J368" s="9"/>
      <c r="K368" s="9"/>
      <c r="L368" s="7" t="s">
        <v>1838</v>
      </c>
      <c r="M368" s="7" t="s">
        <v>2274</v>
      </c>
      <c r="N368" s="7" t="s">
        <v>1791</v>
      </c>
      <c r="O368" s="7"/>
      <c r="P368" s="7"/>
      <c r="Q368" s="7"/>
      <c r="R368" s="7"/>
      <c r="S368" s="7"/>
      <c r="T368" s="7"/>
      <c r="U368" s="7"/>
      <c r="V368" s="8">
        <v>45890.478715277779</v>
      </c>
      <c r="W368" s="7" t="s">
        <v>2760</v>
      </c>
      <c r="X368" s="7"/>
      <c r="Y368" s="7">
        <v>1</v>
      </c>
      <c r="Z368" s="7" t="s">
        <v>2332</v>
      </c>
      <c r="AA368" s="7" t="s">
        <v>2363</v>
      </c>
      <c r="AB368" s="7" t="s">
        <v>2321</v>
      </c>
      <c r="AC368" s="7" t="s">
        <v>2305</v>
      </c>
      <c r="AD368" s="7" t="s">
        <v>2307</v>
      </c>
      <c r="AE368" s="7" t="s">
        <v>2339</v>
      </c>
      <c r="AF368" s="7" t="s">
        <v>2309</v>
      </c>
      <c r="AG368" s="7" t="s">
        <v>2310</v>
      </c>
      <c r="AH368" s="7" t="s">
        <v>2310</v>
      </c>
      <c r="AI368" s="7" t="s">
        <v>2336</v>
      </c>
    </row>
    <row r="369" spans="1:35" ht="15" thickBot="1" x14ac:dyDescent="0.25">
      <c r="A369" s="2" t="s">
        <v>1695</v>
      </c>
      <c r="B369" s="3">
        <v>101889</v>
      </c>
      <c r="C369" s="3" t="s">
        <v>2771</v>
      </c>
      <c r="D369" s="3" t="s">
        <v>1696</v>
      </c>
      <c r="E369" s="3" t="s">
        <v>3262</v>
      </c>
      <c r="F369" s="3"/>
      <c r="G369" s="3" t="s">
        <v>3320</v>
      </c>
      <c r="H369" s="5">
        <v>52013924</v>
      </c>
      <c r="I369" s="5">
        <v>4708513</v>
      </c>
      <c r="J369" s="5"/>
      <c r="K369" s="5"/>
      <c r="L369" s="3" t="s">
        <v>1194</v>
      </c>
      <c r="M369" s="3" t="s">
        <v>2275</v>
      </c>
      <c r="N369" s="3" t="s">
        <v>1712</v>
      </c>
      <c r="O369" s="3"/>
      <c r="P369" s="3"/>
      <c r="Q369" s="3"/>
      <c r="R369" s="3"/>
      <c r="S369" s="3"/>
      <c r="T369" s="3"/>
      <c r="U369" s="3"/>
      <c r="V369" s="4">
        <v>45890.481724537036</v>
      </c>
      <c r="W369" s="3" t="s">
        <v>2761</v>
      </c>
      <c r="X369" s="3"/>
      <c r="Y369" s="3">
        <v>1</v>
      </c>
      <c r="Z369" s="3" t="s">
        <v>2332</v>
      </c>
      <c r="AA369" s="3" t="s">
        <v>2363</v>
      </c>
      <c r="AB369" s="3" t="s">
        <v>2321</v>
      </c>
      <c r="AC369" s="3" t="s">
        <v>2305</v>
      </c>
      <c r="AD369" s="3" t="s">
        <v>2307</v>
      </c>
      <c r="AE369" s="3" t="s">
        <v>2339</v>
      </c>
      <c r="AF369" s="3" t="s">
        <v>2309</v>
      </c>
      <c r="AG369" s="3" t="s">
        <v>2310</v>
      </c>
      <c r="AH369" s="3" t="s">
        <v>2310</v>
      </c>
      <c r="AI369" s="3" t="s">
        <v>2336</v>
      </c>
    </row>
    <row r="370" spans="1:35" ht="15" thickBot="1" x14ac:dyDescent="0.25">
      <c r="A370" s="6" t="s">
        <v>1697</v>
      </c>
      <c r="B370" s="7">
        <v>101889</v>
      </c>
      <c r="C370" s="7" t="s">
        <v>2771</v>
      </c>
      <c r="D370" s="7" t="s">
        <v>1698</v>
      </c>
      <c r="E370" s="7" t="s">
        <v>3263</v>
      </c>
      <c r="F370" s="7"/>
      <c r="G370" s="7" t="s">
        <v>3322</v>
      </c>
      <c r="H370" s="9">
        <v>52013932</v>
      </c>
      <c r="I370" s="9">
        <v>4708771</v>
      </c>
      <c r="J370" s="9"/>
      <c r="K370" s="9"/>
      <c r="L370" s="7" t="s">
        <v>2276</v>
      </c>
      <c r="M370" s="7" t="s">
        <v>2277</v>
      </c>
      <c r="N370" s="7" t="s">
        <v>2007</v>
      </c>
      <c r="O370" s="7"/>
      <c r="P370" s="7"/>
      <c r="Q370" s="7"/>
      <c r="R370" s="7"/>
      <c r="S370" s="7"/>
      <c r="T370" s="7"/>
      <c r="U370" s="7"/>
      <c r="V370" s="8">
        <v>45890.482164351852</v>
      </c>
      <c r="W370" s="7" t="s">
        <v>2762</v>
      </c>
      <c r="X370" s="7"/>
      <c r="Y370" s="7">
        <v>1</v>
      </c>
      <c r="Z370" s="7" t="s">
        <v>2332</v>
      </c>
      <c r="AA370" s="7" t="s">
        <v>2363</v>
      </c>
      <c r="AB370" s="7" t="s">
        <v>2321</v>
      </c>
      <c r="AC370" s="7" t="s">
        <v>2305</v>
      </c>
      <c r="AD370" s="7" t="s">
        <v>2307</v>
      </c>
      <c r="AE370" s="7" t="s">
        <v>2339</v>
      </c>
      <c r="AF370" s="7" t="s">
        <v>2309</v>
      </c>
      <c r="AG370" s="7" t="s">
        <v>2310</v>
      </c>
      <c r="AH370" s="7" t="s">
        <v>2310</v>
      </c>
      <c r="AI370" s="7" t="s">
        <v>2336</v>
      </c>
    </row>
    <row r="371" spans="1:35" ht="15" thickBot="1" x14ac:dyDescent="0.25">
      <c r="A371" s="2" t="s">
        <v>1699</v>
      </c>
      <c r="B371" s="3">
        <v>101889</v>
      </c>
      <c r="C371" s="3" t="s">
        <v>2771</v>
      </c>
      <c r="D371" s="3" t="s">
        <v>1700</v>
      </c>
      <c r="E371" s="3" t="s">
        <v>3264</v>
      </c>
      <c r="F371" s="3"/>
      <c r="G371" s="3" t="s">
        <v>3319</v>
      </c>
      <c r="H371" s="5">
        <v>52013781</v>
      </c>
      <c r="I371" s="5">
        <v>4708553</v>
      </c>
      <c r="J371" s="5"/>
      <c r="K371" s="5"/>
      <c r="L371" s="3" t="s">
        <v>2278</v>
      </c>
      <c r="M371" s="3" t="s">
        <v>2279</v>
      </c>
      <c r="N371" s="3" t="s">
        <v>2280</v>
      </c>
      <c r="O371" s="3"/>
      <c r="P371" s="3"/>
      <c r="Q371" s="3"/>
      <c r="R371" s="3"/>
      <c r="S371" s="3"/>
      <c r="T371" s="3"/>
      <c r="U371" s="3"/>
      <c r="V371" s="4">
        <v>45890.482303240744</v>
      </c>
      <c r="W371" s="3" t="s">
        <v>2763</v>
      </c>
      <c r="X371" s="3"/>
      <c r="Y371" s="3">
        <v>1</v>
      </c>
      <c r="Z371" s="3" t="s">
        <v>2332</v>
      </c>
      <c r="AA371" s="3" t="s">
        <v>2363</v>
      </c>
      <c r="AB371" s="3" t="s">
        <v>2321</v>
      </c>
      <c r="AC371" s="3" t="s">
        <v>2305</v>
      </c>
      <c r="AD371" s="3" t="s">
        <v>2307</v>
      </c>
      <c r="AE371" s="3" t="s">
        <v>2339</v>
      </c>
      <c r="AF371" s="3" t="s">
        <v>2309</v>
      </c>
      <c r="AG371" s="3" t="s">
        <v>2310</v>
      </c>
      <c r="AH371" s="3" t="s">
        <v>2310</v>
      </c>
      <c r="AI371" s="3" t="s">
        <v>2336</v>
      </c>
    </row>
    <row r="372" spans="1:35" ht="15" thickBot="1" x14ac:dyDescent="0.25">
      <c r="A372" s="12" t="s">
        <v>2842</v>
      </c>
      <c r="B372" s="7" t="s">
        <v>2843</v>
      </c>
      <c r="C372" s="7" t="s">
        <v>3265</v>
      </c>
      <c r="D372" s="7" t="s">
        <v>2844</v>
      </c>
      <c r="E372" s="7" t="s">
        <v>3266</v>
      </c>
      <c r="F372" s="7"/>
      <c r="G372" s="7"/>
      <c r="H372" s="9"/>
      <c r="I372" s="9"/>
      <c r="J372" s="9" t="s">
        <v>2845</v>
      </c>
      <c r="K372" s="9" t="s">
        <v>2846</v>
      </c>
      <c r="L372" s="7">
        <v>-1.68</v>
      </c>
      <c r="M372" s="7">
        <v>-1.78</v>
      </c>
      <c r="N372" s="7">
        <v>2.37</v>
      </c>
      <c r="O372" s="7">
        <v>0.65</v>
      </c>
      <c r="P372" s="7">
        <v>2.37</v>
      </c>
      <c r="Q372" s="7"/>
      <c r="R372" s="7"/>
      <c r="S372" s="7"/>
      <c r="T372" s="7"/>
      <c r="U372" s="7"/>
      <c r="V372" s="8"/>
      <c r="W372" s="7" t="s">
        <v>2847</v>
      </c>
      <c r="X372" s="7"/>
      <c r="Y372" s="7">
        <v>1</v>
      </c>
      <c r="Z372" s="7"/>
      <c r="AA372" s="7"/>
      <c r="AB372" s="7"/>
      <c r="AC372" s="7"/>
      <c r="AD372" s="7" t="s">
        <v>2303</v>
      </c>
      <c r="AE372" s="7"/>
      <c r="AF372" s="7"/>
      <c r="AG372" s="7"/>
      <c r="AH372" s="7"/>
      <c r="AI372" s="7"/>
    </row>
    <row r="373" spans="1:35" ht="15" thickBot="1" x14ac:dyDescent="0.25">
      <c r="A373" s="13" t="s">
        <v>2848</v>
      </c>
      <c r="B373" s="3" t="s">
        <v>2843</v>
      </c>
      <c r="C373" s="3" t="s">
        <v>3265</v>
      </c>
      <c r="D373" s="3" t="s">
        <v>2849</v>
      </c>
      <c r="E373" s="3" t="s">
        <v>3266</v>
      </c>
      <c r="F373" s="3"/>
      <c r="G373" s="3"/>
      <c r="H373" s="5" t="s">
        <v>2850</v>
      </c>
      <c r="I373" s="5" t="s">
        <v>2851</v>
      </c>
      <c r="J373" s="5" t="s">
        <v>2845</v>
      </c>
      <c r="K373" s="5" t="s">
        <v>2846</v>
      </c>
      <c r="L373" s="3">
        <v>-2.0699999999999998</v>
      </c>
      <c r="M373" s="3">
        <v>-2.1800000000000002</v>
      </c>
      <c r="N373" s="3">
        <v>2.38</v>
      </c>
      <c r="O373" s="3">
        <v>1.38</v>
      </c>
      <c r="P373" s="3">
        <v>2.38</v>
      </c>
      <c r="Q373" s="3"/>
      <c r="R373" s="3"/>
      <c r="S373" s="3"/>
      <c r="T373" s="3"/>
      <c r="U373" s="3"/>
      <c r="V373" s="4"/>
      <c r="W373" s="3" t="s">
        <v>2852</v>
      </c>
      <c r="X373" s="3"/>
      <c r="Y373" s="3">
        <v>1</v>
      </c>
      <c r="Z373" s="3"/>
      <c r="AA373" s="3"/>
      <c r="AB373" s="3"/>
      <c r="AC373" s="3"/>
      <c r="AD373" s="3">
        <v>36</v>
      </c>
      <c r="AE373" s="3"/>
      <c r="AF373" s="3"/>
      <c r="AG373" s="3"/>
      <c r="AH373" s="3"/>
      <c r="AI373" s="3"/>
    </row>
    <row r="374" spans="1:35" ht="15" thickBot="1" x14ac:dyDescent="0.25">
      <c r="A374" s="12" t="s">
        <v>2853</v>
      </c>
      <c r="B374" s="7" t="s">
        <v>2843</v>
      </c>
      <c r="C374" s="7" t="s">
        <v>3265</v>
      </c>
      <c r="D374" s="7" t="s">
        <v>2854</v>
      </c>
      <c r="E374" s="7" t="s">
        <v>3266</v>
      </c>
      <c r="F374" s="7"/>
      <c r="G374" s="7"/>
      <c r="H374" s="9" t="s">
        <v>2855</v>
      </c>
      <c r="I374" s="9" t="s">
        <v>2856</v>
      </c>
      <c r="J374" s="9" t="s">
        <v>2857</v>
      </c>
      <c r="K374" s="9" t="s">
        <v>2858</v>
      </c>
      <c r="L374" s="7">
        <v>-0.36099999999999999</v>
      </c>
      <c r="M374" s="7">
        <v>-0.46</v>
      </c>
      <c r="N374" s="7">
        <v>2.76</v>
      </c>
      <c r="O374" s="7">
        <v>1.76</v>
      </c>
      <c r="P374" s="7">
        <v>2.76</v>
      </c>
      <c r="Q374" s="7"/>
      <c r="R374" s="7"/>
      <c r="S374" s="7"/>
      <c r="T374" s="7"/>
      <c r="U374" s="7"/>
      <c r="V374" s="8"/>
      <c r="W374" s="7" t="s">
        <v>2859</v>
      </c>
      <c r="X374" s="7"/>
      <c r="Y374" s="7">
        <v>1</v>
      </c>
      <c r="Z374" s="7"/>
      <c r="AA374" s="7"/>
      <c r="AB374" s="7"/>
      <c r="AC374" s="7"/>
      <c r="AD374" s="7" t="s">
        <v>2303</v>
      </c>
      <c r="AE374" s="7"/>
      <c r="AF374" s="7"/>
      <c r="AG374" s="7"/>
      <c r="AH374" s="7"/>
      <c r="AI374" s="7"/>
    </row>
    <row r="375" spans="1:35" ht="15" thickBot="1" x14ac:dyDescent="0.25">
      <c r="A375" s="13" t="s">
        <v>2860</v>
      </c>
      <c r="B375" s="3" t="s">
        <v>2843</v>
      </c>
      <c r="C375" s="3" t="s">
        <v>3265</v>
      </c>
      <c r="D375" s="3" t="s">
        <v>2861</v>
      </c>
      <c r="E375" s="3" t="s">
        <v>3266</v>
      </c>
      <c r="F375" s="3"/>
      <c r="G375" s="3"/>
      <c r="H375" s="5" t="s">
        <v>2862</v>
      </c>
      <c r="I375" s="5" t="s">
        <v>2863</v>
      </c>
      <c r="J375" s="5" t="s">
        <v>2857</v>
      </c>
      <c r="K375" s="5" t="s">
        <v>2858</v>
      </c>
      <c r="L375" s="3">
        <v>-1.59</v>
      </c>
      <c r="M375" s="3">
        <v>-1.77</v>
      </c>
      <c r="N375" s="3">
        <v>1.32</v>
      </c>
      <c r="O375" s="3">
        <v>0.32</v>
      </c>
      <c r="P375" s="3">
        <v>1.32</v>
      </c>
      <c r="Q375" s="3"/>
      <c r="R375" s="3"/>
      <c r="S375" s="3"/>
      <c r="T375" s="3"/>
      <c r="U375" s="3"/>
      <c r="V375" s="4"/>
      <c r="W375" s="3" t="s">
        <v>2864</v>
      </c>
      <c r="X375" s="3"/>
      <c r="Y375" s="3">
        <v>1</v>
      </c>
      <c r="Z375" s="3"/>
      <c r="AA375" s="3"/>
      <c r="AB375" s="3"/>
      <c r="AC375" s="3"/>
      <c r="AD375" s="3" t="s">
        <v>2303</v>
      </c>
      <c r="AE375" s="3"/>
      <c r="AF375" s="3"/>
      <c r="AG375" s="3"/>
      <c r="AH375" s="3"/>
      <c r="AI375" s="3"/>
    </row>
    <row r="376" spans="1:35" ht="15" thickBot="1" x14ac:dyDescent="0.25">
      <c r="A376" s="12" t="s">
        <v>2865</v>
      </c>
      <c r="B376" s="7" t="s">
        <v>2843</v>
      </c>
      <c r="C376" s="7" t="s">
        <v>3265</v>
      </c>
      <c r="D376" s="7" t="s">
        <v>2866</v>
      </c>
      <c r="E376" s="7" t="s">
        <v>3266</v>
      </c>
      <c r="F376" s="7"/>
      <c r="G376" s="7"/>
      <c r="H376" s="9"/>
      <c r="I376" s="9"/>
      <c r="J376" s="9" t="s">
        <v>2867</v>
      </c>
      <c r="K376" s="9" t="s">
        <v>2868</v>
      </c>
      <c r="L376" s="7">
        <v>-0.37</v>
      </c>
      <c r="M376" s="7">
        <v>-0.53</v>
      </c>
      <c r="N376" s="7">
        <v>2.5299999999999998</v>
      </c>
      <c r="O376" s="7">
        <v>1.53</v>
      </c>
      <c r="P376" s="7">
        <v>2.5299999999999998</v>
      </c>
      <c r="Q376" s="7"/>
      <c r="R376" s="7"/>
      <c r="S376" s="7"/>
      <c r="T376" s="7"/>
      <c r="U376" s="7"/>
      <c r="V376" s="8"/>
      <c r="W376" s="7" t="s">
        <v>2869</v>
      </c>
      <c r="X376" s="7"/>
      <c r="Y376" s="7">
        <v>1</v>
      </c>
      <c r="Z376" s="7"/>
      <c r="AA376" s="7"/>
      <c r="AB376" s="7"/>
      <c r="AC376" s="7"/>
      <c r="AD376" s="7" t="s">
        <v>2303</v>
      </c>
      <c r="AE376" s="7"/>
      <c r="AF376" s="7"/>
      <c r="AG376" s="7"/>
      <c r="AH376" s="7"/>
      <c r="AI376" s="7"/>
    </row>
    <row r="377" spans="1:35" ht="15" thickBot="1" x14ac:dyDescent="0.25">
      <c r="A377" s="13" t="s">
        <v>2870</v>
      </c>
      <c r="B377" s="3" t="s">
        <v>2843</v>
      </c>
      <c r="C377" s="3" t="s">
        <v>3265</v>
      </c>
      <c r="D377" s="3" t="s">
        <v>2871</v>
      </c>
      <c r="E377" s="3" t="s">
        <v>3266</v>
      </c>
      <c r="F377" s="3"/>
      <c r="G377" s="3"/>
      <c r="H377" s="5"/>
      <c r="I377" s="5"/>
      <c r="J377" s="5" t="s">
        <v>2867</v>
      </c>
      <c r="K377" s="5" t="s">
        <v>2868</v>
      </c>
      <c r="L377" s="3">
        <v>-0.12</v>
      </c>
      <c r="M377" s="3">
        <v>-0.28000000000000003</v>
      </c>
      <c r="N377" s="3">
        <v>1.62</v>
      </c>
      <c r="O377" s="3">
        <v>0.62</v>
      </c>
      <c r="P377" s="3">
        <v>1.62</v>
      </c>
      <c r="Q377" s="3"/>
      <c r="R377" s="3"/>
      <c r="S377" s="3"/>
      <c r="T377" s="3"/>
      <c r="U377" s="3"/>
      <c r="V377" s="4"/>
      <c r="W377" s="3" t="s">
        <v>2872</v>
      </c>
      <c r="X377" s="3"/>
      <c r="Y377" s="3">
        <v>1</v>
      </c>
      <c r="Z377" s="3"/>
      <c r="AA377" s="3"/>
      <c r="AB377" s="3"/>
      <c r="AC377" s="3"/>
      <c r="AD377" s="3" t="s">
        <v>2303</v>
      </c>
      <c r="AE377" s="3"/>
      <c r="AF377" s="3"/>
      <c r="AG377" s="3"/>
      <c r="AH377" s="3"/>
      <c r="AI377" s="3"/>
    </row>
    <row r="378" spans="1:35" ht="15" thickBot="1" x14ac:dyDescent="0.25">
      <c r="A378" s="12" t="s">
        <v>2873</v>
      </c>
      <c r="B378" s="7" t="s">
        <v>2843</v>
      </c>
      <c r="C378" s="7" t="s">
        <v>3265</v>
      </c>
      <c r="D378" s="7" t="s">
        <v>2874</v>
      </c>
      <c r="E378" s="7" t="s">
        <v>3266</v>
      </c>
      <c r="F378" s="7"/>
      <c r="G378" s="7"/>
      <c r="H378" s="9"/>
      <c r="I378" s="9"/>
      <c r="J378" s="9" t="s">
        <v>2867</v>
      </c>
      <c r="K378" s="9" t="s">
        <v>2868</v>
      </c>
      <c r="L378" s="7" t="s">
        <v>2858</v>
      </c>
      <c r="M378" s="7">
        <v>-0.2</v>
      </c>
      <c r="N378" s="7">
        <v>1.9</v>
      </c>
      <c r="O378" s="7">
        <v>0.9</v>
      </c>
      <c r="P378" s="7">
        <v>1.9</v>
      </c>
      <c r="Q378" s="7"/>
      <c r="R378" s="7"/>
      <c r="S378" s="7"/>
      <c r="T378" s="7"/>
      <c r="U378" s="7"/>
      <c r="V378" s="8"/>
      <c r="W378" s="7" t="s">
        <v>2875</v>
      </c>
      <c r="X378" s="7"/>
      <c r="Y378" s="7">
        <v>1</v>
      </c>
      <c r="Z378" s="7"/>
      <c r="AA378" s="7"/>
      <c r="AB378" s="7"/>
      <c r="AC378" s="7"/>
      <c r="AD378" s="7" t="s">
        <v>2303</v>
      </c>
      <c r="AE378" s="7"/>
      <c r="AF378" s="7"/>
      <c r="AG378" s="7"/>
      <c r="AH378" s="7"/>
      <c r="AI378" s="7"/>
    </row>
    <row r="379" spans="1:35" ht="15" thickBot="1" x14ac:dyDescent="0.25">
      <c r="A379" s="13" t="s">
        <v>2876</v>
      </c>
      <c r="B379" s="3" t="s">
        <v>2843</v>
      </c>
      <c r="C379" s="3" t="s">
        <v>3265</v>
      </c>
      <c r="D379" s="3" t="s">
        <v>2877</v>
      </c>
      <c r="E379" s="3" t="s">
        <v>3266</v>
      </c>
      <c r="F379" s="3"/>
      <c r="G379" s="3"/>
      <c r="H379" s="5" t="s">
        <v>2878</v>
      </c>
      <c r="I379" s="5" t="s">
        <v>2879</v>
      </c>
      <c r="J379" s="5" t="s">
        <v>2867</v>
      </c>
      <c r="K379" s="5" t="s">
        <v>2868</v>
      </c>
      <c r="L379" s="3">
        <v>-0.01</v>
      </c>
      <c r="M379" s="3">
        <v>-0.13</v>
      </c>
      <c r="N379" s="3">
        <v>1.95</v>
      </c>
      <c r="O379" s="3">
        <v>0.95</v>
      </c>
      <c r="P379" s="3">
        <v>1.95</v>
      </c>
      <c r="Q379" s="3"/>
      <c r="R379" s="3"/>
      <c r="S379" s="3"/>
      <c r="T379" s="3"/>
      <c r="U379" s="3"/>
      <c r="V379" s="4"/>
      <c r="W379" s="3" t="s">
        <v>2880</v>
      </c>
      <c r="X379" s="3"/>
      <c r="Y379" s="3">
        <v>1</v>
      </c>
      <c r="Z379" s="3"/>
      <c r="AA379" s="3"/>
      <c r="AB379" s="3"/>
      <c r="AC379" s="3"/>
      <c r="AD379" s="3">
        <v>36</v>
      </c>
      <c r="AE379" s="3"/>
      <c r="AF379" s="3"/>
      <c r="AG379" s="3"/>
      <c r="AH379" s="3"/>
      <c r="AI379" s="3"/>
    </row>
    <row r="380" spans="1:35" ht="15" thickBot="1" x14ac:dyDescent="0.25">
      <c r="A380" s="12" t="s">
        <v>2881</v>
      </c>
      <c r="B380" s="7" t="s">
        <v>2843</v>
      </c>
      <c r="C380" s="7" t="s">
        <v>3265</v>
      </c>
      <c r="D380" s="7" t="s">
        <v>2882</v>
      </c>
      <c r="E380" s="7" t="s">
        <v>3266</v>
      </c>
      <c r="F380" s="7"/>
      <c r="G380" s="7"/>
      <c r="H380" s="9" t="s">
        <v>2883</v>
      </c>
      <c r="I380" s="9" t="s">
        <v>2884</v>
      </c>
      <c r="J380" s="9" t="s">
        <v>2867</v>
      </c>
      <c r="K380" s="9" t="s">
        <v>2868</v>
      </c>
      <c r="L380" s="7">
        <v>-0.53</v>
      </c>
      <c r="M380" s="7">
        <v>-0.69</v>
      </c>
      <c r="N380" s="7">
        <v>1.26</v>
      </c>
      <c r="O380" s="7">
        <v>0.26</v>
      </c>
      <c r="P380" s="7">
        <v>1.26</v>
      </c>
      <c r="Q380" s="7"/>
      <c r="R380" s="7"/>
      <c r="S380" s="7"/>
      <c r="T380" s="7"/>
      <c r="U380" s="7"/>
      <c r="V380" s="8"/>
      <c r="W380" s="7" t="s">
        <v>2885</v>
      </c>
      <c r="X380" s="7"/>
      <c r="Y380" s="7">
        <v>1</v>
      </c>
      <c r="Z380" s="7"/>
      <c r="AA380" s="7"/>
      <c r="AB380" s="7"/>
      <c r="AC380" s="7"/>
      <c r="AD380" s="7" t="s">
        <v>2303</v>
      </c>
      <c r="AE380" s="7"/>
      <c r="AF380" s="7"/>
      <c r="AG380" s="7"/>
      <c r="AH380" s="7"/>
      <c r="AI380" s="7"/>
    </row>
    <row r="381" spans="1:35" ht="15" thickBot="1" x14ac:dyDescent="0.25">
      <c r="A381" s="13" t="s">
        <v>2886</v>
      </c>
      <c r="B381" s="3" t="s">
        <v>2843</v>
      </c>
      <c r="C381" s="3" t="s">
        <v>3265</v>
      </c>
      <c r="D381" s="3" t="s">
        <v>2887</v>
      </c>
      <c r="E381" s="3" t="s">
        <v>3266</v>
      </c>
      <c r="F381" s="3"/>
      <c r="G381" s="3"/>
      <c r="H381" s="5" t="s">
        <v>2888</v>
      </c>
      <c r="I381" s="5" t="s">
        <v>2889</v>
      </c>
      <c r="J381" s="5" t="s">
        <v>2857</v>
      </c>
      <c r="K381" s="5" t="s">
        <v>2858</v>
      </c>
      <c r="L381" s="3">
        <v>0.14000000000000001</v>
      </c>
      <c r="M381" s="3">
        <v>-0.01</v>
      </c>
      <c r="N381" s="3">
        <v>1.52</v>
      </c>
      <c r="O381" s="3">
        <v>0.52</v>
      </c>
      <c r="P381" s="3">
        <v>1.52</v>
      </c>
      <c r="Q381" s="3"/>
      <c r="R381" s="3"/>
      <c r="S381" s="3"/>
      <c r="T381" s="3"/>
      <c r="U381" s="3"/>
      <c r="V381" s="4"/>
      <c r="W381" s="3" t="s">
        <v>2890</v>
      </c>
      <c r="X381" s="3"/>
      <c r="Y381" s="3">
        <v>1</v>
      </c>
      <c r="Z381" s="3"/>
      <c r="AA381" s="3"/>
      <c r="AB381" s="3"/>
      <c r="AC381" s="3"/>
      <c r="AD381" s="3" t="s">
        <v>2303</v>
      </c>
      <c r="AE381" s="3"/>
      <c r="AF381" s="3"/>
      <c r="AG381" s="3"/>
      <c r="AH381" s="3"/>
      <c r="AI381" s="3"/>
    </row>
    <row r="382" spans="1:35" ht="15" thickBot="1" x14ac:dyDescent="0.25">
      <c r="A382" s="12" t="s">
        <v>2891</v>
      </c>
      <c r="B382" s="7" t="s">
        <v>2843</v>
      </c>
      <c r="C382" s="7" t="s">
        <v>3265</v>
      </c>
      <c r="D382" s="7" t="s">
        <v>2892</v>
      </c>
      <c r="E382" s="7" t="s">
        <v>3266</v>
      </c>
      <c r="F382" s="7"/>
      <c r="G382" s="7"/>
      <c r="H382" s="9"/>
      <c r="I382" s="9"/>
      <c r="J382" s="9" t="s">
        <v>2867</v>
      </c>
      <c r="K382" s="9" t="s">
        <v>2868</v>
      </c>
      <c r="L382" s="7">
        <v>-0.26</v>
      </c>
      <c r="M382" s="7">
        <v>-0.37</v>
      </c>
      <c r="N382" s="7">
        <v>1.66</v>
      </c>
      <c r="O382" s="7">
        <v>0.66</v>
      </c>
      <c r="P382" s="7">
        <v>1.66</v>
      </c>
      <c r="Q382" s="7"/>
      <c r="R382" s="7"/>
      <c r="S382" s="7"/>
      <c r="T382" s="7"/>
      <c r="U382" s="7"/>
      <c r="V382" s="8"/>
      <c r="W382" s="7" t="s">
        <v>2893</v>
      </c>
      <c r="X382" s="7"/>
      <c r="Y382" s="7">
        <v>1</v>
      </c>
      <c r="Z382" s="7"/>
      <c r="AA382" s="7"/>
      <c r="AB382" s="7"/>
      <c r="AC382" s="7"/>
      <c r="AD382" s="7" t="s">
        <v>2303</v>
      </c>
      <c r="AE382" s="7"/>
      <c r="AF382" s="7"/>
      <c r="AG382" s="7"/>
      <c r="AH382" s="7"/>
      <c r="AI382" s="7"/>
    </row>
    <row r="383" spans="1:35" ht="15" thickBot="1" x14ac:dyDescent="0.25">
      <c r="A383" s="13" t="s">
        <v>2894</v>
      </c>
      <c r="B383" s="3" t="s">
        <v>2843</v>
      </c>
      <c r="C383" s="3" t="s">
        <v>3265</v>
      </c>
      <c r="D383" s="3" t="s">
        <v>2895</v>
      </c>
      <c r="E383" s="3" t="s">
        <v>3266</v>
      </c>
      <c r="F383" s="3"/>
      <c r="G383" s="3"/>
      <c r="H383" s="5"/>
      <c r="I383" s="5"/>
      <c r="J383" s="5" t="s">
        <v>2867</v>
      </c>
      <c r="K383" s="5" t="s">
        <v>2868</v>
      </c>
      <c r="L383" s="3">
        <v>-0.31</v>
      </c>
      <c r="M383" s="3">
        <v>-0.43</v>
      </c>
      <c r="N383" s="3">
        <v>1.1000000000000001</v>
      </c>
      <c r="O383" s="3">
        <v>0.1</v>
      </c>
      <c r="P383" s="3">
        <v>1.1000000000000001</v>
      </c>
      <c r="Q383" s="3"/>
      <c r="R383" s="3"/>
      <c r="S383" s="3"/>
      <c r="T383" s="3"/>
      <c r="U383" s="3"/>
      <c r="V383" s="4"/>
      <c r="W383" s="3" t="s">
        <v>2896</v>
      </c>
      <c r="X383" s="3"/>
      <c r="Y383" s="3">
        <v>1</v>
      </c>
      <c r="Z383" s="3"/>
      <c r="AA383" s="3"/>
      <c r="AB383" s="3"/>
      <c r="AC383" s="3"/>
      <c r="AD383" s="3" t="s">
        <v>2303</v>
      </c>
      <c r="AE383" s="3"/>
      <c r="AF383" s="3"/>
      <c r="AG383" s="3"/>
      <c r="AH383" s="3"/>
      <c r="AI383" s="3"/>
    </row>
    <row r="384" spans="1:35" ht="15" thickBot="1" x14ac:dyDescent="0.25">
      <c r="A384" s="12" t="s">
        <v>2897</v>
      </c>
      <c r="B384" s="7" t="s">
        <v>2843</v>
      </c>
      <c r="C384" s="7" t="s">
        <v>3265</v>
      </c>
      <c r="D384" s="7" t="s">
        <v>2898</v>
      </c>
      <c r="E384" s="7" t="s">
        <v>3266</v>
      </c>
      <c r="F384" s="7"/>
      <c r="G384" s="7"/>
      <c r="H384" s="9"/>
      <c r="I384" s="9"/>
      <c r="J384" s="9" t="s">
        <v>2857</v>
      </c>
      <c r="K384" s="9" t="s">
        <v>2858</v>
      </c>
      <c r="L384" s="7">
        <v>0.33</v>
      </c>
      <c r="M384" s="7">
        <v>0.16</v>
      </c>
      <c r="N384" s="7">
        <v>1.82</v>
      </c>
      <c r="O384" s="7">
        <v>0.82</v>
      </c>
      <c r="P384" s="7">
        <v>1.82</v>
      </c>
      <c r="Q384" s="7"/>
      <c r="R384" s="7"/>
      <c r="S384" s="7"/>
      <c r="T384" s="7"/>
      <c r="U384" s="7"/>
      <c r="V384" s="8"/>
      <c r="W384" s="7" t="s">
        <v>2899</v>
      </c>
      <c r="X384" s="7"/>
      <c r="Y384" s="7">
        <v>1</v>
      </c>
      <c r="Z384" s="7"/>
      <c r="AA384" s="7"/>
      <c r="AB384" s="7"/>
      <c r="AC384" s="7"/>
      <c r="AD384" s="7" t="s">
        <v>2303</v>
      </c>
      <c r="AE384" s="7"/>
      <c r="AF384" s="7"/>
      <c r="AG384" s="7"/>
      <c r="AH384" s="7"/>
      <c r="AI384" s="7"/>
    </row>
    <row r="385" spans="1:35" ht="15" thickBot="1" x14ac:dyDescent="0.25">
      <c r="A385" s="13" t="s">
        <v>2900</v>
      </c>
      <c r="B385" s="3" t="s">
        <v>2843</v>
      </c>
      <c r="C385" s="3" t="s">
        <v>3265</v>
      </c>
      <c r="D385" s="3" t="s">
        <v>2901</v>
      </c>
      <c r="E385" s="3" t="s">
        <v>3266</v>
      </c>
      <c r="F385" s="3"/>
      <c r="G385" s="3"/>
      <c r="H385" s="5" t="s">
        <v>2902</v>
      </c>
      <c r="I385" s="5" t="s">
        <v>2903</v>
      </c>
      <c r="J385" s="5" t="s">
        <v>2857</v>
      </c>
      <c r="K385" s="5" t="s">
        <v>2858</v>
      </c>
      <c r="L385" s="3">
        <v>1.49</v>
      </c>
      <c r="M385" s="3">
        <v>1.36</v>
      </c>
      <c r="N385" s="3">
        <v>2.5099999999999998</v>
      </c>
      <c r="O385" s="3">
        <v>1.51</v>
      </c>
      <c r="P385" s="3">
        <v>2.5099999999999998</v>
      </c>
      <c r="Q385" s="3"/>
      <c r="R385" s="3"/>
      <c r="S385" s="3"/>
      <c r="T385" s="3"/>
      <c r="U385" s="3"/>
      <c r="V385" s="4"/>
      <c r="W385" s="3" t="s">
        <v>2904</v>
      </c>
      <c r="X385" s="3"/>
      <c r="Y385" s="3">
        <v>1</v>
      </c>
      <c r="Z385" s="3"/>
      <c r="AA385" s="3"/>
      <c r="AB385" s="3"/>
      <c r="AC385" s="3"/>
      <c r="AD385" s="3" t="s">
        <v>2303</v>
      </c>
      <c r="AE385" s="3"/>
      <c r="AF385" s="3"/>
      <c r="AG385" s="3"/>
      <c r="AH385" s="3"/>
      <c r="AI385" s="3"/>
    </row>
    <row r="386" spans="1:35" ht="15" thickBot="1" x14ac:dyDescent="0.25">
      <c r="A386" s="12" t="s">
        <v>2992</v>
      </c>
      <c r="B386" s="7" t="s">
        <v>2843</v>
      </c>
      <c r="C386" s="7" t="s">
        <v>3265</v>
      </c>
      <c r="D386" s="7" t="s">
        <v>2993</v>
      </c>
      <c r="E386" s="7" t="s">
        <v>3266</v>
      </c>
      <c r="F386" s="7"/>
      <c r="G386" s="7"/>
      <c r="H386" s="9"/>
      <c r="I386" s="9"/>
      <c r="J386" s="9"/>
      <c r="K386" s="9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8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</row>
    <row r="387" spans="1:35" ht="15" thickBot="1" x14ac:dyDescent="0.25">
      <c r="A387" s="13" t="s">
        <v>2994</v>
      </c>
      <c r="B387" s="3" t="s">
        <v>2843</v>
      </c>
      <c r="C387" s="3" t="s">
        <v>3265</v>
      </c>
      <c r="D387" s="3" t="s">
        <v>2995</v>
      </c>
      <c r="E387" s="3" t="s">
        <v>3266</v>
      </c>
      <c r="F387" s="3"/>
      <c r="G387" s="3"/>
      <c r="H387" s="5"/>
      <c r="I387" s="5"/>
      <c r="J387" s="5"/>
      <c r="K387" s="5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4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</row>
    <row r="388" spans="1:35" ht="15" thickBot="1" x14ac:dyDescent="0.25">
      <c r="A388" s="12" t="s">
        <v>2996</v>
      </c>
      <c r="B388" s="7" t="s">
        <v>2843</v>
      </c>
      <c r="C388" s="7" t="s">
        <v>3265</v>
      </c>
      <c r="D388" s="7" t="s">
        <v>2997</v>
      </c>
      <c r="E388" s="7" t="s">
        <v>3266</v>
      </c>
      <c r="F388" s="7"/>
      <c r="G388" s="7"/>
      <c r="H388" s="9"/>
      <c r="I388" s="9"/>
      <c r="J388" s="9"/>
      <c r="K388" s="9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8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</row>
    <row r="389" spans="1:35" ht="15" thickBot="1" x14ac:dyDescent="0.25">
      <c r="A389" s="13" t="s">
        <v>2998</v>
      </c>
      <c r="B389" s="3" t="s">
        <v>2843</v>
      </c>
      <c r="C389" s="3" t="s">
        <v>3265</v>
      </c>
      <c r="D389" s="3" t="s">
        <v>2991</v>
      </c>
      <c r="E389" s="3" t="s">
        <v>3266</v>
      </c>
      <c r="F389" s="3"/>
      <c r="G389" s="3"/>
      <c r="H389" s="5"/>
      <c r="I389" s="5"/>
      <c r="J389" s="5"/>
      <c r="K389" s="5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4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</row>
    <row r="390" spans="1:35" ht="15" thickBot="1" x14ac:dyDescent="0.25">
      <c r="A390" s="12" t="s">
        <v>2999</v>
      </c>
      <c r="B390" s="7" t="s">
        <v>2843</v>
      </c>
      <c r="C390" s="7" t="s">
        <v>3265</v>
      </c>
      <c r="D390" s="7" t="s">
        <v>2991</v>
      </c>
      <c r="E390" s="7" t="s">
        <v>3266</v>
      </c>
      <c r="F390" s="7"/>
      <c r="G390" s="7"/>
      <c r="H390" s="9"/>
      <c r="I390" s="9"/>
      <c r="J390" s="9"/>
      <c r="K390" s="9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8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</row>
    <row r="391" spans="1:35" ht="15" thickBot="1" x14ac:dyDescent="0.25">
      <c r="A391" s="13" t="s">
        <v>3000</v>
      </c>
      <c r="B391" s="3" t="s">
        <v>2843</v>
      </c>
      <c r="C391" s="3" t="s">
        <v>3265</v>
      </c>
      <c r="D391" s="3" t="s">
        <v>2991</v>
      </c>
      <c r="E391" s="3" t="s">
        <v>3266</v>
      </c>
      <c r="F391" s="3"/>
      <c r="G391" s="3"/>
      <c r="H391" s="5"/>
      <c r="I391" s="5"/>
      <c r="J391" s="5"/>
      <c r="K391" s="5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4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</row>
    <row r="392" spans="1:35" ht="15" thickBot="1" x14ac:dyDescent="0.25">
      <c r="A392" s="12" t="s">
        <v>3001</v>
      </c>
      <c r="B392" s="7" t="s">
        <v>2843</v>
      </c>
      <c r="C392" s="7" t="s">
        <v>3265</v>
      </c>
      <c r="D392" s="7" t="s">
        <v>2990</v>
      </c>
      <c r="E392" s="7" t="s">
        <v>3266</v>
      </c>
      <c r="F392" s="7"/>
      <c r="G392" s="7"/>
      <c r="H392" s="9"/>
      <c r="I392" s="9"/>
      <c r="J392" s="9"/>
      <c r="K392" s="9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8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</row>
    <row r="393" spans="1:35" ht="15" thickBot="1" x14ac:dyDescent="0.25">
      <c r="A393" s="13" t="s">
        <v>3002</v>
      </c>
      <c r="B393" s="3" t="s">
        <v>2843</v>
      </c>
      <c r="C393" s="3" t="s">
        <v>3265</v>
      </c>
      <c r="D393" s="3" t="s">
        <v>3003</v>
      </c>
      <c r="E393" s="3" t="s">
        <v>3266</v>
      </c>
      <c r="F393" s="3"/>
      <c r="G393" s="3"/>
      <c r="H393" s="5"/>
      <c r="I393" s="5"/>
      <c r="J393" s="5"/>
      <c r="K393" s="5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4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</row>
    <row r="394" spans="1:35" ht="15" thickBot="1" x14ac:dyDescent="0.25">
      <c r="A394" s="12" t="s">
        <v>3004</v>
      </c>
      <c r="B394" s="7" t="s">
        <v>2843</v>
      </c>
      <c r="C394" s="7" t="s">
        <v>3265</v>
      </c>
      <c r="D394" s="7" t="s">
        <v>3005</v>
      </c>
      <c r="E394" s="7" t="s">
        <v>3266</v>
      </c>
      <c r="F394" s="7"/>
      <c r="G394" s="7"/>
      <c r="H394" s="9"/>
      <c r="I394" s="9"/>
      <c r="J394" s="9"/>
      <c r="K394" s="9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8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</row>
    <row r="395" spans="1:35" ht="15" thickBot="1" x14ac:dyDescent="0.25">
      <c r="A395" s="13" t="s">
        <v>3006</v>
      </c>
      <c r="B395" s="3" t="s">
        <v>2843</v>
      </c>
      <c r="C395" s="3" t="s">
        <v>3265</v>
      </c>
      <c r="D395" s="3" t="s">
        <v>3007</v>
      </c>
      <c r="E395" s="3" t="s">
        <v>3266</v>
      </c>
      <c r="F395" s="3"/>
      <c r="G395" s="3"/>
      <c r="H395" s="5"/>
      <c r="I395" s="5"/>
      <c r="J395" s="5"/>
      <c r="K395" s="5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4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</row>
    <row r="396" spans="1:35" ht="15" thickBot="1" x14ac:dyDescent="0.25">
      <c r="A396" s="12" t="s">
        <v>3008</v>
      </c>
      <c r="B396" s="7" t="s">
        <v>2843</v>
      </c>
      <c r="C396" s="7" t="s">
        <v>3265</v>
      </c>
      <c r="D396" s="7" t="s">
        <v>3009</v>
      </c>
      <c r="E396" s="7" t="s">
        <v>3266</v>
      </c>
      <c r="F396" s="7"/>
      <c r="G396" s="7"/>
      <c r="H396" s="9"/>
      <c r="I396" s="9"/>
      <c r="J396" s="9"/>
      <c r="K396" s="9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8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</row>
    <row r="397" spans="1:35" ht="15" thickBot="1" x14ac:dyDescent="0.25">
      <c r="A397" s="13" t="s">
        <v>3010</v>
      </c>
      <c r="B397" s="3" t="s">
        <v>2843</v>
      </c>
      <c r="C397" s="3" t="s">
        <v>3265</v>
      </c>
      <c r="D397" s="3" t="s">
        <v>3011</v>
      </c>
      <c r="E397" s="3" t="s">
        <v>3266</v>
      </c>
      <c r="F397" s="3"/>
      <c r="G397" s="3"/>
      <c r="H397" s="5"/>
      <c r="I397" s="5"/>
      <c r="J397" s="5"/>
      <c r="K397" s="5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4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</row>
    <row r="398" spans="1:35" ht="15" thickBot="1" x14ac:dyDescent="0.25">
      <c r="A398" s="12" t="s">
        <v>2905</v>
      </c>
      <c r="B398" s="7" t="s">
        <v>2843</v>
      </c>
      <c r="C398" s="7" t="s">
        <v>3265</v>
      </c>
      <c r="D398" s="7" t="s">
        <v>2906</v>
      </c>
      <c r="E398" s="7" t="s">
        <v>3266</v>
      </c>
      <c r="F398" s="7"/>
      <c r="G398" s="7"/>
      <c r="H398" s="9"/>
      <c r="I398" s="9"/>
      <c r="J398" s="9" t="s">
        <v>2907</v>
      </c>
      <c r="K398" s="9" t="s">
        <v>2908</v>
      </c>
      <c r="L398" s="7">
        <v>-0.26</v>
      </c>
      <c r="M398" s="7">
        <v>-0.37</v>
      </c>
      <c r="N398" s="7">
        <v>2.2999999999999998</v>
      </c>
      <c r="O398" s="7">
        <v>1.3</v>
      </c>
      <c r="P398" s="7">
        <v>2.2999999999999998</v>
      </c>
      <c r="Q398" s="7"/>
      <c r="R398" s="7"/>
      <c r="S398" s="7"/>
      <c r="T398" s="7"/>
      <c r="U398" s="7"/>
      <c r="V398" s="8"/>
      <c r="W398" s="7" t="s">
        <v>2909</v>
      </c>
      <c r="X398" s="7"/>
      <c r="Y398" s="7">
        <v>1</v>
      </c>
      <c r="Z398" s="7"/>
      <c r="AA398" s="7"/>
      <c r="AB398" s="7"/>
      <c r="AC398" s="7"/>
      <c r="AD398" s="7">
        <v>36</v>
      </c>
      <c r="AE398" s="7"/>
      <c r="AF398" s="7"/>
      <c r="AG398" s="7"/>
      <c r="AH398" s="7"/>
      <c r="AI398" s="7"/>
    </row>
    <row r="399" spans="1:35" ht="15" thickBot="1" x14ac:dyDescent="0.25">
      <c r="A399" s="13" t="s">
        <v>2910</v>
      </c>
      <c r="B399" s="3" t="s">
        <v>2843</v>
      </c>
      <c r="C399" s="3" t="s">
        <v>3265</v>
      </c>
      <c r="D399" s="3" t="s">
        <v>2911</v>
      </c>
      <c r="E399" s="3" t="s">
        <v>3266</v>
      </c>
      <c r="F399" s="3"/>
      <c r="G399" s="3"/>
      <c r="H399" s="5"/>
      <c r="I399" s="5"/>
      <c r="J399" s="5" t="s">
        <v>2912</v>
      </c>
      <c r="K399" s="5" t="s">
        <v>2913</v>
      </c>
      <c r="L399" s="3">
        <v>-0.37</v>
      </c>
      <c r="M399" s="3">
        <v>-0.49</v>
      </c>
      <c r="N399" s="3">
        <v>2.85</v>
      </c>
      <c r="O399" s="3">
        <v>1.85</v>
      </c>
      <c r="P399" s="3">
        <v>2.85</v>
      </c>
      <c r="Q399" s="3"/>
      <c r="R399" s="3"/>
      <c r="S399" s="3"/>
      <c r="T399" s="3"/>
      <c r="U399" s="3"/>
      <c r="V399" s="4"/>
      <c r="W399" s="3" t="s">
        <v>2914</v>
      </c>
      <c r="X399" s="3"/>
      <c r="Y399" s="3">
        <v>1</v>
      </c>
      <c r="Z399" s="3"/>
      <c r="AA399" s="3"/>
      <c r="AB399" s="3"/>
      <c r="AC399" s="3"/>
      <c r="AD399" s="3">
        <v>36</v>
      </c>
      <c r="AE399" s="3"/>
      <c r="AF399" s="3"/>
      <c r="AG399" s="3"/>
      <c r="AH399" s="3"/>
      <c r="AI399" s="3"/>
    </row>
    <row r="400" spans="1:35" ht="15" thickBot="1" x14ac:dyDescent="0.25">
      <c r="A400" s="12" t="s">
        <v>2915</v>
      </c>
      <c r="B400" s="7" t="s">
        <v>2843</v>
      </c>
      <c r="C400" s="7" t="s">
        <v>3265</v>
      </c>
      <c r="D400" s="7" t="s">
        <v>2916</v>
      </c>
      <c r="E400" s="7" t="s">
        <v>3266</v>
      </c>
      <c r="F400" s="7"/>
      <c r="G400" s="7"/>
      <c r="H400" s="9" t="s">
        <v>2917</v>
      </c>
      <c r="I400" s="9" t="s">
        <v>2918</v>
      </c>
      <c r="J400" s="9" t="s">
        <v>2912</v>
      </c>
      <c r="K400" s="9" t="s">
        <v>2913</v>
      </c>
      <c r="L400" s="7">
        <v>-0.24</v>
      </c>
      <c r="M400" s="7">
        <v>-0.4</v>
      </c>
      <c r="N400" s="7">
        <v>1.66</v>
      </c>
      <c r="O400" s="7">
        <v>0.66</v>
      </c>
      <c r="P400" s="7">
        <v>1.66</v>
      </c>
      <c r="Q400" s="7"/>
      <c r="R400" s="7"/>
      <c r="S400" s="7"/>
      <c r="T400" s="7"/>
      <c r="U400" s="7"/>
      <c r="V400" s="8"/>
      <c r="W400" s="7" t="s">
        <v>2919</v>
      </c>
      <c r="X400" s="7"/>
      <c r="Y400" s="7">
        <v>1</v>
      </c>
      <c r="Z400" s="7"/>
      <c r="AA400" s="7"/>
      <c r="AB400" s="7"/>
      <c r="AC400" s="7"/>
      <c r="AD400" s="7" t="s">
        <v>2303</v>
      </c>
      <c r="AE400" s="7"/>
      <c r="AF400" s="7"/>
      <c r="AG400" s="7"/>
      <c r="AH400" s="7"/>
      <c r="AI400" s="7"/>
    </row>
    <row r="401" spans="1:35" ht="15" thickBot="1" x14ac:dyDescent="0.25">
      <c r="A401" s="13" t="s">
        <v>2920</v>
      </c>
      <c r="B401" s="3" t="s">
        <v>2843</v>
      </c>
      <c r="C401" s="3" t="s">
        <v>3265</v>
      </c>
      <c r="D401" s="3" t="s">
        <v>2921</v>
      </c>
      <c r="E401" s="3" t="s">
        <v>3266</v>
      </c>
      <c r="F401" s="3"/>
      <c r="G401" s="3"/>
      <c r="H401" s="5"/>
      <c r="I401" s="5"/>
      <c r="J401" s="5" t="s">
        <v>2912</v>
      </c>
      <c r="K401" s="5" t="s">
        <v>2913</v>
      </c>
      <c r="L401" s="3">
        <v>-1.79</v>
      </c>
      <c r="M401" s="3">
        <v>-1.93</v>
      </c>
      <c r="N401" s="3">
        <v>2.41</v>
      </c>
      <c r="O401" s="3">
        <v>1.41</v>
      </c>
      <c r="P401" s="3">
        <v>2.41</v>
      </c>
      <c r="Q401" s="3"/>
      <c r="R401" s="3"/>
      <c r="S401" s="3"/>
      <c r="T401" s="3"/>
      <c r="U401" s="3"/>
      <c r="V401" s="4"/>
      <c r="W401" s="3" t="s">
        <v>2922</v>
      </c>
      <c r="X401" s="3"/>
      <c r="Y401" s="3">
        <v>1</v>
      </c>
      <c r="Z401" s="3"/>
      <c r="AA401" s="3"/>
      <c r="AB401" s="3"/>
      <c r="AC401" s="3"/>
      <c r="AD401" s="3">
        <v>36</v>
      </c>
      <c r="AE401" s="3"/>
      <c r="AF401" s="3"/>
      <c r="AG401" s="3"/>
      <c r="AH401" s="3"/>
      <c r="AI401" s="3"/>
    </row>
    <row r="402" spans="1:35" ht="15" thickBot="1" x14ac:dyDescent="0.25">
      <c r="A402" s="12" t="s">
        <v>3013</v>
      </c>
      <c r="B402" s="7" t="s">
        <v>2843</v>
      </c>
      <c r="C402" s="7" t="s">
        <v>3265</v>
      </c>
      <c r="D402" s="7" t="s">
        <v>3012</v>
      </c>
      <c r="E402" s="7" t="s">
        <v>3266</v>
      </c>
      <c r="F402" s="7"/>
      <c r="G402" s="7"/>
      <c r="H402" s="9"/>
      <c r="I402" s="9"/>
      <c r="J402" s="9"/>
      <c r="K402" s="9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8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</row>
    <row r="403" spans="1:35" ht="15" thickBot="1" x14ac:dyDescent="0.25">
      <c r="A403" s="13" t="s">
        <v>3014</v>
      </c>
      <c r="B403" s="3" t="s">
        <v>2843</v>
      </c>
      <c r="C403" s="3" t="s">
        <v>3265</v>
      </c>
      <c r="D403" s="3" t="s">
        <v>3015</v>
      </c>
      <c r="E403" s="3" t="s">
        <v>3266</v>
      </c>
      <c r="F403" s="3"/>
      <c r="G403" s="3"/>
      <c r="H403" s="5"/>
      <c r="I403" s="5"/>
      <c r="J403" s="5"/>
      <c r="K403" s="5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4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</row>
    <row r="404" spans="1:35" ht="15" thickBot="1" x14ac:dyDescent="0.25">
      <c r="A404" s="12" t="s">
        <v>3016</v>
      </c>
      <c r="B404" s="7" t="s">
        <v>2843</v>
      </c>
      <c r="C404" s="7" t="s">
        <v>3265</v>
      </c>
      <c r="D404" s="7" t="s">
        <v>3017</v>
      </c>
      <c r="E404" s="7" t="s">
        <v>3266</v>
      </c>
      <c r="F404" s="7"/>
      <c r="G404" s="7"/>
      <c r="H404" s="9"/>
      <c r="I404" s="9"/>
      <c r="J404" s="9"/>
      <c r="K404" s="9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8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</row>
    <row r="405" spans="1:35" ht="15" thickBot="1" x14ac:dyDescent="0.25">
      <c r="A405" s="13" t="s">
        <v>3018</v>
      </c>
      <c r="B405" s="3" t="s">
        <v>2843</v>
      </c>
      <c r="C405" s="3" t="s">
        <v>3265</v>
      </c>
      <c r="D405" s="3" t="s">
        <v>3019</v>
      </c>
      <c r="E405" s="3" t="s">
        <v>3266</v>
      </c>
      <c r="F405" s="3"/>
      <c r="G405" s="3"/>
      <c r="H405" s="5"/>
      <c r="I405" s="5"/>
      <c r="J405" s="5"/>
      <c r="K405" s="5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4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</row>
    <row r="406" spans="1:35" ht="15" thickBot="1" x14ac:dyDescent="0.25">
      <c r="A406" s="12" t="s">
        <v>3020</v>
      </c>
      <c r="B406" s="7" t="s">
        <v>2843</v>
      </c>
      <c r="C406" s="7" t="s">
        <v>3265</v>
      </c>
      <c r="D406" s="7" t="s">
        <v>3021</v>
      </c>
      <c r="E406" s="7" t="s">
        <v>3266</v>
      </c>
      <c r="F406" s="7"/>
      <c r="G406" s="7"/>
      <c r="H406" s="9"/>
      <c r="I406" s="9"/>
      <c r="J406" s="9"/>
      <c r="K406" s="9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</row>
    <row r="407" spans="1:35" ht="15" thickBot="1" x14ac:dyDescent="0.25">
      <c r="A407" s="13" t="s">
        <v>3022</v>
      </c>
      <c r="B407" s="3" t="s">
        <v>2843</v>
      </c>
      <c r="C407" s="3" t="s">
        <v>3265</v>
      </c>
      <c r="D407" s="3" t="s">
        <v>3023</v>
      </c>
      <c r="E407" s="3" t="s">
        <v>3266</v>
      </c>
      <c r="F407" s="3"/>
      <c r="G407" s="3"/>
      <c r="H407" s="5"/>
      <c r="I407" s="5"/>
      <c r="J407" s="5"/>
      <c r="K407" s="5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4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</row>
    <row r="408" spans="1:35" ht="15" thickBot="1" x14ac:dyDescent="0.25">
      <c r="A408" s="12" t="s">
        <v>3024</v>
      </c>
      <c r="B408" s="7" t="s">
        <v>2843</v>
      </c>
      <c r="C408" s="7" t="s">
        <v>3265</v>
      </c>
      <c r="D408" s="7" t="s">
        <v>3025</v>
      </c>
      <c r="E408" s="7" t="s">
        <v>3266</v>
      </c>
      <c r="F408" s="7"/>
      <c r="G408" s="7"/>
      <c r="H408" s="9"/>
      <c r="I408" s="9"/>
      <c r="J408" s="9"/>
      <c r="K408" s="9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8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</row>
    <row r="409" spans="1:35" ht="15" thickBot="1" x14ac:dyDescent="0.25">
      <c r="A409" s="13" t="s">
        <v>3026</v>
      </c>
      <c r="B409" s="3" t="s">
        <v>2843</v>
      </c>
      <c r="C409" s="3" t="s">
        <v>3265</v>
      </c>
      <c r="D409" s="3" t="s">
        <v>3027</v>
      </c>
      <c r="E409" s="3" t="s">
        <v>3266</v>
      </c>
      <c r="F409" s="3"/>
      <c r="G409" s="3"/>
      <c r="H409" s="5"/>
      <c r="I409" s="5"/>
      <c r="J409" s="5"/>
      <c r="K409" s="5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4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</row>
    <row r="410" spans="1:35" ht="15" thickBot="1" x14ac:dyDescent="0.25">
      <c r="A410" s="12" t="s">
        <v>3028</v>
      </c>
      <c r="B410" s="7" t="s">
        <v>2843</v>
      </c>
      <c r="C410" s="7" t="s">
        <v>3265</v>
      </c>
      <c r="D410" s="7" t="s">
        <v>3029</v>
      </c>
      <c r="E410" s="7" t="s">
        <v>3266</v>
      </c>
      <c r="F410" s="7"/>
      <c r="G410" s="7"/>
      <c r="H410" s="9"/>
      <c r="I410" s="9"/>
      <c r="J410" s="9"/>
      <c r="K410" s="9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8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</row>
    <row r="411" spans="1:35" ht="15" thickBot="1" x14ac:dyDescent="0.25">
      <c r="A411" s="13" t="s">
        <v>3030</v>
      </c>
      <c r="B411" s="3" t="s">
        <v>2843</v>
      </c>
      <c r="C411" s="3" t="s">
        <v>3265</v>
      </c>
      <c r="D411" s="3" t="s">
        <v>3017</v>
      </c>
      <c r="E411" s="3" t="s">
        <v>3266</v>
      </c>
      <c r="F411" s="3"/>
      <c r="G411" s="3"/>
      <c r="H411" s="5"/>
      <c r="I411" s="5"/>
      <c r="J411" s="5"/>
      <c r="K411" s="5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4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</row>
    <row r="412" spans="1:35" ht="15" thickBot="1" x14ac:dyDescent="0.25">
      <c r="A412" s="12" t="s">
        <v>3031</v>
      </c>
      <c r="B412" s="7" t="s">
        <v>2843</v>
      </c>
      <c r="C412" s="7" t="s">
        <v>3265</v>
      </c>
      <c r="D412" s="7" t="s">
        <v>3032</v>
      </c>
      <c r="E412" s="7" t="s">
        <v>3266</v>
      </c>
      <c r="F412" s="7"/>
      <c r="G412" s="7"/>
      <c r="H412" s="9"/>
      <c r="I412" s="9"/>
      <c r="J412" s="9"/>
      <c r="K412" s="9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8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</row>
    <row r="413" spans="1:35" ht="15" thickBot="1" x14ac:dyDescent="0.25">
      <c r="A413" s="13" t="s">
        <v>3033</v>
      </c>
      <c r="B413" s="3" t="s">
        <v>2843</v>
      </c>
      <c r="C413" s="3" t="s">
        <v>3265</v>
      </c>
      <c r="D413" s="3" t="s">
        <v>3034</v>
      </c>
      <c r="E413" s="3" t="s">
        <v>3266</v>
      </c>
      <c r="F413" s="3"/>
      <c r="G413" s="3"/>
      <c r="H413" s="5"/>
      <c r="I413" s="5"/>
      <c r="J413" s="5"/>
      <c r="K413" s="5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4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</row>
    <row r="414" spans="1:35" ht="15" thickBot="1" x14ac:dyDescent="0.25">
      <c r="A414" s="12" t="s">
        <v>3035</v>
      </c>
      <c r="B414" s="7" t="s">
        <v>2843</v>
      </c>
      <c r="C414" s="7" t="s">
        <v>3265</v>
      </c>
      <c r="D414" s="7" t="s">
        <v>3036</v>
      </c>
      <c r="E414" s="7" t="s">
        <v>3266</v>
      </c>
      <c r="F414" s="7"/>
      <c r="G414" s="7"/>
      <c r="H414" s="9"/>
      <c r="I414" s="9"/>
      <c r="J414" s="9"/>
      <c r="K414" s="9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8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</row>
    <row r="415" spans="1:35" ht="15" thickBot="1" x14ac:dyDescent="0.25">
      <c r="A415" s="13" t="s">
        <v>3037</v>
      </c>
      <c r="B415" s="3" t="s">
        <v>2843</v>
      </c>
      <c r="C415" s="3" t="s">
        <v>3265</v>
      </c>
      <c r="D415" s="3" t="s">
        <v>3038</v>
      </c>
      <c r="E415" s="3" t="s">
        <v>3266</v>
      </c>
      <c r="F415" s="3"/>
      <c r="G415" s="3"/>
      <c r="H415" s="5"/>
      <c r="I415" s="5"/>
      <c r="J415" s="5"/>
      <c r="K415" s="5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4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</row>
    <row r="416" spans="1:35" ht="15" thickBot="1" x14ac:dyDescent="0.25">
      <c r="A416" s="12" t="s">
        <v>2923</v>
      </c>
      <c r="B416" s="7" t="s">
        <v>2843</v>
      </c>
      <c r="C416" s="7" t="s">
        <v>3265</v>
      </c>
      <c r="D416" s="7" t="s">
        <v>2924</v>
      </c>
      <c r="E416" s="7" t="s">
        <v>3266</v>
      </c>
      <c r="F416" s="7"/>
      <c r="G416" s="7"/>
      <c r="H416" s="9"/>
      <c r="I416" s="9"/>
      <c r="J416" s="9" t="s">
        <v>2845</v>
      </c>
      <c r="K416" s="9" t="s">
        <v>2846</v>
      </c>
      <c r="L416" s="7">
        <v>-1.6166</v>
      </c>
      <c r="M416" s="7">
        <v>-1.6910000000000001</v>
      </c>
      <c r="N416" s="7">
        <v>3</v>
      </c>
      <c r="O416" s="7">
        <v>2</v>
      </c>
      <c r="P416" s="7">
        <v>3</v>
      </c>
      <c r="Q416" s="7"/>
      <c r="R416" s="7"/>
      <c r="S416" s="7"/>
      <c r="T416" s="7"/>
      <c r="U416" s="7"/>
      <c r="V416" s="8"/>
      <c r="W416" s="7" t="s">
        <v>2925</v>
      </c>
      <c r="X416" s="7"/>
      <c r="Y416" s="7">
        <v>1</v>
      </c>
      <c r="Z416" s="7"/>
      <c r="AA416" s="7"/>
      <c r="AB416" s="7"/>
      <c r="AC416" s="7"/>
      <c r="AD416" s="7">
        <v>40</v>
      </c>
      <c r="AE416" s="7"/>
      <c r="AF416" s="7"/>
      <c r="AG416" s="7"/>
      <c r="AH416" s="7"/>
      <c r="AI416" s="7"/>
    </row>
    <row r="417" spans="1:35" ht="15" thickBot="1" x14ac:dyDescent="0.25">
      <c r="A417" s="13" t="s">
        <v>2926</v>
      </c>
      <c r="B417" s="3" t="s">
        <v>2843</v>
      </c>
      <c r="C417" s="3" t="s">
        <v>3265</v>
      </c>
      <c r="D417" s="3" t="s">
        <v>2927</v>
      </c>
      <c r="E417" s="3" t="s">
        <v>3266</v>
      </c>
      <c r="F417" s="3"/>
      <c r="G417" s="3"/>
      <c r="H417" s="5"/>
      <c r="I417" s="5"/>
      <c r="J417" s="5" t="s">
        <v>2845</v>
      </c>
      <c r="K417" s="5" t="s">
        <v>2846</v>
      </c>
      <c r="L417" s="3">
        <v>-1.4694</v>
      </c>
      <c r="M417" s="3">
        <v>-1.5367999999999999</v>
      </c>
      <c r="N417" s="3">
        <v>3</v>
      </c>
      <c r="O417" s="3">
        <v>2</v>
      </c>
      <c r="P417" s="3">
        <v>3</v>
      </c>
      <c r="Q417" s="3"/>
      <c r="R417" s="3"/>
      <c r="S417" s="3"/>
      <c r="T417" s="3"/>
      <c r="U417" s="3"/>
      <c r="V417" s="4"/>
      <c r="W417" s="3" t="s">
        <v>2928</v>
      </c>
      <c r="X417" s="3"/>
      <c r="Y417" s="3">
        <v>1</v>
      </c>
      <c r="Z417" s="3"/>
      <c r="AA417" s="3"/>
      <c r="AB417" s="3"/>
      <c r="AC417" s="3"/>
      <c r="AD417" s="3">
        <v>40</v>
      </c>
      <c r="AE417" s="3"/>
      <c r="AF417" s="3"/>
      <c r="AG417" s="3"/>
      <c r="AH417" s="3"/>
      <c r="AI417" s="3"/>
    </row>
    <row r="418" spans="1:35" ht="15" thickBot="1" x14ac:dyDescent="0.25">
      <c r="A418" s="12" t="s">
        <v>2929</v>
      </c>
      <c r="B418" s="7" t="s">
        <v>2843</v>
      </c>
      <c r="C418" s="7" t="s">
        <v>3265</v>
      </c>
      <c r="D418" s="7" t="s">
        <v>2930</v>
      </c>
      <c r="E418" s="7" t="s">
        <v>3266</v>
      </c>
      <c r="F418" s="7"/>
      <c r="G418" s="7"/>
      <c r="H418" s="9"/>
      <c r="I418" s="9"/>
      <c r="J418" s="9" t="s">
        <v>2845</v>
      </c>
      <c r="K418" s="9" t="s">
        <v>2846</v>
      </c>
      <c r="L418" s="7">
        <v>-1.8194999999999999</v>
      </c>
      <c r="M418" s="7">
        <v>-1.8522000000000001</v>
      </c>
      <c r="N418" s="7">
        <v>3</v>
      </c>
      <c r="O418" s="7">
        <v>2</v>
      </c>
      <c r="P418" s="7">
        <v>3</v>
      </c>
      <c r="Q418" s="7"/>
      <c r="R418" s="7"/>
      <c r="S418" s="7"/>
      <c r="T418" s="7"/>
      <c r="U418" s="7"/>
      <c r="V418" s="7"/>
      <c r="W418" s="7" t="s">
        <v>2931</v>
      </c>
      <c r="X418" s="7"/>
      <c r="Y418" s="7">
        <v>1</v>
      </c>
      <c r="Z418" s="7"/>
      <c r="AA418" s="7"/>
      <c r="AB418" s="7"/>
      <c r="AC418" s="7"/>
      <c r="AD418" s="7">
        <v>40</v>
      </c>
      <c r="AE418" s="7"/>
      <c r="AF418" s="7"/>
      <c r="AG418" s="7"/>
      <c r="AH418" s="7"/>
      <c r="AI418" s="7"/>
    </row>
    <row r="419" spans="1:35" ht="15" thickBot="1" x14ac:dyDescent="0.25">
      <c r="A419" s="13" t="s">
        <v>3039</v>
      </c>
      <c r="B419" s="3" t="s">
        <v>2843</v>
      </c>
      <c r="C419" s="3" t="s">
        <v>3265</v>
      </c>
      <c r="D419" s="3" t="s">
        <v>3040</v>
      </c>
      <c r="E419" s="3" t="s">
        <v>3266</v>
      </c>
      <c r="F419" s="3"/>
      <c r="G419" s="3"/>
      <c r="H419" s="5"/>
      <c r="I419" s="5"/>
      <c r="J419" s="5"/>
      <c r="K419" s="5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</row>
    <row r="420" spans="1:35" ht="15" thickBot="1" x14ac:dyDescent="0.25">
      <c r="A420" s="12" t="s">
        <v>3041</v>
      </c>
      <c r="B420" s="7" t="s">
        <v>2843</v>
      </c>
      <c r="C420" s="7" t="s">
        <v>3265</v>
      </c>
      <c r="D420" s="7" t="s">
        <v>3042</v>
      </c>
      <c r="E420" s="7" t="s">
        <v>3266</v>
      </c>
      <c r="F420" s="7"/>
      <c r="G420" s="7"/>
      <c r="H420" s="9"/>
      <c r="I420" s="9"/>
      <c r="J420" s="9"/>
      <c r="K420" s="9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</row>
    <row r="421" spans="1:35" ht="15" thickBot="1" x14ac:dyDescent="0.25">
      <c r="A421" s="13" t="s">
        <v>3043</v>
      </c>
      <c r="B421" s="3" t="s">
        <v>2843</v>
      </c>
      <c r="C421" s="3" t="s">
        <v>3265</v>
      </c>
      <c r="D421" s="3" t="s">
        <v>3044</v>
      </c>
      <c r="E421" s="3" t="s">
        <v>3266</v>
      </c>
      <c r="F421" s="3"/>
      <c r="G421" s="3"/>
      <c r="H421" s="5"/>
      <c r="I421" s="5"/>
      <c r="J421" s="5"/>
      <c r="K421" s="5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4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</row>
    <row r="422" spans="1:35" ht="15" thickBot="1" x14ac:dyDescent="0.25">
      <c r="A422" s="12" t="s">
        <v>3045</v>
      </c>
      <c r="B422" s="7" t="s">
        <v>2843</v>
      </c>
      <c r="C422" s="7" t="s">
        <v>3265</v>
      </c>
      <c r="D422" s="7" t="s">
        <v>3046</v>
      </c>
      <c r="E422" s="7" t="s">
        <v>3266</v>
      </c>
      <c r="F422" s="7"/>
      <c r="G422" s="7"/>
      <c r="H422" s="9"/>
      <c r="I422" s="9"/>
      <c r="J422" s="9"/>
      <c r="K422" s="9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8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</row>
    <row r="423" spans="1:35" ht="15" thickBot="1" x14ac:dyDescent="0.25">
      <c r="A423" s="13" t="s">
        <v>3047</v>
      </c>
      <c r="B423" s="3" t="s">
        <v>2843</v>
      </c>
      <c r="C423" s="3" t="s">
        <v>3265</v>
      </c>
      <c r="D423" s="3" t="s">
        <v>3048</v>
      </c>
      <c r="E423" s="3" t="s">
        <v>3266</v>
      </c>
      <c r="F423" s="3"/>
      <c r="G423" s="3"/>
      <c r="H423" s="5"/>
      <c r="I423" s="5"/>
      <c r="J423" s="5"/>
      <c r="K423" s="5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4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</row>
    <row r="424" spans="1:35" ht="15" thickBot="1" x14ac:dyDescent="0.25">
      <c r="A424" s="12" t="s">
        <v>3049</v>
      </c>
      <c r="B424" s="7" t="s">
        <v>2843</v>
      </c>
      <c r="C424" s="7" t="s">
        <v>3265</v>
      </c>
      <c r="D424" s="7" t="s">
        <v>3050</v>
      </c>
      <c r="E424" s="7" t="s">
        <v>3266</v>
      </c>
      <c r="F424" s="7"/>
      <c r="G424" s="7"/>
      <c r="H424" s="9"/>
      <c r="I424" s="9"/>
      <c r="J424" s="9"/>
      <c r="K424" s="9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8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</row>
    <row r="425" spans="1:35" ht="15" thickBot="1" x14ac:dyDescent="0.25">
      <c r="A425" s="13" t="s">
        <v>3051</v>
      </c>
      <c r="B425" s="3" t="s">
        <v>2843</v>
      </c>
      <c r="C425" s="3" t="s">
        <v>3265</v>
      </c>
      <c r="D425" s="3" t="s">
        <v>3052</v>
      </c>
      <c r="E425" s="3" t="s">
        <v>3266</v>
      </c>
      <c r="F425" s="3"/>
      <c r="G425" s="3"/>
      <c r="H425" s="5"/>
      <c r="I425" s="5"/>
      <c r="J425" s="5"/>
      <c r="K425" s="5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4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</row>
    <row r="426" spans="1:35" ht="15" thickBot="1" x14ac:dyDescent="0.25">
      <c r="A426" s="12" t="s">
        <v>3053</v>
      </c>
      <c r="B426" s="7" t="s">
        <v>2843</v>
      </c>
      <c r="C426" s="7" t="s">
        <v>3265</v>
      </c>
      <c r="D426" s="7" t="s">
        <v>3054</v>
      </c>
      <c r="E426" s="7" t="s">
        <v>3266</v>
      </c>
      <c r="F426" s="7"/>
      <c r="G426" s="7"/>
      <c r="H426" s="9"/>
      <c r="I426" s="9"/>
      <c r="J426" s="9"/>
      <c r="K426" s="9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8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</row>
    <row r="427" spans="1:35" ht="15" thickBot="1" x14ac:dyDescent="0.25">
      <c r="A427" s="13" t="s">
        <v>3055</v>
      </c>
      <c r="B427" s="3" t="s">
        <v>2843</v>
      </c>
      <c r="C427" s="3" t="s">
        <v>3265</v>
      </c>
      <c r="D427" s="3" t="s">
        <v>3056</v>
      </c>
      <c r="E427" s="3" t="s">
        <v>3266</v>
      </c>
      <c r="F427" s="3"/>
      <c r="G427" s="3"/>
      <c r="H427" s="5"/>
      <c r="I427" s="5"/>
      <c r="J427" s="5"/>
      <c r="K427" s="5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4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</row>
    <row r="428" spans="1:35" ht="15" thickBot="1" x14ac:dyDescent="0.25">
      <c r="A428" s="12" t="s">
        <v>3057</v>
      </c>
      <c r="B428" s="7" t="s">
        <v>2843</v>
      </c>
      <c r="C428" s="7" t="s">
        <v>3265</v>
      </c>
      <c r="D428" s="7" t="s">
        <v>3058</v>
      </c>
      <c r="E428" s="7" t="s">
        <v>3266</v>
      </c>
      <c r="F428" s="7"/>
      <c r="G428" s="7"/>
      <c r="H428" s="9"/>
      <c r="I428" s="9"/>
      <c r="J428" s="9"/>
      <c r="K428" s="9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8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</row>
    <row r="429" spans="1:35" ht="15" thickBot="1" x14ac:dyDescent="0.25">
      <c r="A429" s="13" t="s">
        <v>3059</v>
      </c>
      <c r="B429" s="3" t="s">
        <v>2843</v>
      </c>
      <c r="C429" s="3" t="s">
        <v>3265</v>
      </c>
      <c r="D429" s="3" t="s">
        <v>3060</v>
      </c>
      <c r="E429" s="3" t="s">
        <v>3266</v>
      </c>
      <c r="F429" s="3"/>
      <c r="G429" s="3"/>
      <c r="H429" s="5"/>
      <c r="I429" s="5"/>
      <c r="J429" s="5"/>
      <c r="K429" s="5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4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</row>
    <row r="430" spans="1:35" ht="15" thickBot="1" x14ac:dyDescent="0.25">
      <c r="A430" s="12" t="s">
        <v>3061</v>
      </c>
      <c r="B430" s="7" t="s">
        <v>2843</v>
      </c>
      <c r="C430" s="7" t="s">
        <v>3265</v>
      </c>
      <c r="D430" s="7" t="s">
        <v>3062</v>
      </c>
      <c r="E430" s="7" t="s">
        <v>3266</v>
      </c>
      <c r="F430" s="7"/>
      <c r="G430" s="7"/>
      <c r="H430" s="9"/>
      <c r="I430" s="9"/>
      <c r="J430" s="9"/>
      <c r="K430" s="9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8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</row>
    <row r="431" spans="1:35" ht="15" thickBot="1" x14ac:dyDescent="0.25">
      <c r="A431" s="13" t="s">
        <v>3063</v>
      </c>
      <c r="B431" s="3" t="s">
        <v>2843</v>
      </c>
      <c r="C431" s="3" t="s">
        <v>3265</v>
      </c>
      <c r="D431" s="3" t="s">
        <v>3064</v>
      </c>
      <c r="E431" s="3" t="s">
        <v>3266</v>
      </c>
      <c r="F431" s="3"/>
      <c r="G431" s="3"/>
      <c r="H431" s="5"/>
      <c r="I431" s="5"/>
      <c r="J431" s="5"/>
      <c r="K431" s="5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4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</row>
    <row r="432" spans="1:35" ht="15" thickBot="1" x14ac:dyDescent="0.25">
      <c r="A432" s="12" t="s">
        <v>3065</v>
      </c>
      <c r="B432" s="7" t="s">
        <v>2843</v>
      </c>
      <c r="C432" s="7" t="s">
        <v>3265</v>
      </c>
      <c r="D432" s="7" t="s">
        <v>3066</v>
      </c>
      <c r="E432" s="7" t="s">
        <v>3266</v>
      </c>
      <c r="F432" s="7"/>
      <c r="G432" s="7"/>
      <c r="H432" s="9"/>
      <c r="I432" s="9"/>
      <c r="J432" s="9"/>
      <c r="K432" s="9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8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</row>
    <row r="433" spans="1:35" ht="15" thickBot="1" x14ac:dyDescent="0.25">
      <c r="A433" s="13" t="s">
        <v>2932</v>
      </c>
      <c r="B433" s="3" t="s">
        <v>2843</v>
      </c>
      <c r="C433" s="3" t="s">
        <v>3265</v>
      </c>
      <c r="D433" s="3" t="s">
        <v>2933</v>
      </c>
      <c r="E433" s="3" t="s">
        <v>3266</v>
      </c>
      <c r="F433" s="3"/>
      <c r="G433" s="3"/>
      <c r="H433" s="5" t="s">
        <v>2934</v>
      </c>
      <c r="I433" s="5" t="s">
        <v>2935</v>
      </c>
      <c r="J433" s="5" t="s">
        <v>2936</v>
      </c>
      <c r="K433" s="5" t="s">
        <v>2937</v>
      </c>
      <c r="L433" s="3">
        <v>-1.57</v>
      </c>
      <c r="M433" s="3">
        <v>-1.64</v>
      </c>
      <c r="N433" s="3">
        <v>1.35</v>
      </c>
      <c r="O433" s="3">
        <v>0.35</v>
      </c>
      <c r="P433" s="3">
        <v>1.35</v>
      </c>
      <c r="Q433" s="3"/>
      <c r="R433" s="3"/>
      <c r="S433" s="3"/>
      <c r="T433" s="3"/>
      <c r="U433" s="3"/>
      <c r="V433" s="4"/>
      <c r="W433" s="3" t="s">
        <v>2938</v>
      </c>
      <c r="X433" s="3"/>
      <c r="Y433" s="3">
        <v>1</v>
      </c>
      <c r="Z433" s="3"/>
      <c r="AA433" s="3"/>
      <c r="AB433" s="3"/>
      <c r="AC433" s="3"/>
      <c r="AD433" s="3" t="s">
        <v>2303</v>
      </c>
      <c r="AE433" s="3"/>
      <c r="AF433" s="3"/>
      <c r="AG433" s="3"/>
      <c r="AH433" s="3"/>
      <c r="AI433" s="3"/>
    </row>
    <row r="434" spans="1:35" ht="15" thickBot="1" x14ac:dyDescent="0.25">
      <c r="A434" s="12" t="s">
        <v>3067</v>
      </c>
      <c r="B434" s="7" t="s">
        <v>2843</v>
      </c>
      <c r="C434" s="7" t="s">
        <v>3265</v>
      </c>
      <c r="D434" s="7" t="s">
        <v>3068</v>
      </c>
      <c r="E434" s="7" t="s">
        <v>3266</v>
      </c>
      <c r="F434" s="7"/>
      <c r="G434" s="7"/>
      <c r="H434" s="9"/>
      <c r="I434" s="9"/>
      <c r="J434" s="9"/>
      <c r="K434" s="9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8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</row>
    <row r="435" spans="1:35" ht="15" thickBot="1" x14ac:dyDescent="0.25">
      <c r="A435" s="13" t="s">
        <v>2939</v>
      </c>
      <c r="B435" s="3" t="s">
        <v>2843</v>
      </c>
      <c r="C435" s="3" t="s">
        <v>3265</v>
      </c>
      <c r="D435" s="3" t="s">
        <v>2940</v>
      </c>
      <c r="E435" s="3" t="s">
        <v>3266</v>
      </c>
      <c r="F435" s="3"/>
      <c r="G435" s="3"/>
      <c r="H435" s="5" t="s">
        <v>2941</v>
      </c>
      <c r="I435" s="5" t="s">
        <v>2942</v>
      </c>
      <c r="J435" s="5" t="s">
        <v>2936</v>
      </c>
      <c r="K435" s="5" t="s">
        <v>2937</v>
      </c>
      <c r="L435" s="3">
        <v>-1.46</v>
      </c>
      <c r="M435" s="3">
        <v>-1.5</v>
      </c>
      <c r="N435" s="3">
        <v>1.88</v>
      </c>
      <c r="O435" s="3">
        <v>0.88</v>
      </c>
      <c r="P435" s="3">
        <v>1.88</v>
      </c>
      <c r="Q435" s="3"/>
      <c r="R435" s="3"/>
      <c r="S435" s="3"/>
      <c r="T435" s="3"/>
      <c r="U435" s="3"/>
      <c r="V435" s="4"/>
      <c r="W435" s="3" t="s">
        <v>2943</v>
      </c>
      <c r="X435" s="3"/>
      <c r="Y435" s="3">
        <v>1</v>
      </c>
      <c r="Z435" s="3"/>
      <c r="AA435" s="3"/>
      <c r="AB435" s="3"/>
      <c r="AC435" s="3"/>
      <c r="AD435" s="3">
        <v>36</v>
      </c>
      <c r="AE435" s="3"/>
      <c r="AF435" s="3"/>
      <c r="AG435" s="3"/>
      <c r="AH435" s="3"/>
      <c r="AI435" s="3"/>
    </row>
    <row r="436" spans="1:35" ht="15" thickBot="1" x14ac:dyDescent="0.25">
      <c r="A436" s="12" t="s">
        <v>2944</v>
      </c>
      <c r="B436" s="7" t="s">
        <v>2843</v>
      </c>
      <c r="C436" s="7" t="s">
        <v>3265</v>
      </c>
      <c r="D436" s="7" t="s">
        <v>2945</v>
      </c>
      <c r="E436" s="7" t="s">
        <v>3266</v>
      </c>
      <c r="F436" s="7"/>
      <c r="G436" s="7"/>
      <c r="H436" s="9" t="s">
        <v>2946</v>
      </c>
      <c r="I436" s="9" t="s">
        <v>2947</v>
      </c>
      <c r="J436" s="9" t="s">
        <v>2936</v>
      </c>
      <c r="K436" s="9" t="s">
        <v>2937</v>
      </c>
      <c r="L436" s="7">
        <v>-1.42</v>
      </c>
      <c r="M436" s="7">
        <v>-1.49</v>
      </c>
      <c r="N436" s="7">
        <v>2.4</v>
      </c>
      <c r="O436" s="7">
        <v>1.4</v>
      </c>
      <c r="P436" s="7">
        <v>2.4</v>
      </c>
      <c r="Q436" s="7"/>
      <c r="R436" s="7"/>
      <c r="S436" s="7"/>
      <c r="T436" s="7"/>
      <c r="U436" s="7"/>
      <c r="V436" s="8"/>
      <c r="W436" s="7" t="s">
        <v>2948</v>
      </c>
      <c r="X436" s="7"/>
      <c r="Y436" s="7">
        <v>1</v>
      </c>
      <c r="Z436" s="7"/>
      <c r="AA436" s="7"/>
      <c r="AB436" s="7"/>
      <c r="AC436" s="7"/>
      <c r="AD436" s="7">
        <v>36</v>
      </c>
      <c r="AE436" s="7"/>
      <c r="AF436" s="7"/>
      <c r="AG436" s="7"/>
      <c r="AH436" s="7"/>
      <c r="AI436" s="7"/>
    </row>
    <row r="437" spans="1:35" ht="15" thickBot="1" x14ac:dyDescent="0.25">
      <c r="A437" s="13" t="s">
        <v>3069</v>
      </c>
      <c r="B437" s="3" t="s">
        <v>2843</v>
      </c>
      <c r="C437" s="3" t="s">
        <v>3265</v>
      </c>
      <c r="D437" s="3" t="s">
        <v>3070</v>
      </c>
      <c r="E437" s="3" t="s">
        <v>3266</v>
      </c>
      <c r="F437" s="3"/>
      <c r="G437" s="3"/>
      <c r="H437" s="5"/>
      <c r="I437" s="5"/>
      <c r="J437" s="5"/>
      <c r="K437" s="5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4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</row>
    <row r="438" spans="1:35" ht="15" thickBot="1" x14ac:dyDescent="0.25">
      <c r="A438" s="12" t="s">
        <v>3071</v>
      </c>
      <c r="B438" s="7" t="s">
        <v>2843</v>
      </c>
      <c r="C438" s="7" t="s">
        <v>3265</v>
      </c>
      <c r="D438" s="7" t="s">
        <v>3072</v>
      </c>
      <c r="E438" s="7" t="s">
        <v>3266</v>
      </c>
      <c r="F438" s="7"/>
      <c r="G438" s="7"/>
      <c r="H438" s="9"/>
      <c r="I438" s="9"/>
      <c r="J438" s="9"/>
      <c r="K438" s="9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8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</row>
    <row r="439" spans="1:35" ht="15" thickBot="1" x14ac:dyDescent="0.25">
      <c r="A439" s="13" t="s">
        <v>3073</v>
      </c>
      <c r="B439" s="3" t="s">
        <v>2843</v>
      </c>
      <c r="C439" s="3" t="s">
        <v>3265</v>
      </c>
      <c r="D439" s="3" t="s">
        <v>3074</v>
      </c>
      <c r="E439" s="3" t="s">
        <v>3266</v>
      </c>
      <c r="F439" s="3"/>
      <c r="G439" s="3"/>
      <c r="H439" s="5"/>
      <c r="I439" s="5"/>
      <c r="J439" s="5"/>
      <c r="K439" s="5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4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</row>
    <row r="440" spans="1:35" ht="15" thickBot="1" x14ac:dyDescent="0.25">
      <c r="A440" s="12" t="s">
        <v>3075</v>
      </c>
      <c r="B440" s="7" t="s">
        <v>2843</v>
      </c>
      <c r="C440" s="7" t="s">
        <v>3265</v>
      </c>
      <c r="D440" s="7" t="s">
        <v>3076</v>
      </c>
      <c r="E440" s="7" t="s">
        <v>3266</v>
      </c>
      <c r="F440" s="7"/>
      <c r="G440" s="7"/>
      <c r="H440" s="9"/>
      <c r="I440" s="9"/>
      <c r="J440" s="9"/>
      <c r="K440" s="9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8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</row>
    <row r="441" spans="1:35" ht="15" thickBot="1" x14ac:dyDescent="0.25">
      <c r="A441" s="13" t="s">
        <v>3077</v>
      </c>
      <c r="B441" s="3" t="s">
        <v>2843</v>
      </c>
      <c r="C441" s="3" t="s">
        <v>3265</v>
      </c>
      <c r="D441" s="3" t="s">
        <v>3060</v>
      </c>
      <c r="E441" s="3" t="s">
        <v>3266</v>
      </c>
      <c r="F441" s="3"/>
      <c r="G441" s="3"/>
      <c r="H441" s="5"/>
      <c r="I441" s="5"/>
      <c r="J441" s="5"/>
      <c r="K441" s="5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4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</row>
    <row r="442" spans="1:35" ht="15" thickBot="1" x14ac:dyDescent="0.25">
      <c r="A442" s="12" t="s">
        <v>3078</v>
      </c>
      <c r="B442" s="7" t="s">
        <v>2843</v>
      </c>
      <c r="C442" s="7" t="s">
        <v>3265</v>
      </c>
      <c r="D442" s="7" t="s">
        <v>3060</v>
      </c>
      <c r="E442" s="7" t="s">
        <v>3266</v>
      </c>
      <c r="F442" s="7"/>
      <c r="G442" s="7"/>
      <c r="H442" s="9"/>
      <c r="I442" s="9"/>
      <c r="J442" s="9"/>
      <c r="K442" s="9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8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</row>
    <row r="443" spans="1:35" ht="15" thickBot="1" x14ac:dyDescent="0.25">
      <c r="A443" s="13" t="s">
        <v>3079</v>
      </c>
      <c r="B443" s="3" t="s">
        <v>2843</v>
      </c>
      <c r="C443" s="3" t="s">
        <v>3265</v>
      </c>
      <c r="D443" s="3" t="s">
        <v>3060</v>
      </c>
      <c r="E443" s="3" t="s">
        <v>3266</v>
      </c>
      <c r="F443" s="3"/>
      <c r="G443" s="3"/>
      <c r="H443" s="5"/>
      <c r="I443" s="5"/>
      <c r="J443" s="5"/>
      <c r="K443" s="5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</row>
    <row r="444" spans="1:35" ht="15" thickBot="1" x14ac:dyDescent="0.25">
      <c r="A444" s="12" t="s">
        <v>2949</v>
      </c>
      <c r="B444" s="7" t="s">
        <v>2843</v>
      </c>
      <c r="C444" s="7" t="s">
        <v>3265</v>
      </c>
      <c r="D444" s="7" t="s">
        <v>2950</v>
      </c>
      <c r="E444" s="7" t="s">
        <v>3266</v>
      </c>
      <c r="F444" s="7"/>
      <c r="G444" s="7"/>
      <c r="H444" s="9">
        <v>52016465002</v>
      </c>
      <c r="I444" s="9">
        <v>4736507962</v>
      </c>
      <c r="J444" s="9" t="s">
        <v>2951</v>
      </c>
      <c r="K444" s="9" t="s">
        <v>2952</v>
      </c>
      <c r="L444" s="7">
        <v>-1.2757000000000001</v>
      </c>
      <c r="M444" s="7">
        <v>-1.3436999999999999</v>
      </c>
      <c r="N444" s="7">
        <v>3</v>
      </c>
      <c r="O444" s="7">
        <v>2</v>
      </c>
      <c r="P444" s="7">
        <v>3</v>
      </c>
      <c r="Q444" s="7"/>
      <c r="R444" s="7"/>
      <c r="S444" s="7"/>
      <c r="T444" s="7"/>
      <c r="U444" s="7"/>
      <c r="V444" s="8"/>
      <c r="W444" s="7" t="s">
        <v>2953</v>
      </c>
      <c r="X444" s="7"/>
      <c r="Y444" s="7">
        <v>1</v>
      </c>
      <c r="Z444" s="7"/>
      <c r="AA444" s="7"/>
      <c r="AB444" s="7"/>
      <c r="AC444" s="7"/>
      <c r="AD444" s="7">
        <v>40</v>
      </c>
      <c r="AE444" s="7"/>
      <c r="AF444" s="7"/>
      <c r="AG444" s="7"/>
      <c r="AH444" s="7"/>
      <c r="AI444" s="7"/>
    </row>
    <row r="445" spans="1:35" ht="15" thickBot="1" x14ac:dyDescent="0.25">
      <c r="A445" s="13" t="s">
        <v>3080</v>
      </c>
      <c r="B445" s="3" t="s">
        <v>2843</v>
      </c>
      <c r="C445" s="3" t="s">
        <v>3265</v>
      </c>
      <c r="D445" s="3" t="s">
        <v>3081</v>
      </c>
      <c r="E445" s="3" t="s">
        <v>3266</v>
      </c>
      <c r="F445" s="3"/>
      <c r="G445" s="3"/>
      <c r="H445" s="5"/>
      <c r="I445" s="5"/>
      <c r="J445" s="5"/>
      <c r="K445" s="5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4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</row>
    <row r="446" spans="1:35" ht="15" thickBot="1" x14ac:dyDescent="0.25">
      <c r="A446" s="12" t="s">
        <v>2954</v>
      </c>
      <c r="B446" s="7" t="s">
        <v>2843</v>
      </c>
      <c r="C446" s="7" t="s">
        <v>3265</v>
      </c>
      <c r="D446" s="7" t="s">
        <v>2955</v>
      </c>
      <c r="E446" s="7" t="s">
        <v>3266</v>
      </c>
      <c r="F446" s="7"/>
      <c r="G446" s="7"/>
      <c r="H446" s="9"/>
      <c r="I446" s="9"/>
      <c r="J446" s="9" t="s">
        <v>2845</v>
      </c>
      <c r="K446" s="9" t="s">
        <v>2846</v>
      </c>
      <c r="L446" s="7">
        <v>-1.17</v>
      </c>
      <c r="M446" s="7">
        <v>-1.2949999999999999</v>
      </c>
      <c r="N446" s="7">
        <v>2.86</v>
      </c>
      <c r="O446" s="7">
        <v>1.86</v>
      </c>
      <c r="P446" s="7">
        <v>2.86</v>
      </c>
      <c r="Q446" s="7"/>
      <c r="R446" s="7"/>
      <c r="S446" s="7"/>
      <c r="T446" s="7"/>
      <c r="U446" s="7"/>
      <c r="V446" s="8"/>
      <c r="W446" s="7" t="s">
        <v>2956</v>
      </c>
      <c r="X446" s="7"/>
      <c r="Y446" s="7">
        <v>1</v>
      </c>
      <c r="Z446" s="7"/>
      <c r="AA446" s="7"/>
      <c r="AB446" s="7"/>
      <c r="AC446" s="7"/>
      <c r="AD446" s="7">
        <v>36</v>
      </c>
      <c r="AE446" s="7"/>
      <c r="AF446" s="7"/>
      <c r="AG446" s="7"/>
      <c r="AH446" s="7"/>
      <c r="AI446" s="7"/>
    </row>
    <row r="447" spans="1:35" ht="15" thickBot="1" x14ac:dyDescent="0.25">
      <c r="A447" s="13" t="s">
        <v>2957</v>
      </c>
      <c r="B447" s="3" t="s">
        <v>2843</v>
      </c>
      <c r="C447" s="3" t="s">
        <v>3265</v>
      </c>
      <c r="D447" s="3" t="s">
        <v>2958</v>
      </c>
      <c r="E447" s="3" t="s">
        <v>3266</v>
      </c>
      <c r="F447" s="3"/>
      <c r="G447" s="3"/>
      <c r="H447" s="5"/>
      <c r="I447" s="5"/>
      <c r="J447" s="5" t="s">
        <v>2845</v>
      </c>
      <c r="K447" s="5" t="s">
        <v>2846</v>
      </c>
      <c r="L447" s="3">
        <v>-1.5</v>
      </c>
      <c r="M447" s="3">
        <v>-1.62</v>
      </c>
      <c r="N447" s="3">
        <v>2.36</v>
      </c>
      <c r="O447" s="3">
        <v>1.36</v>
      </c>
      <c r="P447" s="3">
        <v>2.36</v>
      </c>
      <c r="Q447" s="3"/>
      <c r="R447" s="3"/>
      <c r="S447" s="3"/>
      <c r="T447" s="3"/>
      <c r="U447" s="3"/>
      <c r="V447" s="4"/>
      <c r="W447" s="3" t="s">
        <v>2959</v>
      </c>
      <c r="X447" s="3"/>
      <c r="Y447" s="3">
        <v>1</v>
      </c>
      <c r="Z447" s="3"/>
      <c r="AA447" s="3"/>
      <c r="AB447" s="3"/>
      <c r="AC447" s="3"/>
      <c r="AD447" s="3" t="s">
        <v>2303</v>
      </c>
      <c r="AE447" s="3"/>
      <c r="AF447" s="3"/>
      <c r="AG447" s="3"/>
      <c r="AH447" s="3"/>
      <c r="AI447" s="3"/>
    </row>
    <row r="448" spans="1:35" ht="15" thickBot="1" x14ac:dyDescent="0.25">
      <c r="A448" s="12" t="s">
        <v>2960</v>
      </c>
      <c r="B448" s="7" t="s">
        <v>2843</v>
      </c>
      <c r="C448" s="7" t="s">
        <v>3265</v>
      </c>
      <c r="D448" s="7" t="s">
        <v>2961</v>
      </c>
      <c r="E448" s="7" t="s">
        <v>3266</v>
      </c>
      <c r="F448" s="7"/>
      <c r="G448" s="7"/>
      <c r="H448" s="9" t="s">
        <v>2962</v>
      </c>
      <c r="I448" s="9" t="s">
        <v>2963</v>
      </c>
      <c r="J448" s="9" t="s">
        <v>2845</v>
      </c>
      <c r="K448" s="9" t="s">
        <v>2846</v>
      </c>
      <c r="L448" s="7">
        <v>-1.58</v>
      </c>
      <c r="M448" s="7">
        <v>-1.6</v>
      </c>
      <c r="N448" s="7">
        <v>2.7</v>
      </c>
      <c r="O448" s="7">
        <v>1.7</v>
      </c>
      <c r="P448" s="7">
        <v>2.7</v>
      </c>
      <c r="Q448" s="7"/>
      <c r="R448" s="7"/>
      <c r="S448" s="7"/>
      <c r="T448" s="7"/>
      <c r="U448" s="7"/>
      <c r="V448" s="8"/>
      <c r="W448" s="7" t="s">
        <v>2964</v>
      </c>
      <c r="X448" s="7"/>
      <c r="Y448" s="7">
        <v>1</v>
      </c>
      <c r="Z448" s="7"/>
      <c r="AA448" s="7"/>
      <c r="AB448" s="7"/>
      <c r="AC448" s="7"/>
      <c r="AD448" s="7" t="s">
        <v>2303</v>
      </c>
      <c r="AE448" s="7"/>
      <c r="AF448" s="7"/>
      <c r="AG448" s="7"/>
      <c r="AH448" s="7"/>
      <c r="AI448" s="7"/>
    </row>
    <row r="449" spans="1:35" ht="15" thickBot="1" x14ac:dyDescent="0.25">
      <c r="A449" s="13" t="s">
        <v>3082</v>
      </c>
      <c r="B449" s="3" t="s">
        <v>2843</v>
      </c>
      <c r="C449" s="3" t="s">
        <v>3265</v>
      </c>
      <c r="D449" s="3" t="s">
        <v>3083</v>
      </c>
      <c r="E449" s="3" t="s">
        <v>3266</v>
      </c>
      <c r="F449" s="3"/>
      <c r="G449" s="3"/>
      <c r="H449" s="5"/>
      <c r="I449" s="5"/>
      <c r="J449" s="5"/>
      <c r="K449" s="5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4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</row>
    <row r="450" spans="1:35" ht="15" thickBot="1" x14ac:dyDescent="0.25">
      <c r="A450" s="12" t="s">
        <v>3084</v>
      </c>
      <c r="B450" s="7" t="s">
        <v>2843</v>
      </c>
      <c r="C450" s="7" t="s">
        <v>3265</v>
      </c>
      <c r="D450" s="7" t="s">
        <v>3085</v>
      </c>
      <c r="E450" s="7" t="s">
        <v>3266</v>
      </c>
      <c r="F450" s="7"/>
      <c r="G450" s="7"/>
      <c r="H450" s="9"/>
      <c r="I450" s="9"/>
      <c r="J450" s="9"/>
      <c r="K450" s="9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8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</row>
    <row r="451" spans="1:35" ht="15" thickBot="1" x14ac:dyDescent="0.25">
      <c r="A451" s="13" t="s">
        <v>3086</v>
      </c>
      <c r="B451" s="3" t="s">
        <v>2843</v>
      </c>
      <c r="C451" s="3" t="s">
        <v>3265</v>
      </c>
      <c r="D451" s="3" t="s">
        <v>3087</v>
      </c>
      <c r="E451" s="3" t="s">
        <v>3266</v>
      </c>
      <c r="F451" s="3"/>
      <c r="G451" s="3"/>
      <c r="H451" s="5"/>
      <c r="I451" s="5"/>
      <c r="J451" s="5"/>
      <c r="K451" s="5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4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</row>
    <row r="452" spans="1:35" ht="15" thickBot="1" x14ac:dyDescent="0.25">
      <c r="A452" s="12" t="s">
        <v>3088</v>
      </c>
      <c r="B452" s="7" t="s">
        <v>2843</v>
      </c>
      <c r="C452" s="7" t="s">
        <v>3265</v>
      </c>
      <c r="D452" s="7" t="s">
        <v>3089</v>
      </c>
      <c r="E452" s="7" t="s">
        <v>3266</v>
      </c>
      <c r="F452" s="7"/>
      <c r="G452" s="7"/>
      <c r="H452" s="9"/>
      <c r="I452" s="9"/>
      <c r="J452" s="9"/>
      <c r="K452" s="9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8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</row>
    <row r="453" spans="1:35" ht="15" thickBot="1" x14ac:dyDescent="0.25">
      <c r="A453" s="13" t="s">
        <v>3090</v>
      </c>
      <c r="B453" s="3" t="s">
        <v>2843</v>
      </c>
      <c r="C453" s="3" t="s">
        <v>3265</v>
      </c>
      <c r="D453" s="3" t="s">
        <v>3091</v>
      </c>
      <c r="E453" s="3" t="s">
        <v>3266</v>
      </c>
      <c r="F453" s="3"/>
      <c r="G453" s="3"/>
      <c r="H453" s="5"/>
      <c r="I453" s="5"/>
      <c r="J453" s="5"/>
      <c r="K453" s="5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4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</row>
    <row r="454" spans="1:35" ht="15" thickBot="1" x14ac:dyDescent="0.25">
      <c r="A454" s="12" t="s">
        <v>3092</v>
      </c>
      <c r="B454" s="7" t="s">
        <v>2843</v>
      </c>
      <c r="C454" s="7" t="s">
        <v>3265</v>
      </c>
      <c r="D454" s="7" t="s">
        <v>3093</v>
      </c>
      <c r="E454" s="7" t="s">
        <v>3266</v>
      </c>
      <c r="F454" s="7"/>
      <c r="G454" s="7"/>
      <c r="H454" s="9"/>
      <c r="I454" s="9"/>
      <c r="J454" s="9"/>
      <c r="K454" s="9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8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</row>
    <row r="455" spans="1:35" ht="15" thickBot="1" x14ac:dyDescent="0.25">
      <c r="A455" s="13" t="s">
        <v>3094</v>
      </c>
      <c r="B455" s="3" t="s">
        <v>2843</v>
      </c>
      <c r="C455" s="3" t="s">
        <v>3265</v>
      </c>
      <c r="D455" s="3" t="s">
        <v>3095</v>
      </c>
      <c r="E455" s="3" t="s">
        <v>3266</v>
      </c>
      <c r="F455" s="3"/>
      <c r="G455" s="3"/>
      <c r="H455" s="5"/>
      <c r="I455" s="5"/>
      <c r="J455" s="5"/>
      <c r="K455" s="5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4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</row>
    <row r="456" spans="1:35" ht="15" thickBot="1" x14ac:dyDescent="0.25">
      <c r="A456" s="12" t="s">
        <v>3096</v>
      </c>
      <c r="B456" s="7" t="s">
        <v>2843</v>
      </c>
      <c r="C456" s="7" t="s">
        <v>3265</v>
      </c>
      <c r="D456" s="7" t="s">
        <v>3097</v>
      </c>
      <c r="E456" s="7" t="s">
        <v>3266</v>
      </c>
      <c r="F456" s="7"/>
      <c r="G456" s="7"/>
      <c r="H456" s="9"/>
      <c r="I456" s="9"/>
      <c r="J456" s="9"/>
      <c r="K456" s="9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8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</row>
    <row r="457" spans="1:35" ht="15" thickBot="1" x14ac:dyDescent="0.25">
      <c r="A457" s="13" t="s">
        <v>3098</v>
      </c>
      <c r="B457" s="3" t="s">
        <v>2843</v>
      </c>
      <c r="C457" s="3" t="s">
        <v>3265</v>
      </c>
      <c r="D457" s="3" t="s">
        <v>3097</v>
      </c>
      <c r="E457" s="3" t="s">
        <v>3266</v>
      </c>
      <c r="F457" s="3"/>
      <c r="G457" s="3"/>
      <c r="H457" s="5"/>
      <c r="I457" s="5"/>
      <c r="J457" s="5"/>
      <c r="K457" s="5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4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</row>
    <row r="458" spans="1:35" ht="15" thickBot="1" x14ac:dyDescent="0.25">
      <c r="A458" s="12" t="s">
        <v>3099</v>
      </c>
      <c r="B458" s="7" t="s">
        <v>2843</v>
      </c>
      <c r="C458" s="7" t="s">
        <v>3265</v>
      </c>
      <c r="D458" s="7" t="s">
        <v>3100</v>
      </c>
      <c r="E458" s="7" t="s">
        <v>3266</v>
      </c>
      <c r="F458" s="7"/>
      <c r="G458" s="7"/>
      <c r="H458" s="9"/>
      <c r="I458" s="9"/>
      <c r="J458" s="9"/>
      <c r="K458" s="9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8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</row>
    <row r="459" spans="1:35" ht="15" thickBot="1" x14ac:dyDescent="0.25">
      <c r="A459" s="13" t="s">
        <v>3101</v>
      </c>
      <c r="B459" s="3" t="s">
        <v>2843</v>
      </c>
      <c r="C459" s="3" t="s">
        <v>3265</v>
      </c>
      <c r="D459" s="3" t="s">
        <v>3102</v>
      </c>
      <c r="E459" s="3" t="s">
        <v>3266</v>
      </c>
      <c r="F459" s="3"/>
      <c r="G459" s="3"/>
      <c r="H459" s="5"/>
      <c r="I459" s="5"/>
      <c r="J459" s="5"/>
      <c r="K459" s="5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4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</row>
    <row r="460" spans="1:35" ht="15" thickBot="1" x14ac:dyDescent="0.25">
      <c r="A460" s="12" t="s">
        <v>2965</v>
      </c>
      <c r="B460" s="7" t="s">
        <v>2843</v>
      </c>
      <c r="C460" s="7" t="s">
        <v>3265</v>
      </c>
      <c r="D460" s="7" t="s">
        <v>2966</v>
      </c>
      <c r="E460" s="7" t="s">
        <v>3266</v>
      </c>
      <c r="F460" s="7"/>
      <c r="G460" s="7"/>
      <c r="H460" s="9"/>
      <c r="I460" s="9"/>
      <c r="J460" s="9" t="s">
        <v>2936</v>
      </c>
      <c r="K460" s="9" t="s">
        <v>2937</v>
      </c>
      <c r="L460" s="7">
        <v>-1.3868</v>
      </c>
      <c r="M460" s="7">
        <v>-1.4415</v>
      </c>
      <c r="N460" s="7">
        <v>3</v>
      </c>
      <c r="O460" s="7">
        <v>2</v>
      </c>
      <c r="P460" s="7">
        <v>3</v>
      </c>
      <c r="Q460" s="7"/>
      <c r="R460" s="7"/>
      <c r="S460" s="7"/>
      <c r="T460" s="7"/>
      <c r="U460" s="7"/>
      <c r="V460" s="8"/>
      <c r="W460" s="7" t="s">
        <v>2967</v>
      </c>
      <c r="X460" s="7"/>
      <c r="Y460" s="7">
        <v>1</v>
      </c>
      <c r="Z460" s="7"/>
      <c r="AA460" s="7"/>
      <c r="AB460" s="7"/>
      <c r="AC460" s="7"/>
      <c r="AD460" s="7">
        <v>40</v>
      </c>
      <c r="AE460" s="7"/>
      <c r="AF460" s="7"/>
      <c r="AG460" s="7"/>
      <c r="AH460" s="7"/>
      <c r="AI460" s="7"/>
    </row>
    <row r="461" spans="1:35" ht="15" thickBot="1" x14ac:dyDescent="0.25">
      <c r="A461" s="13" t="s">
        <v>2968</v>
      </c>
      <c r="B461" s="3" t="s">
        <v>2843</v>
      </c>
      <c r="C461" s="3" t="s">
        <v>3265</v>
      </c>
      <c r="D461" s="3" t="s">
        <v>2969</v>
      </c>
      <c r="E461" s="3" t="s">
        <v>3266</v>
      </c>
      <c r="F461" s="3"/>
      <c r="G461" s="3"/>
      <c r="H461" s="5"/>
      <c r="I461" s="5"/>
      <c r="J461" s="5" t="s">
        <v>2936</v>
      </c>
      <c r="K461" s="5" t="s">
        <v>2937</v>
      </c>
      <c r="L461" s="3">
        <v>-1.2737000000000001</v>
      </c>
      <c r="M461" s="3">
        <v>-1.4111</v>
      </c>
      <c r="N461" s="3">
        <v>3</v>
      </c>
      <c r="O461" s="3">
        <v>2</v>
      </c>
      <c r="P461" s="3">
        <v>3</v>
      </c>
      <c r="Q461" s="3"/>
      <c r="R461" s="3"/>
      <c r="S461" s="3"/>
      <c r="T461" s="3"/>
      <c r="U461" s="3"/>
      <c r="V461" s="4"/>
      <c r="W461" s="3" t="s">
        <v>2970</v>
      </c>
      <c r="X461" s="3"/>
      <c r="Y461" s="3">
        <v>1</v>
      </c>
      <c r="Z461" s="3"/>
      <c r="AA461" s="3"/>
      <c r="AB461" s="3"/>
      <c r="AC461" s="3"/>
      <c r="AD461" s="3">
        <v>40</v>
      </c>
      <c r="AE461" s="3"/>
      <c r="AF461" s="3"/>
      <c r="AG461" s="3"/>
      <c r="AH461" s="3"/>
      <c r="AI461" s="3"/>
    </row>
    <row r="462" spans="1:35" ht="15" thickBot="1" x14ac:dyDescent="0.25">
      <c r="A462" s="12" t="s">
        <v>3103</v>
      </c>
      <c r="B462" s="7" t="s">
        <v>2843</v>
      </c>
      <c r="C462" s="7" t="s">
        <v>3265</v>
      </c>
      <c r="D462" s="7" t="s">
        <v>3104</v>
      </c>
      <c r="E462" s="7" t="s">
        <v>3266</v>
      </c>
      <c r="F462" s="7"/>
      <c r="G462" s="7"/>
      <c r="H462" s="9"/>
      <c r="I462" s="9"/>
      <c r="J462" s="9"/>
      <c r="K462" s="9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8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</row>
    <row r="463" spans="1:35" ht="15" thickBot="1" x14ac:dyDescent="0.25">
      <c r="A463" s="13" t="s">
        <v>3105</v>
      </c>
      <c r="B463" s="3" t="s">
        <v>2843</v>
      </c>
      <c r="C463" s="3" t="s">
        <v>3265</v>
      </c>
      <c r="D463" s="3" t="s">
        <v>3104</v>
      </c>
      <c r="E463" s="3" t="s">
        <v>3266</v>
      </c>
      <c r="F463" s="3"/>
      <c r="G463" s="3"/>
      <c r="H463" s="5"/>
      <c r="I463" s="5"/>
      <c r="J463" s="5"/>
      <c r="K463" s="5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4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</row>
    <row r="464" spans="1:35" ht="15" thickBot="1" x14ac:dyDescent="0.25">
      <c r="A464" s="12" t="s">
        <v>2971</v>
      </c>
      <c r="B464" s="7" t="s">
        <v>2843</v>
      </c>
      <c r="C464" s="7" t="s">
        <v>3265</v>
      </c>
      <c r="D464" s="7" t="s">
        <v>2972</v>
      </c>
      <c r="E464" s="7" t="s">
        <v>3266</v>
      </c>
      <c r="F464" s="7"/>
      <c r="G464" s="7"/>
      <c r="H464" s="9">
        <v>52009053247</v>
      </c>
      <c r="I464" s="9">
        <v>4739208465</v>
      </c>
      <c r="J464" s="9" t="s">
        <v>2936</v>
      </c>
      <c r="K464" s="9" t="s">
        <v>2937</v>
      </c>
      <c r="L464" s="7">
        <v>-1.4474</v>
      </c>
      <c r="M464" s="7">
        <v>-1.526</v>
      </c>
      <c r="N464" s="7">
        <v>3</v>
      </c>
      <c r="O464" s="7">
        <v>2</v>
      </c>
      <c r="P464" s="7">
        <v>3</v>
      </c>
      <c r="Q464" s="7"/>
      <c r="R464" s="7"/>
      <c r="S464" s="7"/>
      <c r="T464" s="7"/>
      <c r="U464" s="7"/>
      <c r="V464" s="8"/>
      <c r="W464" s="7" t="s">
        <v>2973</v>
      </c>
      <c r="X464" s="7"/>
      <c r="Y464" s="7">
        <v>1</v>
      </c>
      <c r="Z464" s="7"/>
      <c r="AA464" s="7"/>
      <c r="AB464" s="7"/>
      <c r="AC464" s="7"/>
      <c r="AD464" s="7">
        <v>40</v>
      </c>
      <c r="AE464" s="7"/>
      <c r="AF464" s="7"/>
      <c r="AG464" s="7"/>
      <c r="AH464" s="7"/>
      <c r="AI464" s="7"/>
    </row>
    <row r="465" spans="1:35" ht="15" thickBot="1" x14ac:dyDescent="0.25">
      <c r="A465" s="13" t="s">
        <v>2974</v>
      </c>
      <c r="B465" s="3" t="s">
        <v>2843</v>
      </c>
      <c r="C465" s="3" t="s">
        <v>3265</v>
      </c>
      <c r="D465" s="3" t="s">
        <v>2975</v>
      </c>
      <c r="E465" s="3" t="s">
        <v>3266</v>
      </c>
      <c r="F465" s="3"/>
      <c r="G465" s="3"/>
      <c r="H465" s="5">
        <v>52006889228</v>
      </c>
      <c r="I465" s="5">
        <v>4750313216</v>
      </c>
      <c r="J465" s="5" t="s">
        <v>2976</v>
      </c>
      <c r="K465" s="5" t="s">
        <v>2937</v>
      </c>
      <c r="L465" s="3">
        <v>-1.3027</v>
      </c>
      <c r="M465" s="3">
        <v>-1.4374</v>
      </c>
      <c r="N465" s="3">
        <v>3</v>
      </c>
      <c r="O465" s="3">
        <v>2</v>
      </c>
      <c r="P465" s="3">
        <v>3</v>
      </c>
      <c r="Q465" s="3"/>
      <c r="R465" s="3"/>
      <c r="S465" s="3"/>
      <c r="T465" s="3"/>
      <c r="U465" s="3"/>
      <c r="V465" s="4"/>
      <c r="W465" s="3" t="s">
        <v>2977</v>
      </c>
      <c r="X465" s="3"/>
      <c r="Y465" s="3">
        <v>1</v>
      </c>
      <c r="Z465" s="3"/>
      <c r="AA465" s="3"/>
      <c r="AB465" s="3"/>
      <c r="AC465" s="3"/>
      <c r="AD465" s="3">
        <v>40</v>
      </c>
      <c r="AE465" s="3"/>
      <c r="AF465" s="3"/>
      <c r="AG465" s="3"/>
      <c r="AH465" s="3"/>
      <c r="AI465" s="3"/>
    </row>
    <row r="466" spans="1:35" ht="15" thickBot="1" x14ac:dyDescent="0.25">
      <c r="A466" s="12" t="s">
        <v>2978</v>
      </c>
      <c r="B466" s="7" t="s">
        <v>2843</v>
      </c>
      <c r="C466" s="7" t="s">
        <v>3265</v>
      </c>
      <c r="D466" s="7" t="s">
        <v>2979</v>
      </c>
      <c r="E466" s="7" t="s">
        <v>3266</v>
      </c>
      <c r="F466" s="7"/>
      <c r="G466" s="7"/>
      <c r="H466" s="9">
        <v>52004232725</v>
      </c>
      <c r="I466" s="9">
        <v>4754632691</v>
      </c>
      <c r="J466" s="9" t="s">
        <v>2976</v>
      </c>
      <c r="K466" s="9" t="s">
        <v>2937</v>
      </c>
      <c r="L466" s="7">
        <v>-1.5783</v>
      </c>
      <c r="M466" s="7">
        <v>-1.7107000000000001</v>
      </c>
      <c r="N466" s="7">
        <v>3</v>
      </c>
      <c r="O466" s="7">
        <v>2</v>
      </c>
      <c r="P466" s="7">
        <v>3</v>
      </c>
      <c r="Q466" s="7"/>
      <c r="R466" s="7"/>
      <c r="S466" s="7"/>
      <c r="T466" s="7"/>
      <c r="U466" s="7"/>
      <c r="V466" s="8"/>
      <c r="W466" s="7" t="s">
        <v>2980</v>
      </c>
      <c r="X466" s="7"/>
      <c r="Y466" s="7">
        <v>1</v>
      </c>
      <c r="Z466" s="7"/>
      <c r="AA466" s="7"/>
      <c r="AB466" s="7"/>
      <c r="AC466" s="7"/>
      <c r="AD466" s="7">
        <v>40</v>
      </c>
      <c r="AE466" s="7"/>
      <c r="AF466" s="7"/>
      <c r="AG466" s="7"/>
      <c r="AH466" s="7"/>
      <c r="AI466" s="7"/>
    </row>
    <row r="467" spans="1:35" ht="15" thickBot="1" x14ac:dyDescent="0.25">
      <c r="A467" s="13" t="s">
        <v>2981</v>
      </c>
      <c r="B467" s="3" t="s">
        <v>2843</v>
      </c>
      <c r="C467" s="3" t="s">
        <v>3265</v>
      </c>
      <c r="D467" s="3" t="s">
        <v>2982</v>
      </c>
      <c r="E467" s="3" t="s">
        <v>3266</v>
      </c>
      <c r="F467" s="3"/>
      <c r="G467" s="3"/>
      <c r="H467" s="5">
        <v>52003887629</v>
      </c>
      <c r="I467" s="5">
        <v>4681785434</v>
      </c>
      <c r="J467" s="5" t="s">
        <v>2983</v>
      </c>
      <c r="K467" s="5" t="s">
        <v>2984</v>
      </c>
      <c r="L467" s="3">
        <v>-4.359</v>
      </c>
      <c r="M467" s="3">
        <v>-4.4181999999999997</v>
      </c>
      <c r="N467" s="3">
        <v>3</v>
      </c>
      <c r="O467" s="3">
        <v>2</v>
      </c>
      <c r="P467" s="3">
        <v>3</v>
      </c>
      <c r="Q467" s="3"/>
      <c r="R467" s="3"/>
      <c r="S467" s="3"/>
      <c r="T467" s="3"/>
      <c r="U467" s="3"/>
      <c r="V467" s="4"/>
      <c r="W467" s="3" t="s">
        <v>2985</v>
      </c>
      <c r="X467" s="3"/>
      <c r="Y467" s="3">
        <v>1</v>
      </c>
      <c r="Z467" s="3"/>
      <c r="AA467" s="3"/>
      <c r="AB467" s="3"/>
      <c r="AC467" s="3"/>
      <c r="AD467" s="3">
        <v>40</v>
      </c>
      <c r="AE467" s="3"/>
      <c r="AF467" s="3"/>
      <c r="AG467" s="3"/>
      <c r="AH467" s="3"/>
      <c r="AI467" s="3"/>
    </row>
    <row r="468" spans="1:35" ht="15" thickBot="1" x14ac:dyDescent="0.25">
      <c r="A468" s="12" t="s">
        <v>2986</v>
      </c>
      <c r="B468" s="7" t="s">
        <v>2843</v>
      </c>
      <c r="C468" s="7" t="s">
        <v>3265</v>
      </c>
      <c r="D468" s="7" t="s">
        <v>2987</v>
      </c>
      <c r="E468" s="7" t="s">
        <v>3266</v>
      </c>
      <c r="F468" s="7"/>
      <c r="G468" s="7"/>
      <c r="H468" s="9">
        <v>52002010800</v>
      </c>
      <c r="I468" s="9">
        <v>4686593844</v>
      </c>
      <c r="J468" s="9" t="s">
        <v>2983</v>
      </c>
      <c r="K468" s="9" t="s">
        <v>2984</v>
      </c>
      <c r="L468" s="7">
        <v>-4.4555999999999996</v>
      </c>
      <c r="M468" s="7">
        <v>-4.5381</v>
      </c>
      <c r="N468" s="7">
        <v>3</v>
      </c>
      <c r="O468" s="7">
        <v>2</v>
      </c>
      <c r="P468" s="7">
        <v>3</v>
      </c>
      <c r="Q468" s="7"/>
      <c r="R468" s="7"/>
      <c r="S468" s="7"/>
      <c r="T468" s="7"/>
      <c r="U468" s="7"/>
      <c r="V468" s="8"/>
      <c r="W468" s="7" t="s">
        <v>2988</v>
      </c>
      <c r="X468" s="7"/>
      <c r="Y468" s="7">
        <v>1</v>
      </c>
      <c r="Z468" s="7"/>
      <c r="AA468" s="7"/>
      <c r="AB468" s="7"/>
      <c r="AC468" s="7"/>
      <c r="AD468" s="7">
        <v>40</v>
      </c>
      <c r="AE468" s="7"/>
      <c r="AF468" s="7"/>
      <c r="AG468" s="7"/>
      <c r="AH468" s="7"/>
      <c r="AI468" s="7"/>
    </row>
    <row r="469" spans="1:35" ht="15" thickBot="1" x14ac:dyDescent="0.25">
      <c r="A469" s="13" t="s">
        <v>2989</v>
      </c>
      <c r="B469" s="3"/>
      <c r="C469" s="3"/>
      <c r="D469" s="3"/>
      <c r="E469" s="3"/>
      <c r="F469" s="3"/>
      <c r="G469" s="3"/>
      <c r="H469" s="5"/>
      <c r="I469" s="5"/>
      <c r="J469" s="5"/>
      <c r="K469" s="5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4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</row>
  </sheetData>
  <autoFilter ref="A1:AI371" xr:uid="{C03B9A5A-126E-4033-B312-2AF51E19982B}">
    <sortState xmlns:xlrd2="http://schemas.microsoft.com/office/spreadsheetml/2017/richdata2" ref="A2:AI371">
      <sortCondition ref="A1:A371"/>
    </sortState>
  </autoFilter>
  <hyperlinks>
    <hyperlink ref="A2" r:id="rId1" tooltip="101465-1.024" display="https://gouda.water-munisense.net/web/v5/nl/water/metadata/redirect-to-tube/groups/1/tubes/1307/dashboard" xr:uid="{BF9DE237-9C13-47FC-B101-67E1A70A55E2}"/>
    <hyperlink ref="A3" r:id="rId2" tooltip="101465-1.025" display="https://gouda.water-munisense.net/web/v5/nl/water/metadata/redirect-to-tube/groups/1/tubes/1309/dashboard" xr:uid="{715C5658-3DD0-4E3C-8780-81D0489805A3}"/>
    <hyperlink ref="A4" r:id="rId3" tooltip="101465-1.026" display="https://gouda.water-munisense.net/web/v5/nl/water/metadata/redirect-to-tube/groups/1/tubes/1311/dashboard" xr:uid="{63224578-5B83-4DB8-989F-DDDFA00CA147}"/>
    <hyperlink ref="A5" r:id="rId4" tooltip="101465-1.027" display="https://gouda.water-munisense.net/web/v5/nl/water/metadata/redirect-to-tube/groups/1/tubes/1313/dashboard" xr:uid="{19DBF4B2-7D6F-48BC-A97C-5CFEB78DC9B1}"/>
    <hyperlink ref="A6" r:id="rId5" tooltip="101465-1.028" display="https://gouda.water-munisense.net/web/v5/nl/water/metadata/redirect-to-tube/groups/1/tubes/1315/dashboard" xr:uid="{B5936894-D22F-42DA-9B92-C757F715420C}"/>
    <hyperlink ref="A7" r:id="rId6" tooltip="101465-1.029" display="https://gouda.water-munisense.net/web/v5/nl/water/metadata/redirect-to-tube/groups/1/tubes/1317/dashboard" xr:uid="{541C1214-3DDB-4DA1-9DC8-3E7956164F12}"/>
    <hyperlink ref="A8" r:id="rId7" tooltip="101465-1.030" display="https://gouda.water-munisense.net/web/v5/nl/water/metadata/redirect-to-tube/groups/1/tubes/1319/dashboard" xr:uid="{81E97D67-4232-496A-BDB2-03742DC28E59}"/>
    <hyperlink ref="A9" r:id="rId8" tooltip="101465-1.031" display="https://gouda.water-munisense.net/web/v5/nl/water/metadata/redirect-to-tube/groups/1/tubes/1321/dashboard" xr:uid="{061BAD12-3180-40B0-987F-8644B29E4EFE}"/>
    <hyperlink ref="A10" r:id="rId9" tooltip="101465-1.032" display="https://gouda.water-munisense.net/web/v5/nl/water/metadata/redirect-to-tube/groups/1/tubes/1323/dashboard" xr:uid="{BB3C8D3F-5B1A-4DEB-9E4C-C63571355BB7}"/>
    <hyperlink ref="A11" r:id="rId10" tooltip="101465-A" display="https://gouda.water-munisense.net/web/v5/nl/water/metadata/redirect-to-tube/groups/1/tubes/1325/dashboard" xr:uid="{1F6C7550-D629-4599-A17D-9DC4B5462C05}"/>
    <hyperlink ref="A12" r:id="rId11" tooltip="101465-B" display="https://gouda.water-munisense.net/web/v5/nl/water/metadata/redirect-to-tube/groups/1/tubes/1327/dashboard" xr:uid="{EC5CB0A0-2326-479F-A2F0-B210AA06E934}"/>
    <hyperlink ref="A13" r:id="rId12" tooltip="101465-C" display="https://gouda.water-munisense.net/web/v5/nl/water/metadata/redirect-to-tube/groups/1/tubes/1329/dashboard" xr:uid="{F204B582-D795-43BC-BE67-0D077B62F5B3}"/>
    <hyperlink ref="A14" r:id="rId13" tooltip="101465-D" display="https://gouda.water-munisense.net/web/v5/nl/water/metadata/redirect-to-tube/groups/1/tubes/1331/dashboard" xr:uid="{C7956C40-8D9C-43AF-9CCB-C8B7F342F2F9}"/>
    <hyperlink ref="A15" r:id="rId14" tooltip="101465-E" display="https://gouda.water-munisense.net/web/v5/nl/water/metadata/redirect-to-tube/groups/1/tubes/1333/dashboard" xr:uid="{9CB569E6-1ABE-4D5E-A872-4E7D747415BD}"/>
    <hyperlink ref="A16" r:id="rId15" tooltip="101465-F" display="https://gouda.water-munisense.net/web/v5/nl/water/metadata/redirect-to-tube/groups/1/tubes/1335/dashboard" xr:uid="{2653A673-0066-4919-926C-9F39E305E3C2}"/>
    <hyperlink ref="A17" r:id="rId16" tooltip="101465-G" display="https://gouda.water-munisense.net/web/v5/nl/water/metadata/redirect-to-tube/groups/1/tubes/1337/dashboard" xr:uid="{E8DFA78D-4011-45CE-9E9F-B92C7CB3392E}"/>
    <hyperlink ref="A18" r:id="rId17" tooltip="101465-H" display="https://gouda.water-munisense.net/web/v5/nl/water/metadata/redirect-to-tube/groups/1/tubes/1339/dashboard" xr:uid="{90A88C33-2EC2-4450-B5A7-2E5342AAFB00}"/>
    <hyperlink ref="A19" r:id="rId18" tooltip="101465-I" display="https://gouda.water-munisense.net/web/v5/nl/water/metadata/redirect-to-tube/groups/1/tubes/1341/dashboard" xr:uid="{E0C2B53B-3501-47B6-84AA-7917CFD080C3}"/>
    <hyperlink ref="A20" r:id="rId19" tooltip="101465-J" display="https://gouda.water-munisense.net/web/v5/nl/water/metadata/redirect-to-tube/groups/1/tubes/1343/dashboard" xr:uid="{D398D5BF-E554-46CD-B6D0-EB26C4B2FC5D}"/>
    <hyperlink ref="A21" r:id="rId20" tooltip="101465-K" display="https://gouda.water-munisense.net/web/v5/nl/water/metadata/redirect-to-tube/groups/1/tubes/1345/dashboard" xr:uid="{A7971DEB-BC3B-49C6-B3D4-F23C0E0F91F9}"/>
    <hyperlink ref="A22" r:id="rId21" tooltip="101465-L" display="https://gouda.water-munisense.net/web/v5/nl/water/metadata/redirect-to-tube/groups/1/tubes/1347/dashboard" xr:uid="{8D38C2FB-D71B-4FB6-99C9-6264157472FF}"/>
    <hyperlink ref="A23" r:id="rId22" tooltip="101465-Pb1" display="https://gouda.water-munisense.net/web/v5/nl/water/metadata/redirect-to-tube/groups/1/tubes/1279/dashboard" xr:uid="{75B9C16D-77A6-4167-B4AA-76E18CEC7ED9}"/>
    <hyperlink ref="A30" r:id="rId23" tooltip="101465-pb1-dl" display="https://gouda.water-munisense.net/web/v5/nl/water/metadata/redirect-to-tube/groups/1/tubes/1349/dashboard" xr:uid="{47DD7087-5248-4D44-ABCC-E14402A5F4DB}"/>
    <hyperlink ref="A24" r:id="rId24" tooltip="101465-Pb10" display="https://gouda.water-munisense.net/web/v5/nl/water/metadata/redirect-to-tube/groups/1/tubes/1297/dashboard" xr:uid="{74964063-2EA0-4128-960F-F8F9B7622110}"/>
    <hyperlink ref="A25" r:id="rId25" tooltip="101465-Pb11" display="https://gouda.water-munisense.net/web/v5/nl/water/metadata/redirect-to-tube/groups/1/tubes/1299/dashboard" xr:uid="{442E8E56-C880-41B9-870F-A4A96399013D}"/>
    <hyperlink ref="A26" r:id="rId26" tooltip="101465-Pb12" display="https://gouda.water-munisense.net/web/v5/nl/water/metadata/redirect-to-tube/groups/1/tubes/1301/dashboard" xr:uid="{F7BD3C6D-04FA-4FAA-AEFD-728E1E7F3669}"/>
    <hyperlink ref="A27" r:id="rId27" tooltip="101465-Pb13" display="https://gouda.water-munisense.net/web/v5/nl/water/metadata/redirect-to-tube/groups/1/tubes/1303/dashboard" xr:uid="{0E6550A6-0689-45B5-82EC-989B1EDF9AAA}"/>
    <hyperlink ref="A28" r:id="rId28" tooltip="101465-Pb14" display="https://gouda.water-munisense.net/web/v5/nl/water/metadata/redirect-to-tube/groups/1/tubes/1305/dashboard" xr:uid="{E7E5A3AA-90F5-4385-AB35-21868AF4231E}"/>
    <hyperlink ref="A29" r:id="rId29" tooltip="101465-pb15" display="https://gouda.water-munisense.net/web/v5/nl/water/metadata/redirect-to-tube/groups/1/tubes/25495/dashboard" xr:uid="{08BBBC83-E1B7-4BCC-8B37-77B061BDD706}"/>
    <hyperlink ref="A31" r:id="rId30" tooltip="101465-Pb2" display="https://gouda.water-munisense.net/web/v5/nl/water/metadata/redirect-to-tube/groups/1/tubes/1281/dashboard" xr:uid="{F2D29259-D33C-4BCE-A72C-215F1326600B}"/>
    <hyperlink ref="A32" r:id="rId31" tooltip="101465-pb2-dl" display="https://gouda.water-munisense.net/web/v5/nl/water/metadata/redirect-to-tube/groups/1/tubes/1351/dashboard" xr:uid="{6C13951A-6BA0-41ED-B10D-C18D01270B1D}"/>
    <hyperlink ref="A33" r:id="rId32" tooltip="101465-Pb3" display="https://gouda.water-munisense.net/web/v5/nl/water/metadata/redirect-to-tube/groups/1/tubes/1283/dashboard" xr:uid="{A057D621-2C7F-41F0-BCD8-BAF8C36126BD}"/>
    <hyperlink ref="A34" r:id="rId33" tooltip="101465-Pb4" display="https://gouda.water-munisense.net/web/v5/nl/water/metadata/redirect-to-tube/groups/1/tubes/1285/dashboard" xr:uid="{45DF757B-30E8-4343-A008-1B7D17310D73}"/>
    <hyperlink ref="A35" r:id="rId34" tooltip="101465-Pb5" display="https://gouda.water-munisense.net/web/v5/nl/water/metadata/redirect-to-tube/groups/1/tubes/1287/dashboard" xr:uid="{FE8AD229-69DB-44B2-A895-AAC12F5CD03E}"/>
    <hyperlink ref="A36" r:id="rId35" tooltip="101465-Pb6" display="https://gouda.water-munisense.net/web/v5/nl/water/metadata/redirect-to-tube/groups/1/tubes/1289/dashboard" xr:uid="{A1203AC2-8839-4904-B9AA-6F07F3BB5D71}"/>
    <hyperlink ref="A37" r:id="rId36" tooltip="101465-Pb7" display="https://gouda.water-munisense.net/web/v5/nl/water/metadata/redirect-to-tube/groups/1/tubes/1291/dashboard" xr:uid="{3C451159-0BB4-42FC-BE3B-15CD514BFB34}"/>
    <hyperlink ref="A38" r:id="rId37" tooltip="101465-Pb8" display="https://gouda.water-munisense.net/web/v5/nl/water/metadata/redirect-to-tube/groups/1/tubes/1293/dashboard" xr:uid="{48E65311-1A5D-4660-B155-89A88EE98E1B}"/>
    <hyperlink ref="A39" r:id="rId38" tooltip="101465-Pb9" display="https://gouda.water-munisense.net/web/v5/nl/water/metadata/redirect-to-tube/groups/1/tubes/1295/dashboard" xr:uid="{8E62477C-A1F0-4821-A708-A0D887E742F7}"/>
    <hyperlink ref="A40" r:id="rId39" tooltip="101565-01" display="https://gouda.water-munisense.net/web/v5/nl/water/metadata/redirect-to-tube/groups/1/tubes/925/dashboard" xr:uid="{6C1FAA83-13AD-4E4F-AEE4-FB7472603526}"/>
    <hyperlink ref="A41" r:id="rId40" tooltip="101565-02" display="https://gouda.water-munisense.net/web/v5/nl/water/metadata/redirect-to-tube/groups/1/tubes/927/dashboard" xr:uid="{046646D7-1525-44C8-AB70-AA99ED6DF4E2}"/>
    <hyperlink ref="A42" r:id="rId41" tooltip="101565-03" display="https://gouda.water-munisense.net/web/v5/nl/water/metadata/redirect-to-tube/groups/1/tubes/929/dashboard" xr:uid="{792DEEC1-C833-4064-8211-7CEE418B6A76}"/>
    <hyperlink ref="A43" r:id="rId42" tooltip="101565-04" display="https://gouda.water-munisense.net/web/v5/nl/water/metadata/redirect-to-tube/groups/1/tubes/931/dashboard" xr:uid="{88B9E285-1D4C-4482-95E7-3D25C22B89B5}"/>
    <hyperlink ref="A44" r:id="rId43" tooltip="101565-05" display="https://gouda.water-munisense.net/web/v5/nl/water/metadata/redirect-to-tube/groups/1/tubes/933/dashboard" xr:uid="{3AEFA23B-AD65-4874-A088-45C7B105ECF4}"/>
    <hyperlink ref="A45" r:id="rId44" tooltip="101565-06" display="https://gouda.water-munisense.net/web/v5/nl/water/metadata/redirect-to-tube/groups/1/tubes/935/dashboard" xr:uid="{83E582CD-8E25-4451-9015-2A93A4AB2460}"/>
    <hyperlink ref="A46" r:id="rId45" tooltip="101565-07" display="https://gouda.water-munisense.net/web/v5/nl/water/metadata/redirect-to-tube/groups/1/tubes/937/dashboard" xr:uid="{5119F372-5779-4BD4-A8C4-227D83147596}"/>
    <hyperlink ref="A47" r:id="rId46" tooltip="101565-08" display="https://gouda.water-munisense.net/web/v5/nl/water/metadata/redirect-to-tube/groups/1/tubes/939/dashboard" xr:uid="{F3E59666-5410-4252-9102-AA0604B7B825}"/>
    <hyperlink ref="A48" r:id="rId47" tooltip="101565-09" display="https://gouda.water-munisense.net/web/v5/nl/water/metadata/redirect-to-tube/groups/1/tubes/941/dashboard" xr:uid="{E2F2DEA1-3CC1-4837-AFF3-5BA589F9FA45}"/>
    <hyperlink ref="A49" r:id="rId48" tooltip="101565-10" display="https://gouda.water-munisense.net/web/v5/nl/water/metadata/redirect-to-tube/groups/1/tubes/943/dashboard" xr:uid="{F36E6BA7-1C2B-40AC-B68C-EE6A0272A54A}"/>
    <hyperlink ref="A50" r:id="rId49" tooltip="101565-11" display="https://gouda.water-munisense.net/web/v5/nl/water/metadata/redirect-to-tube/groups/1/tubes/945/dashboard" xr:uid="{C37119BD-68B4-4D75-B231-AAA1E5A0A80A}"/>
    <hyperlink ref="A51" r:id="rId50" tooltip="101565-12" display="https://gouda.water-munisense.net/web/v5/nl/water/metadata/redirect-to-tube/groups/1/tubes/947/dashboard" xr:uid="{3F0DA55F-27F1-4FDA-BEC5-C0019A5C4703}"/>
    <hyperlink ref="A52" r:id="rId51" tooltip="101565-13" display="https://gouda.water-munisense.net/web/v5/nl/water/metadata/redirect-to-tube/groups/1/tubes/949/dashboard" xr:uid="{8372D266-BE80-44CC-86AA-DFBA1D3C9191}"/>
    <hyperlink ref="A53" r:id="rId52" tooltip="101565-14" display="https://gouda.water-munisense.net/web/v5/nl/water/metadata/redirect-to-tube/groups/1/tubes/951/dashboard" xr:uid="{88A4016A-6FFB-48EE-8204-5D4C3264B4FA}"/>
    <hyperlink ref="A54" r:id="rId53" tooltip="101565-15" display="https://gouda.water-munisense.net/web/v5/nl/water/metadata/redirect-to-tube/groups/1/tubes/953/dashboard" xr:uid="{B8F9E8E3-02A9-4A37-9E93-D47A2F9BC226}"/>
    <hyperlink ref="A55" r:id="rId54" tooltip="101565-16" display="https://gouda.water-munisense.net/web/v5/nl/water/metadata/redirect-to-tube/groups/1/tubes/955/dashboard" xr:uid="{47271AE0-3334-4417-BD68-6095402BF6A0}"/>
    <hyperlink ref="A56" r:id="rId55" tooltip="101565-17" display="https://gouda.water-munisense.net/web/v5/nl/water/metadata/redirect-to-tube/groups/1/tubes/957/dashboard" xr:uid="{4F33121A-71AE-4682-A2BE-724E8C40EE60}"/>
    <hyperlink ref="A57" r:id="rId56" tooltip="101565-18" display="https://gouda.water-munisense.net/web/v5/nl/water/metadata/redirect-to-tube/groups/1/tubes/959/dashboard" xr:uid="{35CB79D4-F4F7-4B58-AA59-089D2801CD2A}"/>
    <hyperlink ref="A58" r:id="rId57" tooltip="101565-19" display="https://gouda.water-munisense.net/web/v5/nl/water/metadata/redirect-to-tube/groups/1/tubes/961/dashboard" xr:uid="{440237C2-9A34-4CE6-B740-348840647480}"/>
    <hyperlink ref="A59" r:id="rId58" tooltip="101565-21" display="https://gouda.water-munisense.net/web/v5/nl/water/metadata/redirect-to-tube/groups/1/tubes/963/dashboard" xr:uid="{2F89C44B-BFD8-44B9-9A1F-1ACE56CD513D}"/>
    <hyperlink ref="A60" r:id="rId59" tooltip="101565-22" display="https://gouda.water-munisense.net/web/v5/nl/water/metadata/redirect-to-tube/groups/1/tubes/965/dashboard" xr:uid="{013CB5FC-7C49-4548-B9C1-805EFE92B944}"/>
    <hyperlink ref="A61" r:id="rId60" tooltip="101565-23" display="https://gouda.water-munisense.net/web/v5/nl/water/metadata/redirect-to-tube/groups/1/tubes/967/dashboard" xr:uid="{FC847DA0-23F9-4464-B383-440C76988593}"/>
    <hyperlink ref="A62" r:id="rId61" tooltip="101565-24" display="https://gouda.water-munisense.net/web/v5/nl/water/metadata/redirect-to-tube/groups/1/tubes/969/dashboard" xr:uid="{2155CCD8-5028-4374-8313-79E9E80DBBC9}"/>
    <hyperlink ref="A63" r:id="rId62" tooltip="101565-25" display="https://gouda.water-munisense.net/web/v5/nl/water/metadata/redirect-to-tube/groups/1/tubes/971/dashboard" xr:uid="{9C3ED0D1-4783-4CB9-8D7A-7C3C4DB42550}"/>
    <hyperlink ref="A64" r:id="rId63" tooltip="101565-26" display="https://gouda.water-munisense.net/web/v5/nl/water/metadata/redirect-to-tube/groups/1/tubes/973/dashboard" xr:uid="{FFD6C20F-14A3-492B-BE9F-284F072C7A8E}"/>
    <hyperlink ref="A65" r:id="rId64" tooltip="101565-27" display="https://gouda.water-munisense.net/web/v5/nl/water/metadata/redirect-to-tube/groups/1/tubes/975/dashboard" xr:uid="{10BC688A-0FBC-4207-AA14-F4B7F22BB15C}"/>
    <hyperlink ref="A66" r:id="rId65" tooltip="101565-28" display="https://gouda.water-munisense.net/web/v5/nl/water/metadata/redirect-to-tube/groups/1/tubes/977/dashboard" xr:uid="{5771C528-E558-4E13-821B-617467943831}"/>
    <hyperlink ref="A67" r:id="rId66" tooltip="101565-29" display="https://gouda.water-munisense.net/web/v5/nl/water/metadata/redirect-to-tube/groups/1/tubes/979/dashboard" xr:uid="{44EC22C2-C537-48F1-931E-62077686AD1E}"/>
    <hyperlink ref="A68" r:id="rId67" tooltip="101565-30" display="https://gouda.water-munisense.net/web/v5/nl/water/metadata/redirect-to-tube/groups/1/tubes/981/dashboard" xr:uid="{461836E4-8BD8-411B-96A3-CC32183D95EE}"/>
    <hyperlink ref="A69" r:id="rId68" tooltip="101565-31" display="https://gouda.water-munisense.net/web/v5/nl/water/metadata/redirect-to-tube/groups/1/tubes/983/dashboard" xr:uid="{B4934FF0-291F-41E6-9420-3EF7E50DB954}"/>
    <hyperlink ref="A70" r:id="rId69" tooltip="101565-32" display="https://gouda.water-munisense.net/web/v5/nl/water/metadata/redirect-to-tube/groups/1/tubes/985/dashboard" xr:uid="{307CAFC7-AC04-4F4F-B272-4D99BD7F5F83}"/>
    <hyperlink ref="A71" r:id="rId70" tooltip="101565-33" display="https://gouda.water-munisense.net/web/v5/nl/water/metadata/redirect-to-tube/groups/1/tubes/987/dashboard" xr:uid="{1746FFA0-25B3-47A9-BCEA-E3CF418E6C16}"/>
    <hyperlink ref="A72" r:id="rId71" tooltip="101565-34" display="https://gouda.water-munisense.net/web/v5/nl/water/metadata/redirect-to-tube/groups/1/tubes/989/dashboard" xr:uid="{E11C1576-7E3B-4535-A0ED-ED923B09B024}"/>
    <hyperlink ref="A73" r:id="rId72" tooltip="101565-35" display="https://gouda.water-munisense.net/web/v5/nl/water/metadata/redirect-to-tube/groups/1/tubes/991/dashboard" xr:uid="{C8C74AC5-FB85-4004-9305-D70E442FEEC2}"/>
    <hyperlink ref="A74" r:id="rId73" tooltip="101565-36" display="https://gouda.water-munisense.net/web/v5/nl/water/metadata/redirect-to-tube/groups/1/tubes/993/dashboard" xr:uid="{02EF4723-30B3-440B-89C6-42CF6ECC509E}"/>
    <hyperlink ref="A75" r:id="rId74" tooltip="101565-37" display="https://gouda.water-munisense.net/web/v5/nl/water/metadata/redirect-to-tube/groups/1/tubes/995/dashboard" xr:uid="{3BAB563F-8DCA-4F8A-803F-5E057D053DD4}"/>
    <hyperlink ref="A76" r:id="rId75" tooltip="101565-38" display="https://gouda.water-munisense.net/web/v5/nl/water/metadata/redirect-to-tube/groups/1/tubes/997/dashboard" xr:uid="{82326E88-61B5-49AA-B686-67174589F1FA}"/>
    <hyperlink ref="A77" r:id="rId76" tooltip="101565-39" display="https://gouda.water-munisense.net/web/v5/nl/water/metadata/redirect-to-tube/groups/1/tubes/999/dashboard" xr:uid="{3D419530-A533-42B7-822A-0DA86ECC7363}"/>
    <hyperlink ref="A78" r:id="rId77" tooltip="101565-40" display="https://gouda.water-munisense.net/web/v5/nl/water/metadata/redirect-to-tube/groups/1/tubes/1001/dashboard" xr:uid="{8F3F7B16-22F2-44AF-846B-51909608B4F0}"/>
    <hyperlink ref="A79" r:id="rId78" tooltip="101565-41" display="https://gouda.water-munisense.net/web/v5/nl/water/metadata/redirect-to-tube/groups/1/tubes/1003/dashboard" xr:uid="{0836770E-3091-4615-9381-9E05A2FA99E9}"/>
    <hyperlink ref="A80" r:id="rId79" tooltip="101565-42" display="https://gouda.water-munisense.net/web/v5/nl/water/metadata/redirect-to-tube/groups/1/tubes/1005/dashboard" xr:uid="{574ABB8E-3004-45F9-A82C-FFE498D4657E}"/>
    <hyperlink ref="A81" r:id="rId80" tooltip="101565-43" display="https://gouda.water-munisense.net/web/v5/nl/water/metadata/redirect-to-tube/groups/1/tubes/1007/dashboard" xr:uid="{FAC5F43E-FDE0-4430-89A2-F72C80F3D4C6}"/>
    <hyperlink ref="A82" r:id="rId81" tooltip="101565-44" display="https://gouda.water-munisense.net/web/v5/nl/water/metadata/redirect-to-tube/groups/1/tubes/1009/dashboard" xr:uid="{C4A40AF4-922B-4684-9216-5A6C91CDBF7C}"/>
    <hyperlink ref="A83" r:id="rId82" tooltip="101565-45" display="https://gouda.water-munisense.net/web/v5/nl/water/metadata/redirect-to-tube/groups/1/tubes/1011/dashboard" xr:uid="{26A76F63-0EF1-4AD4-96B9-2A8A9D2F2E6B}"/>
    <hyperlink ref="A84" r:id="rId83" tooltip="101565-46" display="https://gouda.water-munisense.net/web/v5/nl/water/metadata/redirect-to-tube/groups/1/tubes/1013/dashboard" xr:uid="{D86B140A-4C0F-42EF-AD68-ED0AF9FD0258}"/>
    <hyperlink ref="A85" r:id="rId84" tooltip="101565-47" display="https://gouda.water-munisense.net/web/v5/nl/water/metadata/redirect-to-tube/groups/1/tubes/1015/dashboard" xr:uid="{D3C96031-F9D3-4D5C-B646-03F85E1AC485}"/>
    <hyperlink ref="A86" r:id="rId85" tooltip="101565-48" display="https://gouda.water-munisense.net/web/v5/nl/water/metadata/redirect-to-tube/groups/1/tubes/1017/dashboard" xr:uid="{90948FC7-AE9E-4F17-8C85-4378C1AA9200}"/>
    <hyperlink ref="A87" r:id="rId86" tooltip="101565-49" display="https://gouda.water-munisense.net/web/v5/nl/water/metadata/redirect-to-tube/groups/1/tubes/1019/dashboard" xr:uid="{6A8EA930-39B8-4349-B4AF-5C2E7621EAB9}"/>
    <hyperlink ref="A88" r:id="rId87" tooltip="101565-50" display="https://gouda.water-munisense.net/web/v5/nl/water/metadata/redirect-to-tube/groups/1/tubes/1021/dashboard" xr:uid="{A3627346-C52D-428C-9F53-263144EF848E}"/>
    <hyperlink ref="A89" r:id="rId88" tooltip="101565-51" display="https://gouda.water-munisense.net/web/v5/nl/water/metadata/redirect-to-tube/groups/1/tubes/1023/dashboard" xr:uid="{3FD26D06-8BA3-4A27-9E0C-5C1C8F6E9D01}"/>
    <hyperlink ref="A90" r:id="rId89" tooltip="101565-54" display="https://gouda.water-munisense.net/web/v5/nl/water/metadata/redirect-to-tube/groups/1/tubes/1025/dashboard" xr:uid="{75C7D0F4-0EF9-46BF-9A51-D07DCA632518}"/>
    <hyperlink ref="A91" r:id="rId90" tooltip="101565-55" display="https://gouda.water-munisense.net/web/v5/nl/water/metadata/redirect-to-tube/groups/1/tubes/1027/dashboard" xr:uid="{F56564C3-20C6-4D26-B916-6B663B2FB50A}"/>
    <hyperlink ref="A92" r:id="rId91" tooltip="101565-56" display="https://gouda.water-munisense.net/web/v5/nl/water/metadata/redirect-to-tube/groups/1/tubes/1029/dashboard" xr:uid="{E855D089-9B4A-44E3-9E00-10F5C899CB7D}"/>
    <hyperlink ref="A93" r:id="rId92" tooltip="101565-57" display="https://gouda.water-munisense.net/web/v5/nl/water/metadata/redirect-to-tube/groups/1/tubes/1031/dashboard" xr:uid="{5781A8B2-A395-4B1C-A2BE-816933E5F332}"/>
    <hyperlink ref="A94" r:id="rId93" tooltip="101565-58" display="https://gouda.water-munisense.net/web/v5/nl/water/metadata/redirect-to-tube/groups/1/tubes/1033/dashboard" xr:uid="{0A791B34-0904-414E-BFB6-12738770B950}"/>
    <hyperlink ref="A95" r:id="rId94" tooltip="101565-59" display="https://gouda.water-munisense.net/web/v5/nl/water/metadata/redirect-to-tube/groups/1/tubes/1035/dashboard" xr:uid="{4696E1DC-CE65-4AC0-943E-D1787CF48032}"/>
    <hyperlink ref="A96" r:id="rId95" tooltip="101565-60" display="https://gouda.water-munisense.net/web/v5/nl/water/metadata/redirect-to-tube/groups/1/tubes/1037/dashboard" xr:uid="{08A76D42-286D-49CB-B467-6D9B1A1FDF79}"/>
    <hyperlink ref="A97" r:id="rId96" tooltip="101565-61" display="https://gouda.water-munisense.net/web/v5/nl/water/metadata/redirect-to-tube/groups/1/tubes/1039/dashboard" xr:uid="{8F2D23AE-08B7-4CBC-821E-FF53C29A187C}"/>
    <hyperlink ref="A98" r:id="rId97" tooltip="101565-62" display="https://gouda.water-munisense.net/web/v5/nl/water/metadata/redirect-to-tube/groups/1/tubes/1041/dashboard" xr:uid="{5D4E5C2C-357F-48CC-8C32-5C0B3A70A898}"/>
    <hyperlink ref="A99" r:id="rId98" tooltip="101565-63" display="https://gouda.water-munisense.net/web/v5/nl/water/metadata/redirect-to-tube/groups/1/tubes/1043/dashboard" xr:uid="{FBDA13A5-06A6-4D7D-91DD-66DE22D8F959}"/>
    <hyperlink ref="A100" r:id="rId99" tooltip="101565-64" display="https://gouda.water-munisense.net/web/v5/nl/water/metadata/redirect-to-tube/groups/1/tubes/1045/dashboard" xr:uid="{3487A5A5-DB9E-45F6-880B-F9596B671E69}"/>
    <hyperlink ref="A101" r:id="rId100" tooltip="101565-65" display="https://gouda.water-munisense.net/web/v5/nl/water/metadata/redirect-to-tube/groups/1/tubes/1047/dashboard" xr:uid="{22856275-9AC0-4108-87A3-83AA34DCB570}"/>
    <hyperlink ref="A102" r:id="rId101" tooltip="101565-66" display="https://gouda.water-munisense.net/web/v5/nl/water/metadata/redirect-to-tube/groups/1/tubes/1049/dashboard" xr:uid="{6710DFFD-5D45-4047-AABC-EBEF91174719}"/>
    <hyperlink ref="A103" r:id="rId102" tooltip="101565-67" display="https://gouda.water-munisense.net/web/v5/nl/water/metadata/redirect-to-tube/groups/1/tubes/1051/dashboard" xr:uid="{CFB8B5B7-21DA-434D-B9C0-46BC4C8F3EA0}"/>
    <hyperlink ref="A104" r:id="rId103" tooltip="101565-68" display="https://gouda.water-munisense.net/web/v5/nl/water/metadata/redirect-to-tube/groups/1/tubes/1053/dashboard" xr:uid="{07FD81FC-071B-49DA-AC7D-41A4B7A82C35}"/>
    <hyperlink ref="A105" r:id="rId104" tooltip="101565-70" display="https://gouda.water-munisense.net/web/v5/nl/water/metadata/redirect-to-tube/groups/1/tubes/1055/dashboard" xr:uid="{076D04DF-2F75-4544-B8A7-A1D5CB35A504}"/>
    <hyperlink ref="A106" r:id="rId105" tooltip="101565-71" display="https://gouda.water-munisense.net/web/v5/nl/water/metadata/redirect-to-tube/groups/1/tubes/1057/dashboard" xr:uid="{BAC8329C-2C62-4416-BB72-F27C04558389}"/>
    <hyperlink ref="A107" r:id="rId106" tooltip="101565-72" display="https://gouda.water-munisense.net/web/v5/nl/water/metadata/redirect-to-tube/groups/1/tubes/1059/dashboard" xr:uid="{AEAED8B8-5028-457C-A6DB-B2A6F1E9B699}"/>
    <hyperlink ref="A108" r:id="rId107" tooltip="101565-73" display="https://gouda.water-munisense.net/web/v5/nl/water/metadata/redirect-to-tube/groups/1/tubes/1061/dashboard" xr:uid="{324F5781-6301-4CAE-94EB-8E5238D9225A}"/>
    <hyperlink ref="A109" r:id="rId108" tooltip="101565-74" display="https://gouda.water-munisense.net/web/v5/nl/water/metadata/redirect-to-tube/groups/1/tubes/1063/dashboard" xr:uid="{BF0B7C77-69A7-44D5-9F01-2E168D6D639B}"/>
    <hyperlink ref="A110" r:id="rId109" tooltip="101565-75" display="https://gouda.water-munisense.net/web/v5/nl/water/metadata/redirect-to-tube/groups/1/tubes/1065/dashboard" xr:uid="{922BCB52-6846-4BD4-ADFE-5823C08F91B4}"/>
    <hyperlink ref="A111" r:id="rId110" tooltip="101565-77" display="https://gouda.water-munisense.net/web/v5/nl/water/metadata/redirect-to-tube/groups/1/tubes/28186/dashboard" xr:uid="{306EBDD6-03D0-4DA5-8B4C-210E6EC92E30}"/>
    <hyperlink ref="A112" r:id="rId111" tooltip="101565-78" display="https://gouda.water-munisense.net/web/v5/nl/water/metadata/redirect-to-tube/groups/1/tubes/28188/dashboard" xr:uid="{C39C42CC-231A-432C-9200-9DAFFF09C9ED}"/>
    <hyperlink ref="A113" r:id="rId112" tooltip="101565-79" display="https://gouda.water-munisense.net/web/v5/nl/water/metadata/redirect-to-tube/groups/1/tubes/28194/dashboard" xr:uid="{A8E484F4-26F1-4328-8E0B-104F5535C9CF}"/>
    <hyperlink ref="A114" r:id="rId113" tooltip="101592-362" display="https://gouda.water-munisense.net/web/v5/nl/water/metadata/redirect-to-tube/groups/1/tubes/1173/dashboard" xr:uid="{C20C8272-B9D5-47F1-9BC8-7D6D986DC98E}"/>
    <hyperlink ref="A115" r:id="rId114" tooltip="101592-363" display="https://gouda.water-munisense.net/web/v5/nl/water/metadata/redirect-to-tube/groups/1/tubes/1175/dashboard" xr:uid="{0B17ADC2-D74C-4E0F-9603-8A1627BC6125}"/>
    <hyperlink ref="A116" r:id="rId115" tooltip="101592-364" display="https://gouda.water-munisense.net/web/v5/nl/water/metadata/redirect-to-tube/groups/1/tubes/1177/dashboard" xr:uid="{3D070F2D-FA23-47DE-9663-524331AECC26}"/>
    <hyperlink ref="A117" r:id="rId116" tooltip="101592-365" display="https://gouda.water-munisense.net/web/v5/nl/water/metadata/redirect-to-tube/groups/1/tubes/1179/dashboard" xr:uid="{EEA7D562-E926-477A-8065-A3774350686C}"/>
    <hyperlink ref="A118" r:id="rId117" tooltip="101592-366" display="https://gouda.water-munisense.net/web/v5/nl/water/metadata/redirect-to-tube/groups/1/tubes/1181/dashboard" xr:uid="{81E96998-08BD-4669-A9BB-FC1788311E05}"/>
    <hyperlink ref="A119" r:id="rId118" tooltip="101592-367" display="https://gouda.water-munisense.net/web/v5/nl/water/metadata/redirect-to-tube/groups/1/tubes/1183/dashboard" xr:uid="{99991E9A-C237-4D85-A83D-AFD3D9E0AA0B}"/>
    <hyperlink ref="A120" r:id="rId119" tooltip="101592-368" display="https://gouda.water-munisense.net/web/v5/nl/water/metadata/redirect-to-tube/groups/1/tubes/1185/dashboard" xr:uid="{3155B1B4-033D-48E9-BB61-D38FCD2CB506}"/>
    <hyperlink ref="A121" r:id="rId120" tooltip="101592-369" display="https://gouda.water-munisense.net/web/v5/nl/water/metadata/redirect-to-tube/groups/1/tubes/1187/dashboard" xr:uid="{F56CFFEE-9C20-4FCF-B8C7-B4C2DC2769A0}"/>
    <hyperlink ref="A122" r:id="rId121" tooltip="101592-372" display="https://gouda.water-munisense.net/web/v5/nl/water/metadata/redirect-to-tube/groups/1/tubes/1189/dashboard" xr:uid="{BE5630E2-E8FB-479D-A1B0-2765287E97BD}"/>
    <hyperlink ref="A123" r:id="rId122" tooltip="101592-373" display="https://gouda.water-munisense.net/web/v5/nl/water/metadata/redirect-to-tube/groups/1/tubes/1191/dashboard" xr:uid="{90A37E02-02E6-4C06-8021-58EFEC89CEF1}"/>
    <hyperlink ref="A124" r:id="rId123" tooltip="101592-374" display="https://gouda.water-munisense.net/web/v5/nl/water/metadata/redirect-to-tube/groups/1/tubes/1193/dashboard" xr:uid="{C9412140-15C5-4447-A962-B7830D1FA50E}"/>
    <hyperlink ref="A125" r:id="rId124" tooltip="101592-375" display="https://gouda.water-munisense.net/web/v5/nl/water/metadata/redirect-to-tube/groups/1/tubes/1195/dashboard" xr:uid="{A4E6D833-368D-4D29-BE80-D6B9509169CE}"/>
    <hyperlink ref="A126" r:id="rId125" tooltip="101592-376" display="https://gouda.water-munisense.net/web/v5/nl/water/metadata/redirect-to-tube/groups/1/tubes/1197/dashboard" xr:uid="{C5CDB0BB-6AA5-4B12-A6A4-197CE9951196}"/>
    <hyperlink ref="A127" r:id="rId126" tooltip="101592-377" display="https://gouda.water-munisense.net/web/v5/nl/water/metadata/redirect-to-tube/groups/1/tubes/1199/dashboard" xr:uid="{90A1F5CF-36EC-433E-915A-EF85E6E646A4}"/>
    <hyperlink ref="A128" r:id="rId127" tooltip="101592-378" display="https://gouda.water-munisense.net/web/v5/nl/water/metadata/redirect-to-tube/groups/1/tubes/1201/dashboard" xr:uid="{915ECD25-15E1-4568-B84E-6CCD9F8C5710}"/>
    <hyperlink ref="A129" r:id="rId128" tooltip="101592-379" display="https://gouda.water-munisense.net/web/v5/nl/water/metadata/redirect-to-tube/groups/1/tubes/1203/dashboard" xr:uid="{E85B96A3-398F-4FA1-9A62-BA108BCC624B}"/>
    <hyperlink ref="A130" r:id="rId129" tooltip="101592-380" display="https://gouda.water-munisense.net/web/v5/nl/water/metadata/redirect-to-tube/groups/1/tubes/1205/dashboard" xr:uid="{69D570D6-C954-4A8F-8A8F-513244F824CF}"/>
    <hyperlink ref="A131" r:id="rId130" tooltip="101592-381" display="https://gouda.water-munisense.net/web/v5/nl/water/metadata/redirect-to-tube/groups/1/tubes/1207/dashboard" xr:uid="{FC8B1AB6-312A-4335-AC90-7A96A149A8E5}"/>
    <hyperlink ref="A132" r:id="rId131" tooltip="101592-382" display="https://gouda.water-munisense.net/web/v5/nl/water/metadata/redirect-to-tube/groups/1/tubes/1209/dashboard" xr:uid="{85AB5263-8975-421D-9612-898405D58B01}"/>
    <hyperlink ref="A133" r:id="rId132" tooltip="101592-383" display="https://gouda.water-munisense.net/web/v5/nl/water/metadata/redirect-to-tube/groups/1/tubes/1211/dashboard" xr:uid="{3037DF03-F88C-4A26-AE69-4EDED1919901}"/>
    <hyperlink ref="A134" r:id="rId133" tooltip="101592-384" display="https://gouda.water-munisense.net/web/v5/nl/water/metadata/redirect-to-tube/groups/1/tubes/1213/dashboard" xr:uid="{B98B01ED-9120-4A69-9F47-8FD89DF3A7C0}"/>
    <hyperlink ref="A135" r:id="rId134" tooltip="101592-385" display="https://gouda.water-munisense.net/web/v5/nl/water/metadata/redirect-to-tube/groups/1/tubes/1215/dashboard" xr:uid="{A33132E8-0E21-4BDC-A215-9A34B4474C9B}"/>
    <hyperlink ref="A136" r:id="rId135" tooltip="101592-386" display="https://gouda.water-munisense.net/web/v5/nl/water/metadata/redirect-to-tube/groups/1/tubes/1217/dashboard" xr:uid="{8709361A-216A-4006-B5B1-628C8D375998}"/>
    <hyperlink ref="A137" r:id="rId136" tooltip="101592-387" display="https://gouda.water-munisense.net/web/v5/nl/water/metadata/redirect-to-tube/groups/1/tubes/1219/dashboard" xr:uid="{A2F7F10F-3122-4936-B21C-42B63E4E2184}"/>
    <hyperlink ref="A138" r:id="rId137" tooltip="101592-388" display="https://gouda.water-munisense.net/web/v5/nl/water/metadata/redirect-to-tube/groups/1/tubes/1221/dashboard" xr:uid="{A78EFF11-5E43-486D-92C1-6840FB2A3921}"/>
    <hyperlink ref="A139" r:id="rId138" tooltip="101592-389" display="https://gouda.water-munisense.net/web/v5/nl/water/metadata/redirect-to-tube/groups/1/tubes/1223/dashboard" xr:uid="{E233CF8F-5537-4C11-8910-F057EBB64754}"/>
    <hyperlink ref="A140" r:id="rId139" tooltip="101592-390" display="https://gouda.water-munisense.net/web/v5/nl/water/metadata/redirect-to-tube/groups/1/tubes/1225/dashboard" xr:uid="{8475064C-187B-499F-990C-4FC623AEF490}"/>
    <hyperlink ref="A141" r:id="rId140" tooltip="101592-391" display="https://gouda.water-munisense.net/web/v5/nl/water/metadata/redirect-to-tube/groups/1/tubes/1227/dashboard" xr:uid="{13FC62B5-9D24-43E1-BE42-DAD34096847F}"/>
    <hyperlink ref="A142" r:id="rId141" tooltip="101592-392" display="https://gouda.water-munisense.net/web/v5/nl/water/metadata/redirect-to-tube/groups/1/tubes/1229/dashboard" xr:uid="{90FFAD6D-59EE-481D-B0ED-C8B8731BFE9A}"/>
    <hyperlink ref="A143" r:id="rId142" tooltip="101592-393" display="https://gouda.water-munisense.net/web/v5/nl/water/metadata/redirect-to-tube/groups/1/tubes/1231/dashboard" xr:uid="{382CF9D7-42C4-4AD2-8975-F29DA0502F6F}"/>
    <hyperlink ref="A144" r:id="rId143" tooltip="101592-394" display="https://gouda.water-munisense.net/web/v5/nl/water/metadata/redirect-to-tube/groups/1/tubes/1233/dashboard" xr:uid="{96CF6341-59BD-4CA4-910A-8423CE4A298B}"/>
    <hyperlink ref="A145" r:id="rId144" tooltip="101592-395" display="https://gouda.water-munisense.net/web/v5/nl/water/metadata/redirect-to-tube/groups/1/tubes/1235/dashboard" xr:uid="{469A5E2C-5038-471D-8D83-B3F2DB6F69D8}"/>
    <hyperlink ref="A146" r:id="rId145" tooltip="101592-396" display="https://gouda.water-munisense.net/web/v5/nl/water/metadata/redirect-to-tube/groups/1/tubes/1237/dashboard" xr:uid="{D6261BE8-AD03-492B-A1CD-CA81B7E087AA}"/>
    <hyperlink ref="A147" r:id="rId146" tooltip="101592-397" display="https://gouda.water-munisense.net/web/v5/nl/water/metadata/redirect-to-tube/groups/1/tubes/1239/dashboard" xr:uid="{E651E931-5CA2-4A87-8256-46A3DA7B19AF}"/>
    <hyperlink ref="A148" r:id="rId147" tooltip="101592-399" display="https://gouda.water-munisense.net/web/v5/nl/water/metadata/redirect-to-tube/groups/1/tubes/1241/dashboard" xr:uid="{6BD0B93B-8922-4613-8C33-7D46E8378754}"/>
    <hyperlink ref="A149" r:id="rId148" tooltip="101592-400" display="https://gouda.water-munisense.net/web/v5/nl/water/metadata/redirect-to-tube/groups/1/tubes/22756/dashboard" xr:uid="{77392EE3-DAB0-4315-B086-AADF2F6F2BAA}"/>
    <hyperlink ref="A150" r:id="rId149" tooltip="101592-401" display="https://gouda.water-munisense.net/web/v5/nl/water/metadata/redirect-to-tube/groups/1/tubes/22758/dashboard" xr:uid="{CC1AD798-61C5-40E9-BF50-86656692A848}"/>
    <hyperlink ref="A151" r:id="rId150" tooltip="101592-402" display="https://gouda.water-munisense.net/web/v5/nl/water/metadata/redirect-to-tube/groups/1/tubes/22760/dashboard" xr:uid="{783859F7-22DD-410E-A2EA-07FEB3A6221D}"/>
    <hyperlink ref="A152" r:id="rId151" tooltip="101592-403" display="https://gouda.water-munisense.net/web/v5/nl/water/metadata/redirect-to-tube/groups/1/tubes/22762/dashboard" xr:uid="{31456A6A-4508-4EB8-9E1F-2DE8D446DFE3}"/>
    <hyperlink ref="A153" r:id="rId152" tooltip="101616-pb09" display="https://gouda.water-munisense.net/web/v5/nl/water/metadata/redirect-to-tube/groups/1/tubes/25506/dashboard" xr:uid="{1E295D24-E78C-4E0D-B9F9-13019697FA3C}"/>
    <hyperlink ref="A154" r:id="rId153" tooltip="101616-pb1" display="https://gouda.water-munisense.net/web/v5/nl/water/metadata/redirect-to-tube/groups/1/tubes/897/dashboard" xr:uid="{D931D837-4DED-40D0-BDCE-2CA421EE5D0D}"/>
    <hyperlink ref="A155" r:id="rId154" tooltip="101616-pb10" display="https://gouda.water-munisense.net/web/v5/nl/water/metadata/redirect-to-tube/groups/1/tubes/25473/dashboard" xr:uid="{9E9CC516-03AA-4A49-BFF3-3F0CE858FD45}"/>
    <hyperlink ref="A156" r:id="rId155" tooltip="101616-pb11" display="https://gouda.water-munisense.net/web/v5/nl/water/metadata/redirect-to-tube/groups/1/tubes/25475/dashboard" xr:uid="{BFA49E6B-7675-4F14-A118-64A704B49C5C}"/>
    <hyperlink ref="A157" r:id="rId156" tooltip="101616-pb12" display="https://gouda.water-munisense.net/web/v5/nl/water/metadata/redirect-to-tube/groups/1/tubes/25477/dashboard" xr:uid="{6A0A743E-9251-49D1-A8C9-2DD52111C8D1}"/>
    <hyperlink ref="A158" r:id="rId157" tooltip="101616-pb13" display="https://gouda.water-munisense.net/web/v5/nl/water/metadata/redirect-to-tube/groups/1/tubes/25479/dashboard" xr:uid="{A2A1F801-F95F-41FE-81D4-9EC698D6E0CE}"/>
    <hyperlink ref="A159" r:id="rId158" tooltip="101616-pb14" display="https://gouda.water-munisense.net/web/v5/nl/water/metadata/redirect-to-tube/groups/1/tubes/26020/dashboard" xr:uid="{9607D883-0EC9-45EF-835E-EF2EFEB457A7}"/>
    <hyperlink ref="A160" r:id="rId159" tooltip="101616-pb15" display="https://gouda.water-munisense.net/web/v5/nl/water/metadata/redirect-to-tube/groups/1/tubes/25483/dashboard" xr:uid="{A793C4EA-5D80-4683-B4C7-171D7934AF80}"/>
    <hyperlink ref="A161" r:id="rId160" tooltip="101616-pb16" display="https://gouda.water-munisense.net/web/v5/nl/water/metadata/redirect-to-tube/groups/1/tubes/26022/dashboard" xr:uid="{D604CAB6-493E-4095-821E-FF46D5F679D5}"/>
    <hyperlink ref="A162" r:id="rId161" tooltip="101616-pb17" display="https://gouda.water-munisense.net/web/v5/nl/water/metadata/redirect-to-tube/groups/1/tubes/25485/dashboard" xr:uid="{6C1E9B34-271C-472C-BE3F-356C3DD5526C}"/>
    <hyperlink ref="A163" r:id="rId162" tooltip="101616-pb18" display="https://gouda.water-munisense.net/web/v5/nl/water/metadata/redirect-to-tube/groups/1/tubes/25487/dashboard" xr:uid="{4BB1148F-E33F-4BB1-B998-BD49554D5AA7}"/>
    <hyperlink ref="A164" r:id="rId163" tooltip="101616-pb19" display="https://gouda.water-munisense.net/web/v5/nl/water/metadata/redirect-to-tube/groups/1/tubes/25489/dashboard" xr:uid="{5104DB30-C0E7-4171-B1EE-4CC99A0DBC20}"/>
    <hyperlink ref="A165" r:id="rId164" tooltip="101616-pb2" display="https://gouda.water-munisense.net/web/v5/nl/water/metadata/redirect-to-tube/groups/1/tubes/899/dashboard" xr:uid="{9D6AEF8D-474D-408C-AE55-30F9C5E2D16D}"/>
    <hyperlink ref="A166" r:id="rId165" tooltip="101616-pb20" display="https://gouda.water-munisense.net/web/v5/nl/water/metadata/redirect-to-tube/groups/1/tubes/25491/dashboard" xr:uid="{FC038793-215C-4681-9BE2-E52789354902}"/>
    <hyperlink ref="A167" r:id="rId166" tooltip="101616-pb21" display="https://gouda.water-munisense.net/web/v5/nl/water/metadata/redirect-to-tube/groups/1/tubes/25493/dashboard" xr:uid="{B4B6F607-D475-4747-99E0-A64F12407AFA}"/>
    <hyperlink ref="A168" r:id="rId167" tooltip="101616-pb22" display="https://gouda.water-munisense.net/web/v5/nl/water/metadata/redirect-to-tube/groups/1/tubes/25498/dashboard" xr:uid="{4EF7F69A-CB83-4854-B59B-D93892238494}"/>
    <hyperlink ref="A169" r:id="rId168" tooltip="101616-pb23" display="https://gouda.water-munisense.net/web/v5/nl/water/metadata/redirect-to-tube/groups/1/tubes/25500/dashboard" xr:uid="{07E6835F-34DD-4451-A735-6AE360BC9607}"/>
    <hyperlink ref="A170" r:id="rId169" tooltip="101616-pb24" display="https://gouda.water-munisense.net/web/v5/nl/water/metadata/redirect-to-tube/groups/1/tubes/25502/dashboard" xr:uid="{3DECF665-82BD-4D96-AC22-3AFA047E1934}"/>
    <hyperlink ref="A171" r:id="rId170" tooltip="101616-pb25" display="https://gouda.water-munisense.net/web/v5/nl/water/metadata/redirect-to-tube/groups/1/tubes/25504/dashboard" xr:uid="{4718534F-8ADF-462D-8092-D7689C0C2B1D}"/>
    <hyperlink ref="A172" r:id="rId171" tooltip="101616-pb3" display="https://gouda.water-munisense.net/web/v5/nl/water/metadata/redirect-to-tube/groups/1/tubes/901/dashboard" xr:uid="{1186D971-FAF1-47B8-B549-C1D34FA4C6E9}"/>
    <hyperlink ref="A173" r:id="rId172" tooltip="101616-pb4" display="https://gouda.water-munisense.net/web/v5/nl/water/metadata/redirect-to-tube/groups/1/tubes/903/dashboard" xr:uid="{AB137FB2-3EEC-4F54-B3E4-7B4538A5C806}"/>
    <hyperlink ref="A174" r:id="rId173" tooltip="101616-pb5" display="https://gouda.water-munisense.net/web/v5/nl/water/metadata/redirect-to-tube/groups/1/tubes/905/dashboard" xr:uid="{CCDC416A-C535-4B49-84EE-7FD4FA567B15}"/>
    <hyperlink ref="A175" r:id="rId174" tooltip="101616-pb6" display="https://gouda.water-munisense.net/web/v5/nl/water/metadata/redirect-to-tube/groups/1/tubes/907/dashboard" xr:uid="{134598E6-287E-422F-AB8E-57E2FAA23EC9}"/>
    <hyperlink ref="A176" r:id="rId175" tooltip="101616-pb7" display="https://gouda.water-munisense.net/web/v5/nl/water/metadata/redirect-to-tube/groups/1/tubes/909/dashboard" xr:uid="{E0D64EC8-CC61-40EB-B365-C6166BCC5865}"/>
    <hyperlink ref="A177" r:id="rId176" tooltip="101616-pb8" display="https://gouda.water-munisense.net/web/v5/nl/water/metadata/redirect-to-tube/groups/1/tubes/911/dashboard" xr:uid="{1C894FC6-5B8A-4563-AC19-59A1756ADFD7}"/>
    <hyperlink ref="A178" r:id="rId177" tooltip="101634-11" display="https://gouda.water-munisense.net/web/v5/nl/water/metadata/redirect-to-tube/groups/1/tubes/1371/dashboard" xr:uid="{64A31AF2-8383-47C8-A21F-C410FD0BDB3E}"/>
    <hyperlink ref="A179" r:id="rId178" tooltip="101634-12" display="https://gouda.water-munisense.net/web/v5/nl/water/metadata/redirect-to-tube/groups/1/tubes/1373/dashboard" xr:uid="{6598FC34-1F5B-4A9D-B320-DF668AE38E32}"/>
    <hyperlink ref="A180" r:id="rId179" tooltip="101634-13" display="https://gouda.water-munisense.net/web/v5/nl/water/metadata/redirect-to-tube/groups/1/tubes/1375/dashboard" xr:uid="{27F8FA90-72B2-434C-B6DB-3B0119206ED7}"/>
    <hyperlink ref="A181" r:id="rId180" tooltip="101634-14" display="https://gouda.water-munisense.net/web/v5/nl/water/metadata/redirect-to-tube/groups/1/tubes/1377/dashboard" xr:uid="{4E1F46CF-CE13-4ED2-B6B6-DE186CEDE1CF}"/>
    <hyperlink ref="A182" r:id="rId181" tooltip="101634-15" display="https://gouda.water-munisense.net/web/v5/nl/water/metadata/redirect-to-tube/groups/1/tubes/1379/dashboard" xr:uid="{54D2C57F-1326-4807-AAF1-229CDBD295DF}"/>
    <hyperlink ref="A183" r:id="rId182" tooltip="101634-16" display="https://gouda.water-munisense.net/web/v5/nl/water/metadata/redirect-to-tube/groups/1/tubes/1381/dashboard" xr:uid="{48881EDE-9B26-4F48-980A-D77B277E533B}"/>
    <hyperlink ref="A184" r:id="rId183" tooltip="101634-17" display="https://gouda.water-munisense.net/web/v5/nl/water/metadata/redirect-to-tube/groups/1/tubes/1383/dashboard" xr:uid="{CC781F7C-ABA1-4425-AE76-ECDC3D19F676}"/>
    <hyperlink ref="A185" r:id="rId184" tooltip="101634-18" display="https://gouda.water-munisense.net/web/v5/nl/water/metadata/redirect-to-tube/groups/1/tubes/1385/dashboard" xr:uid="{0207DAE6-65E4-4EF1-90E9-3B0A896E7381}"/>
    <hyperlink ref="A186" r:id="rId185" tooltip="101634-19" display="https://gouda.water-munisense.net/web/v5/nl/water/metadata/redirect-to-tube/groups/1/tubes/1387/dashboard" xr:uid="{49010769-E5DF-48C0-800B-2A6BEC4BB14D}"/>
    <hyperlink ref="A187" r:id="rId186" tooltip="101634-20" display="https://gouda.water-munisense.net/web/v5/nl/water/metadata/redirect-to-tube/groups/1/tubes/1389/dashboard" xr:uid="{26D57B5A-F9BD-46CE-ABE3-58B438E6DB18}"/>
    <hyperlink ref="A188" r:id="rId187" tooltip="101634-21" display="https://gouda.water-munisense.net/web/v5/nl/water/metadata/redirect-to-tube/groups/1/tubes/1391/dashboard" xr:uid="{0E6D5A27-36AF-4125-A544-0E7400EDD050}"/>
    <hyperlink ref="A189" r:id="rId188" tooltip="101634-22" display="https://gouda.water-munisense.net/web/v5/nl/water/metadata/redirect-to-tube/groups/1/tubes/1393/dashboard" xr:uid="{89A1BCD8-8D7B-4CF3-B29E-E305378B9B7E}"/>
    <hyperlink ref="A190" r:id="rId189" tooltip="101634-23" display="https://gouda.water-munisense.net/web/v5/nl/water/metadata/redirect-to-tube/groups/1/tubes/1395/dashboard" xr:uid="{64BE01E5-1224-42D2-A8DA-5EC3AE50BFA8}"/>
    <hyperlink ref="A191" r:id="rId190" tooltip="101634-24" display="https://gouda.water-munisense.net/web/v5/nl/water/metadata/redirect-to-tube/groups/1/tubes/1397/dashboard" xr:uid="{A20EECFD-71CA-4E10-9A82-5A0F11EA5624}"/>
    <hyperlink ref="A192" r:id="rId191" tooltip="101634-25" display="https://gouda.water-munisense.net/web/v5/nl/water/metadata/redirect-to-tube/groups/1/tubes/1399/dashboard" xr:uid="{6EDFAE20-27AC-4D76-94FF-30F4A3793A64}"/>
    <hyperlink ref="A193" r:id="rId192" tooltip="101634-26" display="https://gouda.water-munisense.net/web/v5/nl/water/metadata/redirect-to-tube/groups/1/tubes/1401/dashboard" xr:uid="{7C94419E-E948-4496-BDD1-57BCBEAF7FCF}"/>
    <hyperlink ref="A194" r:id="rId193" tooltip="101634-27" display="https://gouda.water-munisense.net/web/v5/nl/water/metadata/redirect-to-tube/groups/1/tubes/1403/dashboard" xr:uid="{F02E3F32-F676-49A8-B4A1-65E9F7267E53}"/>
    <hyperlink ref="A195" r:id="rId194" tooltip="101634-28" display="https://gouda.water-munisense.net/web/v5/nl/water/metadata/redirect-to-tube/groups/1/tubes/1405/dashboard" xr:uid="{3B3F9D15-0A7C-4639-8401-D6834E56D041}"/>
    <hyperlink ref="A196" r:id="rId195" tooltip="101634-29" display="https://gouda.water-munisense.net/web/v5/nl/water/metadata/redirect-to-tube/groups/1/tubes/1407/dashboard" xr:uid="{2B363548-8ABB-4A63-9FF7-14DAA43E81E9}"/>
    <hyperlink ref="A197" r:id="rId196" tooltip="101634-30" display="https://gouda.water-munisense.net/web/v5/nl/water/metadata/redirect-to-tube/groups/1/tubes/1409/dashboard" xr:uid="{55CCFB1E-AD4B-454D-B356-0293616D4626}"/>
    <hyperlink ref="A198" r:id="rId197" tooltip="101634-31" display="https://gouda.water-munisense.net/web/v5/nl/water/metadata/redirect-to-tube/groups/1/tubes/1411/dashboard" xr:uid="{FB1E3DF3-5D7B-4A32-BBD6-330EE5E70DF3}"/>
    <hyperlink ref="A199" r:id="rId198" tooltip="101634-32" display="https://gouda.water-munisense.net/web/v5/nl/water/metadata/redirect-to-tube/groups/1/tubes/1413/dashboard" xr:uid="{62833592-C638-4920-AADC-5A50FBE8925E}"/>
    <hyperlink ref="A200" r:id="rId199" tooltip="101634-33" display="https://gouda.water-munisense.net/web/v5/nl/water/metadata/redirect-to-tube/groups/1/tubes/1415/dashboard" xr:uid="{39E9232D-7848-4FEF-818D-65EA003A5C6A}"/>
    <hyperlink ref="A201" r:id="rId200" tooltip="101634-34" display="https://gouda.water-munisense.net/web/v5/nl/water/metadata/redirect-to-tube/groups/1/tubes/1417/dashboard" xr:uid="{C56E1151-1A4E-45A8-90BA-E4D107CAC3F6}"/>
    <hyperlink ref="A202" r:id="rId201" tooltip="101634-35" display="https://gouda.water-munisense.net/web/v5/nl/water/metadata/redirect-to-tube/groups/1/tubes/1419/dashboard" xr:uid="{154E2DCD-A9B5-4B2F-BFA5-AA5597090AFB}"/>
    <hyperlink ref="A203" r:id="rId202" tooltip="101634-36" display="https://gouda.water-munisense.net/web/v5/nl/water/metadata/redirect-to-tube/groups/1/tubes/26413/dashboard" xr:uid="{47EA90E1-1D7B-4C9C-87F6-677DBE5A57AF}"/>
    <hyperlink ref="A204" r:id="rId203" tooltip="101634-37" display="https://gouda.water-munisense.net/web/v5/nl/water/metadata/redirect-to-tube/groups/1/tubes/26415/dashboard" xr:uid="{13360780-1728-4EDF-86E4-C9A786FB0C4D}"/>
    <hyperlink ref="A205" r:id="rId204" tooltip="101634-38" display="https://gouda.water-munisense.net/web/v5/nl/water/metadata/redirect-to-tube/groups/1/tubes/26417/dashboard" xr:uid="{576593D1-3B50-4015-A931-62CA4A4F484A}"/>
    <hyperlink ref="A206" r:id="rId205" tooltip="101634-5" display="https://gouda.water-munisense.net/web/v5/nl/water/metadata/redirect-to-tube/groups/1/tubes/1363/dashboard" xr:uid="{DFE668B7-42B8-4DBA-BABB-7DEC2D575DA2}"/>
    <hyperlink ref="A207" r:id="rId206" tooltip="101634-6" display="https://gouda.water-munisense.net/web/v5/nl/water/metadata/redirect-to-tube/groups/1/tubes/1365/dashboard" xr:uid="{77365238-C2A4-4CB9-A837-79D36A953298}"/>
    <hyperlink ref="A208" r:id="rId207" tooltip="101634-7" display="https://gouda.water-munisense.net/web/v5/nl/water/metadata/redirect-to-tube/groups/1/tubes/1367/dashboard" xr:uid="{800E55A4-908C-46BD-BD3E-A4AB610FBF7E}"/>
    <hyperlink ref="A209" r:id="rId208" tooltip="101634-8" display="https://gouda.water-munisense.net/web/v5/nl/water/metadata/redirect-to-tube/groups/1/tubes/1369/dashboard" xr:uid="{E9D95A5A-31F5-4733-A5ED-818F755CEA61}"/>
    <hyperlink ref="A210" r:id="rId209" tooltip="101638-01" display="https://gouda.water-munisense.net/web/v5/nl/water/metadata/redirect-to-tube/groups/1/tubes/21588/dashboard" xr:uid="{3495F321-61DB-48BD-B535-29C909A834BE}"/>
    <hyperlink ref="A211" r:id="rId210" tooltip="101638-07" display="https://gouda.water-munisense.net/web/v5/nl/water/metadata/redirect-to-tube/groups/1/tubes/21582/dashboard" xr:uid="{84FC8CF0-4D0E-4252-817F-3DDCBB0338C0}"/>
    <hyperlink ref="A212" r:id="rId211" tooltip="101638-09" display="https://gouda.water-munisense.net/web/v5/nl/water/metadata/redirect-to-tube/groups/1/tubes/21586/dashboard" xr:uid="{06876EF6-992D-4BF8-85A4-284406775853}"/>
    <hyperlink ref="A213" r:id="rId212" tooltip="101638-11" display="https://gouda.water-munisense.net/web/v5/nl/water/metadata/redirect-to-tube/groups/1/tubes/21584/dashboard" xr:uid="{7CA8B704-5541-43E0-8AA5-C6BFF14BBE4D}"/>
    <hyperlink ref="A214" r:id="rId213" tooltip="101638-12" display="https://gouda.water-munisense.net/web/v5/nl/water/metadata/redirect-to-tube/groups/1/tubes/21590/dashboard" xr:uid="{50E46DD8-1631-44C1-A3E0-A3E9F151D4B2}"/>
    <hyperlink ref="A215" r:id="rId214" tooltip="101638-14" display="https://gouda.water-munisense.net/web/v5/nl/water/metadata/redirect-to-tube/groups/1/tubes/25550/dashboard" xr:uid="{860F9EB4-3F72-4453-913C-ED383B17FA1E}"/>
    <hyperlink ref="A216" r:id="rId215" tooltip="101638-16" display="https://gouda.water-munisense.net/web/v5/nl/water/metadata/redirect-to-tube/groups/1/tubes/26056/dashboard" xr:uid="{674C2D35-1240-4EA5-ABC9-66B79AC2BEA6}"/>
    <hyperlink ref="A217" r:id="rId216" tooltip="101638-17" display="https://gouda.water-munisense.net/web/v5/nl/water/metadata/redirect-to-tube/groups/1/tubes/29288/dashboard" xr:uid="{AA2A8815-C2E2-4E57-96FF-296834D7074B}"/>
    <hyperlink ref="A218" r:id="rId217" tooltip="101638-18" display="https://gouda.water-munisense.net/web/v5/nl/water/metadata/redirect-to-tube/groups/1/tubes/28643/dashboard" xr:uid="{9881ED06-A413-4320-AAD1-E2D152650E5A}"/>
    <hyperlink ref="A219" r:id="rId218" tooltip="101638-19" display="https://gouda.water-munisense.net/web/v5/nl/water/metadata/redirect-to-tube/groups/1/tubes/29290/dashboard" xr:uid="{326980FB-5931-45A3-A787-3ED4B0855234}"/>
    <hyperlink ref="A220" r:id="rId219" tooltip="101638-CL03" display="https://gouda.water-munisense.net/web/v5/nl/water/metadata/redirect-to-tube/groups/1/tubes/24536/dashboard" xr:uid="{C9F0DBF8-3A84-4432-B760-880EE59B1A58}"/>
    <hyperlink ref="A221" r:id="rId220" tooltip="101638-CL04" display="https://gouda.water-munisense.net/web/v5/nl/water/metadata/redirect-to-tube/groups/1/tubes/24538/dashboard" xr:uid="{540658CB-D6B6-4D8C-9598-F9EEAD499803}"/>
    <hyperlink ref="A222" r:id="rId221" tooltip="101638-CL05" display="https://gouda.water-munisense.net/web/v5/nl/water/metadata/redirect-to-tube/groups/1/tubes/24540/dashboard" xr:uid="{24224361-628E-4229-9C11-13333C8B9027}"/>
    <hyperlink ref="A223" r:id="rId222" tooltip="101638-PB1" display="https://gouda.water-munisense.net/web/v5/nl/water/metadata/redirect-to-tube/groups/1/tubes/857/dashboard" xr:uid="{EEEE2AC3-A8DF-4402-843E-8250C65A3D12}"/>
    <hyperlink ref="A224" r:id="rId223" tooltip="101638-PB2A" display="https://gouda.water-munisense.net/web/v5/nl/water/metadata/redirect-to-tube/groups/1/tubes/859/dashboard" xr:uid="{D568C313-19C6-492D-A3F3-2CADA51DB1B2}"/>
    <hyperlink ref="A225" r:id="rId224" tooltip="101638-PB3A" display="https://gouda.water-munisense.net/web/v5/nl/water/metadata/redirect-to-tube/groups/1/tubes/861/dashboard" xr:uid="{8090045B-E717-424D-9504-65CE4A361E27}"/>
    <hyperlink ref="A226" r:id="rId225" tooltip="101638-PB4" display="https://gouda.water-munisense.net/web/v5/nl/water/metadata/redirect-to-tube/groups/1/tubes/863/dashboard" xr:uid="{F22824DE-86B8-456D-9601-EE1E14212A42}"/>
    <hyperlink ref="A227" r:id="rId226" tooltip="101638-PB5" display="https://gouda.water-munisense.net/web/v5/nl/water/metadata/redirect-to-tube/groups/1/tubes/865/dashboard" xr:uid="{53478CCD-C72A-40D3-9914-5A2213A304B5}"/>
    <hyperlink ref="A228" r:id="rId227" tooltip="101638-PB6" display="https://gouda.water-munisense.net/web/v5/nl/water/metadata/redirect-to-tube/groups/1/tubes/891/dashboard" xr:uid="{EB60AC37-EB0A-4FA6-A950-0F65E576E9AA}"/>
    <hyperlink ref="A229" r:id="rId228" tooltip="101638-PB7" display="https://gouda.water-munisense.net/web/v5/nl/water/metadata/redirect-to-tube/groups/1/tubes/893/dashboard" xr:uid="{692C2625-EBA5-49EC-95E1-7A213E7C7D23}"/>
    <hyperlink ref="A230" r:id="rId229" tooltip="101638-PB8" display="https://gouda.water-munisense.net/web/v5/nl/water/metadata/redirect-to-tube/groups/1/tubes/895/dashboard" xr:uid="{9EDD68C0-2CFB-42B9-B884-F3ABD9180479}"/>
    <hyperlink ref="A231" r:id="rId230" tooltip="101659-01" display="https://gouda.water-munisense.net/web/v5/nl/water/metadata/redirect-to-tube/groups/1/tubes/18744/dashboard" xr:uid="{271A9CEC-F65F-4E2C-A85A-04C837767D2A}"/>
    <hyperlink ref="A232" r:id="rId231" tooltip="101659-02" display="https://gouda.water-munisense.net/web/v5/nl/water/metadata/redirect-to-tube/groups/1/tubes/18746/dashboard" xr:uid="{013643A3-E3FC-4047-A99D-0EB4E6EF0348}"/>
    <hyperlink ref="A233" r:id="rId232" tooltip="101659-03" display="https://gouda.water-munisense.net/web/v5/nl/water/metadata/redirect-to-tube/groups/1/tubes/18748/dashboard" xr:uid="{6FC754DA-9DAD-4DB3-ABD0-B5CF3FC99D39}"/>
    <hyperlink ref="A234" r:id="rId233" tooltip="101659-04" display="https://gouda.water-munisense.net/web/v5/nl/water/metadata/redirect-to-tube/groups/1/tubes/18750/dashboard" xr:uid="{8A543D3F-7FBE-4F21-89A7-D47A4A398C33}"/>
    <hyperlink ref="A235" r:id="rId234" tooltip="101659-05" display="https://gouda.water-munisense.net/web/v5/nl/water/metadata/redirect-to-tube/groups/1/tubes/18752/dashboard" xr:uid="{527B26F1-CA2A-4FA3-809C-F11F6432D782}"/>
    <hyperlink ref="A236" r:id="rId235" tooltip="101659-06" display="https://gouda.water-munisense.net/web/v5/nl/water/metadata/redirect-to-tube/groups/1/tubes/18754/dashboard" xr:uid="{A6390F38-0446-4267-AFBC-3CCC66B4DDE9}"/>
    <hyperlink ref="A237" r:id="rId236" tooltip="101671-950" display="https://gouda.water-munisense.net/web/v5/nl/water/metadata/redirect-to-tube/groups/1/tubes/1353/dashboard" xr:uid="{4B9DEA98-5B19-48CF-B278-DC5B53E958C7}"/>
    <hyperlink ref="A238" r:id="rId237" tooltip="101671-952" display="https://gouda.water-munisense.net/web/v5/nl/water/metadata/redirect-to-tube/groups/1/tubes/1355/dashboard" xr:uid="{FE7F4C2E-0EF0-4C06-8329-6CB29E31E5F1}"/>
    <hyperlink ref="A239" r:id="rId238" tooltip="101671-954" display="https://gouda.water-munisense.net/web/v5/nl/water/metadata/redirect-to-tube/groups/1/tubes/1357/dashboard" xr:uid="{2E619D80-93B5-4A20-85CF-50A0D05D5C4E}"/>
    <hyperlink ref="A240" r:id="rId239" tooltip="101671-956" display="https://gouda.water-munisense.net/web/v5/nl/water/metadata/redirect-to-tube/groups/1/tubes/1359/dashboard" xr:uid="{9A2C2B9B-7B30-402C-9DB3-4FF16DC49A19}"/>
    <hyperlink ref="A241" r:id="rId240" tooltip="101671-958" display="https://gouda.water-munisense.net/web/v5/nl/water/metadata/redirect-to-tube/groups/1/tubes/1361/dashboard" xr:uid="{5906B815-4BAA-4B8C-80E1-123B8D3CCBFC}"/>
    <hyperlink ref="A242" r:id="rId241" tooltip="101675-01" display="https://gouda.water-munisense.net/web/v5/nl/water/metadata/redirect-to-tube/groups/1/tubes/23888/dashboard" xr:uid="{CFF4A203-1EFD-4662-8F8E-D0D63FA036FE}"/>
    <hyperlink ref="A243" r:id="rId242" tooltip="101675-02" display="https://gouda.water-munisense.net/web/v5/nl/water/metadata/redirect-to-tube/groups/1/tubes/23890/dashboard" xr:uid="{9FFC5A30-BCA0-4714-B810-E0E4C266578B}"/>
    <hyperlink ref="A244" r:id="rId243" tooltip="101675-03" display="https://gouda.water-munisense.net/web/v5/nl/water/metadata/redirect-to-tube/groups/1/tubes/23896/dashboard" xr:uid="{7F7DDE22-E785-41E2-A77A-8ABB837D16CE}"/>
    <hyperlink ref="A245" r:id="rId244" tooltip="101675-04" display="https://gouda.water-munisense.net/web/v5/nl/water/metadata/redirect-to-tube/groups/1/tubes/23892/dashboard" xr:uid="{F9072A1F-EF6A-4010-8211-3C3EF044B51F}"/>
    <hyperlink ref="A246" r:id="rId245" tooltip="101675-05" display="https://gouda.water-munisense.net/web/v5/nl/water/metadata/redirect-to-tube/groups/1/tubes/23894/dashboard" xr:uid="{DBE0FA2B-B1CD-4DD6-934D-62789F3FACDA}"/>
    <hyperlink ref="A247" r:id="rId246" tooltip="101690-PB1" display="https://gouda.water-munisense.net/web/v5/nl/water/metadata/redirect-to-tube/groups/1/tubes/29522/dashboard" xr:uid="{E75CA168-1F5C-4536-84B8-5CC0BE8FFDF7}"/>
    <hyperlink ref="A248" r:id="rId247" tooltip="101690-PB2" display="https://gouda.water-munisense.net/web/v5/nl/water/metadata/redirect-to-tube/groups/1/tubes/29524/dashboard" xr:uid="{9CDC2DB1-84A6-47F9-8C3A-4ABBAF9F24C9}"/>
    <hyperlink ref="A249" r:id="rId248" tooltip="101690-PB3" display="https://gouda.water-munisense.net/web/v5/nl/water/metadata/redirect-to-tube/groups/1/tubes/29526/dashboard" xr:uid="{6150D96B-489B-4D6B-9CB5-1CF4CDE525AA}"/>
    <hyperlink ref="A250" r:id="rId249" tooltip="101690-PB4" display="https://gouda.water-munisense.net/web/v5/nl/water/metadata/redirect-to-tube/groups/1/tubes/29528/dashboard" xr:uid="{02FE1BF0-F3CF-4534-8D24-9DED0A7CA9D8}"/>
    <hyperlink ref="A251" r:id="rId250" tooltip="101690-PB5" display="https://gouda.water-munisense.net/web/v5/nl/water/metadata/redirect-to-tube/groups/1/tubes/29530/dashboard" xr:uid="{1EB52927-33AD-4C90-AEDA-B4A3464DF2AB}"/>
    <hyperlink ref="A252" r:id="rId251" tooltip="101711-HB1/2" display="https://gouda.water-munisense.net/web/v5/nl/water/metadata/redirect-to-tube/groups/1/tubes/869/dashboard" xr:uid="{75F115DF-7966-4EB2-906A-A265E0D0D42F}"/>
    <hyperlink ref="A253" r:id="rId252" tooltip="101711-HB101" display="https://gouda.water-munisense.net/web/v5/nl/water/metadata/redirect-to-tube/groups/1/tubes/867/dashboard" xr:uid="{F39A592B-793B-47D1-B13F-04DCF99B5549}"/>
    <hyperlink ref="A254" r:id="rId253" tooltip="101711-HB103" display="https://gouda.water-munisense.net/web/v5/nl/water/metadata/redirect-to-tube/groups/1/tubes/871/dashboard" xr:uid="{ED3302B2-26EF-4846-A39F-D9A7C2F35D39}"/>
    <hyperlink ref="A255" r:id="rId254" tooltip="101711-HB104" display="https://gouda.water-munisense.net/web/v5/nl/water/metadata/redirect-to-tube/groups/1/tubes/873/dashboard" xr:uid="{5D981AD0-AF76-4CFB-A1C1-440E2E61E296}"/>
    <hyperlink ref="A256" r:id="rId255" tooltip="101711-HB105" display="https://gouda.water-munisense.net/web/v5/nl/water/metadata/redirect-to-tube/groups/1/tubes/875/dashboard" xr:uid="{897D5505-D02E-4EEF-BD07-A0B75D1EA705}"/>
    <hyperlink ref="A257" r:id="rId256" tooltip="101711-HB106" display="https://gouda.water-munisense.net/web/v5/nl/water/metadata/redirect-to-tube/groups/1/tubes/877/dashboard" xr:uid="{8BF59D7C-9CAF-44EB-A103-5C89D96D7577}"/>
    <hyperlink ref="A258" r:id="rId257" tooltip="101711-HB107" display="https://gouda.water-munisense.net/web/v5/nl/water/metadata/redirect-to-tube/groups/1/tubes/879/dashboard" xr:uid="{889D30CA-28D7-40C2-B48C-14F43440067D}"/>
    <hyperlink ref="A259" r:id="rId258" tooltip="101711-HB108" display="https://gouda.water-munisense.net/web/v5/nl/water/metadata/redirect-to-tube/groups/1/tubes/881/dashboard" xr:uid="{58223029-F0E3-47EC-B8AB-B0ADE9F6EF49}"/>
    <hyperlink ref="A260" r:id="rId259" tooltip="101711-HB109" display="https://gouda.water-munisense.net/web/v5/nl/water/metadata/redirect-to-tube/groups/1/tubes/883/dashboard" xr:uid="{E9A9BB7E-D432-4FD2-9E34-92C5BE2C9662}"/>
    <hyperlink ref="A261" r:id="rId260" tooltip="101711-HB110" display="https://gouda.water-munisense.net/web/v5/nl/water/metadata/redirect-to-tube/groups/1/tubes/885/dashboard" xr:uid="{2ED24EC3-DEE8-446D-A1A1-CEC4A7350C50}"/>
    <hyperlink ref="A262" r:id="rId261" tooltip="101711-HB111" display="https://gouda.water-munisense.net/web/v5/nl/water/metadata/redirect-to-tube/groups/1/tubes/887/dashboard" xr:uid="{A5072C9F-DEB9-44A6-9BE3-6D65C804FF2D}"/>
    <hyperlink ref="A263" r:id="rId262" tooltip="101711-HB112" display="https://gouda.water-munisense.net/web/v5/nl/water/metadata/redirect-to-tube/groups/1/tubes/889/dashboard" xr:uid="{59BA5934-6577-4345-977A-5A04C4A04B0F}"/>
    <hyperlink ref="A264" r:id="rId263" tooltip="101711-HB113" display="https://gouda.water-munisense.net/web/v5/nl/water/metadata/redirect-to-tube/groups/1/tubes/18935/dashboard" xr:uid="{97AEC974-FA21-4BAE-8364-9934AFC649BC}"/>
    <hyperlink ref="A265" r:id="rId264" tooltip="101721-162" display="https://gouda.water-munisense.net/web/v5/nl/water/metadata/redirect-to-tube/groups/1/tubes/1067/dashboard" xr:uid="{6B89DFE1-B9EA-4443-A7BF-82C71506F23E}"/>
    <hyperlink ref="A266" r:id="rId265" tooltip="101721-163" display="https://gouda.water-munisense.net/web/v5/nl/water/metadata/redirect-to-tube/groups/1/tubes/1069/dashboard" xr:uid="{CE2C4361-6802-4DDE-BFBB-F1D4F432FC73}"/>
    <hyperlink ref="A267" r:id="rId266" tooltip="101721-305" display="https://gouda.water-munisense.net/web/v5/nl/water/metadata/redirect-to-tube/groups/1/tubes/1071/dashboard" xr:uid="{5B5A6E8E-C82A-4F4E-8297-4C137AB5540E}"/>
    <hyperlink ref="A268" r:id="rId267" tooltip="101721-306" display="https://gouda.water-munisense.net/web/v5/nl/water/metadata/redirect-to-tube/groups/1/tubes/1073/dashboard" xr:uid="{34E47272-AFFA-4F4F-995D-D6189E7D88ED}"/>
    <hyperlink ref="A269" r:id="rId268" tooltip="101721-307" display="https://gouda.water-munisense.net/web/v5/nl/water/metadata/redirect-to-tube/groups/1/tubes/1075/dashboard" xr:uid="{9B0442FA-939D-4825-A3FF-8B175485E107}"/>
    <hyperlink ref="A270" r:id="rId269" tooltip="101721-308" display="https://gouda.water-munisense.net/web/v5/nl/water/metadata/redirect-to-tube/groups/1/tubes/1077/dashboard" xr:uid="{7D1E9268-BC28-484E-BDC3-370C6729CDCB}"/>
    <hyperlink ref="A271" r:id="rId270" tooltip="101721-309" display="https://gouda.water-munisense.net/web/v5/nl/water/metadata/redirect-to-tube/groups/1/tubes/1079/dashboard" xr:uid="{358F6C37-37F5-448A-A870-AC884AC40E90}"/>
    <hyperlink ref="A272" r:id="rId271" tooltip="101721-310" display="https://gouda.water-munisense.net/web/v5/nl/water/metadata/redirect-to-tube/groups/1/tubes/1081/dashboard" xr:uid="{FD440F88-1B95-4714-B054-64EE99713AA8}"/>
    <hyperlink ref="A273" r:id="rId272" tooltip="101721-311" display="https://gouda.water-munisense.net/web/v5/nl/water/metadata/redirect-to-tube/groups/1/tubes/1083/dashboard" xr:uid="{9C6DB000-B07A-4A06-862E-6A3031E044CA}"/>
    <hyperlink ref="A274" r:id="rId273" tooltip="101721-312" display="https://gouda.water-munisense.net/web/v5/nl/water/metadata/redirect-to-tube/groups/1/tubes/1085/dashboard" xr:uid="{603D944D-73F6-401C-8E07-C0DE74841D60}"/>
    <hyperlink ref="A275" r:id="rId274" tooltip="101721-313" display="https://gouda.water-munisense.net/web/v5/nl/water/metadata/redirect-to-tube/groups/1/tubes/1087/dashboard" xr:uid="{CD408A36-DD6D-432E-94C6-CC5909D215EC}"/>
    <hyperlink ref="A276" r:id="rId275" tooltip="101721-314" display="https://gouda.water-munisense.net/web/v5/nl/water/metadata/redirect-to-tube/groups/1/tubes/1089/dashboard" xr:uid="{5DD283BB-24A5-49F6-B86F-63FC1DEE4CCC}"/>
    <hyperlink ref="A277" r:id="rId276" tooltip="101721-315" display="https://gouda.water-munisense.net/web/v5/nl/water/metadata/redirect-to-tube/groups/1/tubes/1091/dashboard" xr:uid="{310EBD7A-1517-45D6-8FFE-EDA4E18DAE31}"/>
    <hyperlink ref="A278" r:id="rId277" tooltip="101721-316" display="https://gouda.water-munisense.net/web/v5/nl/water/metadata/redirect-to-tube/groups/1/tubes/1093/dashboard" xr:uid="{85A97151-28EC-43B3-8A66-DBE9C6F30FF3}"/>
    <hyperlink ref="A279" r:id="rId278" tooltip="101721-317" display="https://gouda.water-munisense.net/web/v5/nl/water/metadata/redirect-to-tube/groups/1/tubes/1095/dashboard" xr:uid="{94BE090B-E76F-4798-985C-3E56967F5145}"/>
    <hyperlink ref="A280" r:id="rId279" tooltip="101721-318" display="https://gouda.water-munisense.net/web/v5/nl/water/metadata/redirect-to-tube/groups/1/tubes/1097/dashboard" xr:uid="{7E42DE8B-25CF-4FD6-90BE-3FC1A5EA30DC}"/>
    <hyperlink ref="A281" r:id="rId280" tooltip="101721-319" display="https://gouda.water-munisense.net/web/v5/nl/water/metadata/redirect-to-tube/groups/1/tubes/1099/dashboard" xr:uid="{C63015A5-37B1-458C-B6B8-E6E92376EA80}"/>
    <hyperlink ref="A282" r:id="rId281" tooltip="101721-320" display="https://gouda.water-munisense.net/web/v5/nl/water/metadata/redirect-to-tube/groups/1/tubes/1101/dashboard" xr:uid="{98F28EDC-0C52-418F-9A0C-6DA7CFF33449}"/>
    <hyperlink ref="A283" r:id="rId282" tooltip="101721-321" display="https://gouda.water-munisense.net/web/v5/nl/water/metadata/redirect-to-tube/groups/1/tubes/1103/dashboard" xr:uid="{7CFF7D33-D688-4218-9EA5-0AC5FD05D2A8}"/>
    <hyperlink ref="A284" r:id="rId283" tooltip="101721-322" display="https://gouda.water-munisense.net/web/v5/nl/water/metadata/redirect-to-tube/groups/1/tubes/1105/dashboard" xr:uid="{A0C008D7-22E7-489C-8040-598D51247348}"/>
    <hyperlink ref="A285" r:id="rId284" tooltip="101721-323" display="https://gouda.water-munisense.net/web/v5/nl/water/metadata/redirect-to-tube/groups/1/tubes/1107/dashboard" xr:uid="{3E5F83C4-0E68-43F8-8659-D48193A51536}"/>
    <hyperlink ref="A286" r:id="rId285" tooltip="101721-324" display="https://gouda.water-munisense.net/web/v5/nl/water/metadata/redirect-to-tube/groups/1/tubes/1109/dashboard" xr:uid="{37C380C8-9584-4139-ACCE-CEB57581C0BE}"/>
    <hyperlink ref="A287" r:id="rId286" tooltip="101721-325" display="https://gouda.water-munisense.net/web/v5/nl/water/metadata/redirect-to-tube/groups/1/tubes/1111/dashboard" xr:uid="{072DCF0A-AC80-451D-BCB2-D54349AA0264}"/>
    <hyperlink ref="A288" r:id="rId287" tooltip="101721-326" display="https://gouda.water-munisense.net/web/v5/nl/water/metadata/redirect-to-tube/groups/1/tubes/1113/dashboard" xr:uid="{928131B0-D97D-4CCF-A190-C8C840EE6901}"/>
    <hyperlink ref="A289" r:id="rId288" tooltip="101721-327" display="https://gouda.water-munisense.net/web/v5/nl/water/metadata/redirect-to-tube/groups/1/tubes/1115/dashboard" xr:uid="{67D9739A-7D9E-46CC-B1C6-29970103DD3E}"/>
    <hyperlink ref="A290" r:id="rId289" tooltip="101721-328" display="https://gouda.water-munisense.net/web/v5/nl/water/metadata/redirect-to-tube/groups/1/tubes/1117/dashboard" xr:uid="{D61C34E5-38C1-4C11-9CF0-130BB21351B6}"/>
    <hyperlink ref="A291" r:id="rId290" tooltip="101721-329" display="https://gouda.water-munisense.net/web/v5/nl/water/metadata/redirect-to-tube/groups/1/tubes/1119/dashboard" xr:uid="{26561FCE-1924-4471-B736-B7E2AC208A12}"/>
    <hyperlink ref="A292" r:id="rId291" tooltip="101721-330" display="https://gouda.water-munisense.net/web/v5/nl/water/metadata/redirect-to-tube/groups/1/tubes/1121/dashboard" xr:uid="{500E94A2-65B7-4970-9A54-3A3E72E05798}"/>
    <hyperlink ref="A293" r:id="rId292" tooltip="101721-331" display="https://gouda.water-munisense.net/web/v5/nl/water/metadata/redirect-to-tube/groups/1/tubes/1123/dashboard" xr:uid="{9D62147F-C651-42CC-9A7B-25959D174583}"/>
    <hyperlink ref="A294" r:id="rId293" tooltip="101721-332" display="https://gouda.water-munisense.net/web/v5/nl/water/metadata/redirect-to-tube/groups/1/tubes/1125/dashboard" xr:uid="{23B14A9C-D4DE-4E20-9509-828C2356E922}"/>
    <hyperlink ref="A295" r:id="rId294" tooltip="101721-333" display="https://gouda.water-munisense.net/web/v5/nl/water/metadata/redirect-to-tube/groups/1/tubes/1127/dashboard" xr:uid="{D91095CE-B74D-4FC5-B974-FD012C340F69}"/>
    <hyperlink ref="A296" r:id="rId295" tooltip="101721-334" display="https://gouda.water-munisense.net/web/v5/nl/water/metadata/redirect-to-tube/groups/1/tubes/1129/dashboard" xr:uid="{50EDE323-D651-4441-A927-DE5189D25593}"/>
    <hyperlink ref="A297" r:id="rId296" tooltip="101721-335" display="https://gouda.water-munisense.net/web/v5/nl/water/metadata/redirect-to-tube/groups/1/tubes/1131/dashboard" xr:uid="{B836E56A-4C39-4884-902B-009E44F1D588}"/>
    <hyperlink ref="A298" r:id="rId297" tooltip="101721-336" display="https://gouda.water-munisense.net/web/v5/nl/water/metadata/redirect-to-tube/groups/1/tubes/1133/dashboard" xr:uid="{63595E5C-3699-4994-9B91-C06FBAE9B223}"/>
    <hyperlink ref="A299" r:id="rId298" tooltip="101721-337" display="https://gouda.water-munisense.net/web/v5/nl/water/metadata/redirect-to-tube/groups/1/tubes/1135/dashboard" xr:uid="{A454F71D-D0B4-410D-A08C-186B9AB1867A}"/>
    <hyperlink ref="A300" r:id="rId299" tooltip="101721-338" display="https://gouda.water-munisense.net/web/v5/nl/water/metadata/redirect-to-tube/groups/1/tubes/1137/dashboard" xr:uid="{2422B443-BA5F-4EEF-8297-7E61D4640C7F}"/>
    <hyperlink ref="A301" r:id="rId300" tooltip="101721-339" display="https://gouda.water-munisense.net/web/v5/nl/water/metadata/redirect-to-tube/groups/1/tubes/1139/dashboard" xr:uid="{D554AFF5-7EFA-439F-8668-0004CBE420E2}"/>
    <hyperlink ref="A302" r:id="rId301" tooltip="101721-340" display="https://gouda.water-munisense.net/web/v5/nl/water/metadata/redirect-to-tube/groups/1/tubes/1141/dashboard" xr:uid="{31DD0CD3-6BF8-48BD-8761-4F3AC244AC91}"/>
    <hyperlink ref="A303" r:id="rId302" tooltip="101721-341" display="https://gouda.water-munisense.net/web/v5/nl/water/metadata/redirect-to-tube/groups/1/tubes/1143/dashboard" xr:uid="{6A95219E-1452-413D-8384-904C0E68F0C1}"/>
    <hyperlink ref="A304" r:id="rId303" tooltip="101721-342" display="https://gouda.water-munisense.net/web/v5/nl/water/metadata/redirect-to-tube/groups/1/tubes/1145/dashboard" xr:uid="{E4F39A14-DCE4-4982-B641-802D2D27E43C}"/>
    <hyperlink ref="A305" r:id="rId304" tooltip="101721-343" display="https://gouda.water-munisense.net/web/v5/nl/water/metadata/redirect-to-tube/groups/1/tubes/1147/dashboard" xr:uid="{B8A71A2E-995D-459C-A825-A3CA72A4BD78}"/>
    <hyperlink ref="A306" r:id="rId305" tooltip="101721-344" display="https://gouda.water-munisense.net/web/v5/nl/water/metadata/redirect-to-tube/groups/1/tubes/1149/dashboard" xr:uid="{45FD94C4-0526-4ADB-8C3E-43911CEF291E}"/>
    <hyperlink ref="A307" r:id="rId306" tooltip="101721-345" display="https://gouda.water-munisense.net/web/v5/nl/water/metadata/redirect-to-tube/groups/1/tubes/1151/dashboard" xr:uid="{38B69372-2B56-4ACE-B351-8AA363EC3C30}"/>
    <hyperlink ref="A308" r:id="rId307" tooltip="101721-346" display="https://gouda.water-munisense.net/web/v5/nl/water/metadata/redirect-to-tube/groups/1/tubes/1153/dashboard" xr:uid="{48D453D0-E417-43EB-B75E-53148BBE0919}"/>
    <hyperlink ref="A309" r:id="rId308" tooltip="101721-347" display="https://gouda.water-munisense.net/web/v5/nl/water/metadata/redirect-to-tube/groups/1/tubes/1155/dashboard" xr:uid="{81FE3B1B-7518-4543-99F4-2B04CDFB6744}"/>
    <hyperlink ref="A310" r:id="rId309" tooltip="101721-349" display="https://gouda.water-munisense.net/web/v5/nl/water/metadata/redirect-to-tube/groups/1/tubes/1157/dashboard" xr:uid="{89C11BE0-678C-418A-834A-D98B976B98E1}"/>
    <hyperlink ref="A311" r:id="rId310" tooltip="101721-350" display="https://gouda.water-munisense.net/web/v5/nl/water/metadata/redirect-to-tube/groups/1/tubes/1159/dashboard" xr:uid="{206202C9-5F3F-4C37-84DB-FFB4F17BFD18}"/>
    <hyperlink ref="A312" r:id="rId311" tooltip="101721-352" display="https://gouda.water-munisense.net/web/v5/nl/water/metadata/redirect-to-tube/groups/1/tubes/1161/dashboard" xr:uid="{45569EA6-3A93-4B93-9845-88DF2FA29367}"/>
    <hyperlink ref="A313" r:id="rId312" tooltip="101721-353" display="https://gouda.water-munisense.net/web/v5/nl/water/metadata/redirect-to-tube/groups/1/tubes/1163/dashboard" xr:uid="{A3FA6DAF-186F-4BAE-834E-39F30E6EFE11}"/>
    <hyperlink ref="A314" r:id="rId313" tooltip="101721-354" display="https://gouda.water-munisense.net/web/v5/nl/water/metadata/redirect-to-tube/groups/1/tubes/1165/dashboard" xr:uid="{BFB32CB4-FDD3-4295-A71A-21EEE64CF743}"/>
    <hyperlink ref="A315" r:id="rId314" tooltip="101721-355" display="https://gouda.water-munisense.net/web/v5/nl/water/metadata/redirect-to-tube/groups/1/tubes/1167/dashboard" xr:uid="{A961C87A-310D-4682-963F-DA78C0DD78D7}"/>
    <hyperlink ref="A316" r:id="rId315" tooltip="101721-356" display="https://gouda.water-munisense.net/web/v5/nl/water/metadata/redirect-to-tube/groups/1/tubes/1169/dashboard" xr:uid="{3C330646-8FF9-4D3A-AE60-0A80228AA6FE}"/>
    <hyperlink ref="A317" r:id="rId316" tooltip="101721-357" display="https://gouda.water-munisense.net/web/v5/nl/water/metadata/redirect-to-tube/groups/1/tubes/1171/dashboard" xr:uid="{0271354C-30E8-447A-8A88-2FB0797CAB52}"/>
    <hyperlink ref="A318" r:id="rId317" tooltip="101721-401" display="https://gouda.water-munisense.net/web/v5/nl/water/metadata/redirect-to-tube/groups/1/tubes/1243/dashboard" xr:uid="{14FF8A3B-4686-44A4-9641-DAC1A663710E}"/>
    <hyperlink ref="A319" r:id="rId318" tooltip="101721-402" display="https://gouda.water-munisense.net/web/v5/nl/water/metadata/redirect-to-tube/groups/1/tubes/1245/dashboard" xr:uid="{C79E53C6-FC3E-45FA-89A8-EE545F0FA317}"/>
    <hyperlink ref="A320" r:id="rId319" tooltip="101721-403" display="https://gouda.water-munisense.net/web/v5/nl/water/metadata/redirect-to-tube/groups/1/tubes/1247/dashboard" xr:uid="{9F2C9F9A-1E5F-4495-9362-B4DDFA0F9ECF}"/>
    <hyperlink ref="A321" r:id="rId320" tooltip="101721-404" display="https://gouda.water-munisense.net/web/v5/nl/water/metadata/redirect-to-tube/groups/1/tubes/1249/dashboard" xr:uid="{4EB34F8A-84D9-49DC-B456-A54461D0EAAD}"/>
    <hyperlink ref="A322" r:id="rId321" tooltip="101721-405" display="https://gouda.water-munisense.net/web/v5/nl/water/metadata/redirect-to-tube/groups/1/tubes/1251/dashboard" xr:uid="{7BEA4B6A-8990-4FB5-B655-90E9EF245111}"/>
    <hyperlink ref="A323" r:id="rId322" tooltip="101721-406" display="https://gouda.water-munisense.net/web/v5/nl/water/metadata/redirect-to-tube/groups/1/tubes/1253/dashboard" xr:uid="{0C51CAB9-0B9A-4C69-B10C-12C8063C3982}"/>
    <hyperlink ref="A324" r:id="rId323" tooltip="101721-407" display="https://gouda.water-munisense.net/web/v5/nl/water/metadata/redirect-to-tube/groups/1/tubes/1255/dashboard" xr:uid="{0E273C91-EE0B-4CBC-B483-1480FA03316D}"/>
    <hyperlink ref="A325" r:id="rId324" tooltip="101721-408" display="https://gouda.water-munisense.net/web/v5/nl/water/metadata/redirect-to-tube/groups/1/tubes/1257/dashboard" xr:uid="{027D818D-31EB-4352-933E-A5A04ADD68BE}"/>
    <hyperlink ref="A326" r:id="rId325" tooltip="101736-pb2" display="https://gouda.water-munisense.net/web/v5/nl/water/metadata/redirect-to-tube/groups/1/tubes/851/dashboard" xr:uid="{F6088A66-C985-492E-AD12-4834139E1577}"/>
    <hyperlink ref="A327" r:id="rId326" tooltip="101736-pb3" display="https://gouda.water-munisense.net/web/v5/nl/water/metadata/redirect-to-tube/groups/1/tubes/853/dashboard" xr:uid="{8965F8A1-9FB2-40D2-B9C7-0C62C8BCDF58}"/>
    <hyperlink ref="A328" r:id="rId327" tooltip="101736-pb4" display="https://gouda.water-munisense.net/web/v5/nl/water/metadata/redirect-to-tube/groups/1/tubes/855/dashboard" xr:uid="{9CE320C0-6217-491E-A369-277D55EBB18B}"/>
    <hyperlink ref="A329" r:id="rId328" tooltip="101739-01" display="https://gouda.water-munisense.net/web/v5/nl/water/metadata/redirect-to-tube/groups/1/tubes/22990/dashboard" xr:uid="{C2E7DF53-5981-4720-89C0-1750771ECB48}"/>
    <hyperlink ref="A330" r:id="rId329" tooltip="101739-02" display="https://gouda.water-munisense.net/web/v5/nl/water/metadata/redirect-to-tube/groups/1/tubes/22992/dashboard" xr:uid="{A628C23C-C709-41F3-A237-DB4DC0952DDF}"/>
    <hyperlink ref="A331" r:id="rId330" tooltip="101763-B-01" display="https://gouda.water-munisense.net/web/v5/nl/water/metadata/redirect-to-tube/groups/1/tubes/1421/dashboard" xr:uid="{1351417B-D848-4521-BCB8-BA00C34375DB}"/>
    <hyperlink ref="A332" r:id="rId331" tooltip="101778-PB10" display="https://gouda.water-munisense.net/web/v5/nl/water/metadata/redirect-to-tube/groups/1/tubes/1261/dashboard" xr:uid="{27D64C7F-2E8A-4A62-A5CA-03A6F4B863B4}"/>
    <hyperlink ref="A333" r:id="rId332" tooltip="101778-PB11" display="https://gouda.water-munisense.net/web/v5/nl/water/metadata/redirect-to-tube/groups/1/tubes/1263/dashboard" xr:uid="{B9AD20AC-C1FD-486F-BBD0-ECF25DA3CCFC}"/>
    <hyperlink ref="A334" r:id="rId333" tooltip="101778-PB12" display="https://gouda.water-munisense.net/web/v5/nl/water/metadata/redirect-to-tube/groups/1/tubes/1265/dashboard" xr:uid="{B0A40D9A-FDA2-4FE2-A7DF-890EC7D26CF5}"/>
    <hyperlink ref="A335" r:id="rId334" tooltip="101778-PB13" display="https://gouda.water-munisense.net/web/v5/nl/water/metadata/redirect-to-tube/groups/1/tubes/1267/dashboard" xr:uid="{69F32744-592B-4B06-B30F-2F99592F382F}"/>
    <hyperlink ref="A336" r:id="rId335" tooltip="101778-PB14" display="https://gouda.water-munisense.net/web/v5/nl/water/metadata/redirect-to-tube/groups/1/tubes/26405/dashboard" xr:uid="{11D9370C-E240-4AB0-8839-67A17210FC4C}"/>
    <hyperlink ref="A337" r:id="rId336" tooltip="101778-PB15" display="https://gouda.water-munisense.net/web/v5/nl/water/metadata/redirect-to-tube/groups/1/tubes/26407/dashboard" xr:uid="{4EF69C73-2821-4ED4-9E83-AA4D715BC3B0}"/>
    <hyperlink ref="A338" r:id="rId337" tooltip="101778-PB16" display="https://gouda.water-munisense.net/web/v5/nl/water/metadata/redirect-to-tube/groups/1/tubes/26409/dashboard" xr:uid="{210DD659-2F94-4B70-86AC-BF8D06855227}"/>
    <hyperlink ref="A339" r:id="rId338" tooltip="101778-PB17" display="https://gouda.water-munisense.net/web/v5/nl/water/metadata/redirect-to-tube/groups/1/tubes/26411/dashboard" xr:uid="{AE66683E-1C7D-47A0-B0EA-BC35FB6807EE}"/>
    <hyperlink ref="A341" r:id="rId339" tooltip="101786-01" display="https://gouda.water-munisense.net/web/v5/nl/water/metadata/redirect-to-tube/groups/1/tubes/24523/dashboard" xr:uid="{463C7E4C-9E24-4AA0-9CCA-224A0AF9D657}"/>
    <hyperlink ref="A342" r:id="rId340" tooltip="101786-02" display="https://gouda.water-munisense.net/web/v5/nl/water/metadata/redirect-to-tube/groups/1/tubes/24525/dashboard" xr:uid="{BDC93FF4-C0FF-4132-963F-EFF0BA57EB32}"/>
    <hyperlink ref="A343" r:id="rId341" tooltip="101793-pb01" display="https://gouda.water-munisense.net/web/v5/nl/water/metadata/redirect-to-tube/groups/1/tubes/26024/dashboard" xr:uid="{C1AD5A29-269A-4982-8688-F17E6F6CF1B5}"/>
    <hyperlink ref="A344" r:id="rId342" tooltip="101793-pb02" display="https://gouda.water-munisense.net/web/v5/nl/water/metadata/redirect-to-tube/groups/1/tubes/26026/dashboard" xr:uid="{CE1A9639-F464-4C54-A250-E47E88EB9506}"/>
    <hyperlink ref="A345" r:id="rId343" tooltip="101793-pb03" display="https://gouda.water-munisense.net/web/v5/nl/water/metadata/redirect-to-tube/groups/1/tubes/26028/dashboard" xr:uid="{6A7C4B18-2D0B-4A9E-BF3E-F28A6474F2CC}"/>
    <hyperlink ref="A346" r:id="rId344" tooltip="101793-pb05" display="https://gouda.water-munisense.net/web/v5/nl/water/metadata/redirect-to-tube/groups/1/tubes/26032/dashboard" xr:uid="{88899940-5F10-4A04-9C2D-673674656D19}"/>
    <hyperlink ref="A347" r:id="rId345" tooltip="101793-pb06" display="https://gouda.water-munisense.net/web/v5/nl/water/metadata/redirect-to-tube/groups/1/tubes/26034/dashboard" xr:uid="{090DD150-D44E-4FDC-BF0B-E7C68DB03948}"/>
    <hyperlink ref="A348" r:id="rId346" tooltip="101799-01" display="https://gouda.water-munisense.net/web/v5/nl/water/metadata/redirect-to-tube/groups/1/tubes/24534/dashboard" xr:uid="{67EEA6D7-5C44-4F8B-8E66-649B370F9D0D}"/>
    <hyperlink ref="A349" r:id="rId347" tooltip="101808-1.01" display="https://gouda.water-munisense.net/web/v5/nl/water/metadata/redirect-to-tube/groups/1/tubes/913/dashboard" xr:uid="{FE9BC61F-8699-4430-8F07-8A438219D516}"/>
    <hyperlink ref="A350" r:id="rId348" tooltip="101808-1.03" display="https://gouda.water-munisense.net/web/v5/nl/water/metadata/redirect-to-tube/groups/1/tubes/917/dashboard" xr:uid="{8FE5DB82-F80B-4068-9F96-480391958A25}"/>
    <hyperlink ref="A351" r:id="rId349" tooltip="101808-1.04" display="https://gouda.water-munisense.net/web/v5/nl/water/metadata/redirect-to-tube/groups/1/tubes/919/dashboard" xr:uid="{F40B0D16-6BE5-48E7-BDC5-4AB64316DD74}"/>
    <hyperlink ref="A352" r:id="rId350" tooltip="101808-1.05" display="https://gouda.water-munisense.net/web/v5/nl/water/metadata/redirect-to-tube/groups/1/tubes/921/dashboard" xr:uid="{CEF6E35C-CF97-430C-9B9F-96BB65FA42A1}"/>
    <hyperlink ref="A353" r:id="rId351" tooltip="101808-1.06" display="https://gouda.water-munisense.net/web/v5/nl/water/metadata/redirect-to-tube/groups/1/tubes/923/dashboard" xr:uid="{BF156374-C2DD-4E36-9D21-998B1587B730}"/>
    <hyperlink ref="A354" r:id="rId352" tooltip="101808-1.07" display="https://gouda.water-munisense.net/web/v5/nl/water/metadata/redirect-to-tube/groups/1/tubes/16985/dashboard" xr:uid="{F5B46EB2-1BBD-4AE3-BA22-D096AB24D6E1}"/>
    <hyperlink ref="A355" r:id="rId353" tooltip="101808-1.08" display="https://gouda.water-munisense.net/web/v5/nl/water/metadata/redirect-to-tube/groups/1/tubes/16987/dashboard" xr:uid="{1427F5CA-68C3-4B54-A218-3F0FC9A2A428}"/>
    <hyperlink ref="A356" r:id="rId354" tooltip="101808-1.09" display="https://gouda.water-munisense.net/web/v5/nl/water/metadata/redirect-to-tube/groups/1/tubes/25508/dashboard" xr:uid="{4F63BC47-3F9B-4903-A7A3-9632C8BF408A}"/>
    <hyperlink ref="A357" r:id="rId355" tooltip="101808-1.10" display="https://gouda.water-munisense.net/web/v5/nl/water/metadata/redirect-to-tube/groups/1/tubes/25510/dashboard" xr:uid="{CA83BB2A-25A5-4065-A65A-839A58009365}"/>
    <hyperlink ref="A358" r:id="rId356" tooltip="101808-1.11" display="https://gouda.water-munisense.net/web/v5/nl/water/metadata/redirect-to-tube/groups/1/tubes/28641/dashboard" xr:uid="{EB96B1EE-2643-439C-9B02-D6B0488B272F}"/>
    <hyperlink ref="A359" r:id="rId357" tooltip="101813-01" display="https://gouda.water-munisense.net/web/v5/nl/water/metadata/redirect-to-tube/groups/1/tubes/22994/dashboard" xr:uid="{CFCF38B1-3575-400F-9436-C940A68FFB75}"/>
    <hyperlink ref="A360" r:id="rId358" tooltip="101839-01" display="https://gouda.water-munisense.net/web/v5/nl/water/metadata/redirect-to-tube/groups/1/tubes/26428/dashboard" xr:uid="{2848001F-6780-4E45-98CA-7B237D5CE311}"/>
    <hyperlink ref="A361" r:id="rId359" tooltip="101839-02" display="https://gouda.water-munisense.net/web/v5/nl/water/metadata/redirect-to-tube/groups/1/tubes/26430/dashboard" xr:uid="{52A527CB-6CE5-484F-AB79-94CC149486BB}"/>
    <hyperlink ref="A362" r:id="rId360" tooltip="101855-pb01" display="https://gouda.water-munisense.net/web/v5/nl/water/metadata/redirect-to-tube/groups/1/tubes/26387/dashboard" xr:uid="{0DBAEF7D-A8CD-4A5B-8E56-5CDA70078E23}"/>
    <hyperlink ref="A363" r:id="rId361" tooltip="101855-pb02" display="https://gouda.water-munisense.net/web/v5/nl/water/metadata/redirect-to-tube/groups/1/tubes/26389/dashboard" xr:uid="{ABD9F978-E052-44D4-985A-5C628BACE6FD}"/>
    <hyperlink ref="A364" r:id="rId362" tooltip="101855-pb03" display="https://gouda.water-munisense.net/web/v5/nl/water/metadata/redirect-to-tube/groups/1/tubes/26392/dashboard" xr:uid="{EDF3315C-B01A-477D-82F4-C58614FE3214}"/>
    <hyperlink ref="A365" r:id="rId363" tooltip="101855-pb04" display="https://gouda.water-munisense.net/web/v5/nl/water/metadata/redirect-to-tube/groups/1/tubes/26395/dashboard" xr:uid="{D7F7B355-DC49-47DB-A37D-7A25900CAA26}"/>
    <hyperlink ref="A366" r:id="rId364" tooltip="101855-pb05" display="https://gouda.water-munisense.net/web/v5/nl/water/metadata/redirect-to-tube/groups/1/tubes/26397/dashboard" xr:uid="{42C88F8E-3190-4BCD-91B4-7DAAD065B4A9}"/>
    <hyperlink ref="A367" r:id="rId365" tooltip="101855-pb06" display="https://gouda.water-munisense.net/web/v5/nl/water/metadata/redirect-to-tube/groups/1/tubes/26399/dashboard" xr:uid="{D70F4FB9-4326-46DD-8B81-CDB63BCF84BA}"/>
    <hyperlink ref="A368" r:id="rId366" tooltip="101889-01" display="https://gouda.water-munisense.net/web/v5/nl/water/metadata/redirect-to-tube/groups/1/tubes/28419/dashboard" xr:uid="{EF7A72BD-0D9D-4D2D-8A87-94A95F9B4448}"/>
    <hyperlink ref="A369" r:id="rId367" tooltip="101889-02" display="https://gouda.water-munisense.net/web/v5/nl/water/metadata/redirect-to-tube/groups/1/tubes/28421/dashboard" xr:uid="{A3057A24-E449-4392-85C3-B5DD81F74FC6}"/>
    <hyperlink ref="A370" r:id="rId368" tooltip="101889-03" display="https://gouda.water-munisense.net/web/v5/nl/water/metadata/redirect-to-tube/groups/1/tubes/28423/dashboard" xr:uid="{E451D043-5A9E-428F-BF67-8910B931B410}"/>
    <hyperlink ref="A371" r:id="rId369" tooltip="101889-04" display="https://gouda.water-munisense.net/web/v5/nl/water/metadata/redirect-to-tube/groups/1/tubes/28425/dashboard" xr:uid="{4B3615E3-DD97-42A1-A0C0-CA9FD2208765}"/>
    <hyperlink ref="A340" r:id="rId370" tooltip="101778-PB9" display="https://gouda.water-munisense.net/web/v5/nl/water/metadata/redirect-to-tube/groups/1/tubes/1277/dashboard" xr:uid="{D3ACF4DA-F0C2-4A43-99E2-4DC2D1D1B5C3}"/>
  </hyperlinks>
  <pageMargins left="0.70866141732283472" right="0.70866141732283472" top="0.74803149606299213" bottom="0.74803149606299213" header="0.31496062992125984" footer="0.31496062992125984"/>
  <pageSetup paperSize="8" scale="60" pageOrder="overThenDown" orientation="landscape" r:id="rId37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F0A72-5F7F-4890-9FE2-B00AC6BEAB79}">
  <dimension ref="A3:H32"/>
  <sheetViews>
    <sheetView showGridLines="0" tabSelected="1" topLeftCell="A6" workbookViewId="0">
      <selection activeCell="E30" sqref="E30"/>
    </sheetView>
  </sheetViews>
  <sheetFormatPr defaultRowHeight="15" x14ac:dyDescent="0.25"/>
  <cols>
    <col min="1" max="1" width="27.5703125" bestFit="1" customWidth="1"/>
    <col min="2" max="4" width="18.5703125" customWidth="1"/>
    <col min="7" max="8" width="0" hidden="1" customWidth="1"/>
  </cols>
  <sheetData>
    <row r="3" spans="1:8" x14ac:dyDescent="0.25">
      <c r="A3" s="26" t="s">
        <v>3106</v>
      </c>
      <c r="B3" s="24" t="s">
        <v>3411</v>
      </c>
      <c r="C3" s="24" t="s">
        <v>3412</v>
      </c>
      <c r="D3" s="25" t="s">
        <v>3410</v>
      </c>
    </row>
    <row r="4" spans="1:8" x14ac:dyDescent="0.25">
      <c r="A4" s="18" t="s">
        <v>3265</v>
      </c>
      <c r="B4">
        <v>97</v>
      </c>
      <c r="C4">
        <v>97</v>
      </c>
      <c r="D4" s="19"/>
      <c r="G4">
        <v>97</v>
      </c>
      <c r="H4">
        <v>97</v>
      </c>
    </row>
    <row r="5" spans="1:8" x14ac:dyDescent="0.25">
      <c r="A5" s="18" t="s">
        <v>2785</v>
      </c>
      <c r="B5">
        <v>5</v>
      </c>
      <c r="C5">
        <v>5</v>
      </c>
      <c r="D5" s="19"/>
      <c r="G5">
        <v>5</v>
      </c>
      <c r="H5">
        <v>5</v>
      </c>
    </row>
    <row r="6" spans="1:8" x14ac:dyDescent="0.25">
      <c r="A6" s="18" t="s">
        <v>2776</v>
      </c>
      <c r="B6">
        <v>10</v>
      </c>
      <c r="C6">
        <v>10</v>
      </c>
      <c r="D6" s="19"/>
      <c r="G6">
        <v>10</v>
      </c>
      <c r="H6">
        <v>10</v>
      </c>
    </row>
    <row r="7" spans="1:8" x14ac:dyDescent="0.25">
      <c r="A7" s="18" t="s">
        <v>2779</v>
      </c>
      <c r="B7">
        <v>2</v>
      </c>
      <c r="C7">
        <v>2</v>
      </c>
      <c r="D7" s="19"/>
      <c r="G7">
        <v>2</v>
      </c>
      <c r="H7">
        <v>2</v>
      </c>
    </row>
    <row r="8" spans="1:8" x14ac:dyDescent="0.25">
      <c r="A8" s="18" t="s">
        <v>2787</v>
      </c>
      <c r="B8">
        <v>5</v>
      </c>
      <c r="C8">
        <v>5</v>
      </c>
      <c r="D8" s="19"/>
      <c r="G8">
        <v>5</v>
      </c>
      <c r="H8">
        <v>5</v>
      </c>
    </row>
    <row r="9" spans="1:8" x14ac:dyDescent="0.25">
      <c r="A9" s="18" t="s">
        <v>2774</v>
      </c>
      <c r="B9">
        <v>3</v>
      </c>
      <c r="C9">
        <v>3</v>
      </c>
      <c r="D9" s="19"/>
      <c r="G9">
        <v>3</v>
      </c>
      <c r="H9">
        <v>3</v>
      </c>
    </row>
    <row r="10" spans="1:8" x14ac:dyDescent="0.25">
      <c r="A10" s="18" t="s">
        <v>2781</v>
      </c>
      <c r="B10">
        <v>5</v>
      </c>
      <c r="C10">
        <v>5</v>
      </c>
      <c r="D10" s="19"/>
      <c r="G10">
        <v>5</v>
      </c>
      <c r="H10">
        <v>5</v>
      </c>
    </row>
    <row r="11" spans="1:8" x14ac:dyDescent="0.25">
      <c r="A11" s="18" t="s">
        <v>2788</v>
      </c>
      <c r="B11">
        <v>6</v>
      </c>
      <c r="C11">
        <v>6</v>
      </c>
      <c r="D11" s="19"/>
      <c r="G11">
        <v>6</v>
      </c>
      <c r="H11">
        <v>6</v>
      </c>
    </row>
    <row r="12" spans="1:8" x14ac:dyDescent="0.25">
      <c r="A12" s="18" t="s">
        <v>2782</v>
      </c>
      <c r="B12">
        <v>2</v>
      </c>
      <c r="C12">
        <v>2</v>
      </c>
      <c r="D12" s="19"/>
      <c r="G12">
        <v>2</v>
      </c>
      <c r="H12">
        <v>2</v>
      </c>
    </row>
    <row r="13" spans="1:8" x14ac:dyDescent="0.25">
      <c r="A13" s="18" t="s">
        <v>2766</v>
      </c>
      <c r="B13">
        <v>38</v>
      </c>
      <c r="C13">
        <v>3</v>
      </c>
      <c r="D13" s="19">
        <f t="shared" ref="D13:D27" si="0">G13-H13</f>
        <v>35</v>
      </c>
      <c r="G13">
        <v>38</v>
      </c>
      <c r="H13">
        <v>3</v>
      </c>
    </row>
    <row r="14" spans="1:8" x14ac:dyDescent="0.25">
      <c r="A14" s="18" t="s">
        <v>2786</v>
      </c>
      <c r="B14">
        <v>5</v>
      </c>
      <c r="C14">
        <v>5</v>
      </c>
      <c r="D14" s="19"/>
      <c r="G14">
        <v>5</v>
      </c>
      <c r="H14">
        <v>5</v>
      </c>
    </row>
    <row r="15" spans="1:8" x14ac:dyDescent="0.25">
      <c r="A15" s="18" t="s">
        <v>2767</v>
      </c>
      <c r="B15">
        <v>74</v>
      </c>
      <c r="C15">
        <v>8</v>
      </c>
      <c r="D15" s="19">
        <f t="shared" si="0"/>
        <v>66</v>
      </c>
      <c r="G15">
        <v>74</v>
      </c>
      <c r="H15">
        <v>8</v>
      </c>
    </row>
    <row r="16" spans="1:8" x14ac:dyDescent="0.25">
      <c r="A16" s="18" t="s">
        <v>2773</v>
      </c>
      <c r="B16">
        <v>61</v>
      </c>
      <c r="C16">
        <v>8</v>
      </c>
      <c r="D16" s="19">
        <f t="shared" si="0"/>
        <v>53</v>
      </c>
      <c r="G16">
        <v>61</v>
      </c>
      <c r="H16">
        <v>8</v>
      </c>
    </row>
    <row r="17" spans="1:8" x14ac:dyDescent="0.25">
      <c r="A17" s="18" t="s">
        <v>2777</v>
      </c>
      <c r="B17">
        <v>1</v>
      </c>
      <c r="C17">
        <v>1</v>
      </c>
      <c r="D17" s="19"/>
      <c r="G17">
        <v>1</v>
      </c>
      <c r="H17">
        <v>1</v>
      </c>
    </row>
    <row r="18" spans="1:8" x14ac:dyDescent="0.25">
      <c r="A18" s="18" t="s">
        <v>2778</v>
      </c>
      <c r="B18">
        <v>6</v>
      </c>
      <c r="C18">
        <v>6</v>
      </c>
      <c r="D18" s="19"/>
      <c r="G18">
        <v>6</v>
      </c>
      <c r="H18">
        <v>6</v>
      </c>
    </row>
    <row r="19" spans="1:8" x14ac:dyDescent="0.25">
      <c r="A19" s="18" t="s">
        <v>2771</v>
      </c>
      <c r="B19">
        <v>4</v>
      </c>
      <c r="C19">
        <v>4</v>
      </c>
      <c r="D19" s="19"/>
      <c r="G19">
        <v>4</v>
      </c>
      <c r="H19">
        <v>4</v>
      </c>
    </row>
    <row r="20" spans="1:8" x14ac:dyDescent="0.25">
      <c r="A20" s="18" t="s">
        <v>2784</v>
      </c>
      <c r="B20">
        <v>1</v>
      </c>
      <c r="C20">
        <v>1</v>
      </c>
      <c r="D20" s="19"/>
      <c r="G20">
        <v>1</v>
      </c>
      <c r="H20">
        <v>1</v>
      </c>
    </row>
    <row r="21" spans="1:8" x14ac:dyDescent="0.25">
      <c r="A21" s="18" t="s">
        <v>2789</v>
      </c>
      <c r="B21">
        <v>25</v>
      </c>
      <c r="C21">
        <v>25</v>
      </c>
      <c r="D21" s="19"/>
      <c r="G21">
        <v>25</v>
      </c>
      <c r="H21">
        <v>25</v>
      </c>
    </row>
    <row r="22" spans="1:8" x14ac:dyDescent="0.25">
      <c r="A22" s="18" t="s">
        <v>2770</v>
      </c>
      <c r="B22">
        <v>21</v>
      </c>
      <c r="C22">
        <v>21</v>
      </c>
      <c r="D22" s="19"/>
      <c r="G22">
        <v>21</v>
      </c>
      <c r="H22">
        <v>21</v>
      </c>
    </row>
    <row r="23" spans="1:8" x14ac:dyDescent="0.25">
      <c r="A23" s="18" t="s">
        <v>2783</v>
      </c>
      <c r="B23">
        <v>2</v>
      </c>
      <c r="C23">
        <v>2</v>
      </c>
      <c r="D23" s="19"/>
      <c r="G23">
        <v>2</v>
      </c>
      <c r="H23">
        <v>2</v>
      </c>
    </row>
    <row r="24" spans="1:8" x14ac:dyDescent="0.25">
      <c r="A24" s="18" t="s">
        <v>2780</v>
      </c>
      <c r="B24">
        <v>1</v>
      </c>
      <c r="C24">
        <v>1</v>
      </c>
      <c r="D24" s="19"/>
      <c r="G24">
        <v>1</v>
      </c>
      <c r="H24">
        <v>1</v>
      </c>
    </row>
    <row r="25" spans="1:8" x14ac:dyDescent="0.25">
      <c r="A25" s="18" t="s">
        <v>2772</v>
      </c>
      <c r="B25">
        <v>13</v>
      </c>
      <c r="C25">
        <v>5</v>
      </c>
      <c r="D25" s="19">
        <f t="shared" si="0"/>
        <v>8</v>
      </c>
      <c r="G25">
        <v>13</v>
      </c>
      <c r="H25">
        <v>5</v>
      </c>
    </row>
    <row r="26" spans="1:8" x14ac:dyDescent="0.25">
      <c r="A26" s="18" t="s">
        <v>2768</v>
      </c>
      <c r="B26">
        <v>39</v>
      </c>
      <c r="C26">
        <v>5</v>
      </c>
      <c r="D26" s="19">
        <f t="shared" si="0"/>
        <v>34</v>
      </c>
      <c r="G26">
        <v>39</v>
      </c>
      <c r="H26">
        <v>5</v>
      </c>
    </row>
    <row r="27" spans="1:8" x14ac:dyDescent="0.25">
      <c r="A27" s="18" t="s">
        <v>2769</v>
      </c>
      <c r="B27">
        <v>32</v>
      </c>
      <c r="C27">
        <v>13</v>
      </c>
      <c r="D27" s="19">
        <f t="shared" si="0"/>
        <v>19</v>
      </c>
      <c r="G27">
        <v>32</v>
      </c>
      <c r="H27">
        <v>13</v>
      </c>
    </row>
    <row r="28" spans="1:8" x14ac:dyDescent="0.25">
      <c r="A28" s="20" t="s">
        <v>2775</v>
      </c>
      <c r="B28" s="21">
        <v>9</v>
      </c>
      <c r="C28" s="21">
        <v>9</v>
      </c>
      <c r="D28" s="22"/>
      <c r="G28">
        <v>9</v>
      </c>
      <c r="H28">
        <v>9</v>
      </c>
    </row>
    <row r="29" spans="1:8" x14ac:dyDescent="0.25">
      <c r="A29" s="23" t="s">
        <v>3107</v>
      </c>
      <c r="B29" s="24">
        <v>467</v>
      </c>
      <c r="C29" s="24">
        <v>252</v>
      </c>
      <c r="D29" s="25">
        <f>SUM(D4:D28)</f>
        <v>215</v>
      </c>
      <c r="E29" t="s">
        <v>3413</v>
      </c>
      <c r="G29">
        <v>97</v>
      </c>
      <c r="H29">
        <v>97</v>
      </c>
    </row>
    <row r="32" spans="1:8" x14ac:dyDescent="0.25">
      <c r="G32">
        <f>GETPIVOTDATA("Aantal met Node ",$A$3)+D29</f>
        <v>467</v>
      </c>
    </row>
  </sheetData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nummer xmlns="b7a62b35-0bb6-4585-a33f-866d66a3c363" xsi:nil="true"/>
    <Projectnaam xmlns="b7a62b35-0bb6-4585-a33f-866d66a3c363" xsi:nil="true"/>
    <k7115ccbe5894438a73c0eca74d379b2 xmlns="b7a62b35-0bb6-4585-a33f-866d66a3c3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Gemeente Gouda</TermName>
          <TermId xmlns="http://schemas.microsoft.com/office/infopath/2007/PartnerControls">6479f7ea-bafe-4720-a6df-05cb27071ec6</TermId>
        </TermInfo>
      </Terms>
    </k7115ccbe5894438a73c0eca74d379b2>
    <ic8c46a7679e466eaeb9dc0cdfacc040 xmlns="b7a62b35-0bb6-4585-a33f-866d66a3c363">
      <Terms xmlns="http://schemas.microsoft.com/office/infopath/2007/PartnerControls"/>
    </ic8c46a7679e466eaeb9dc0cdfacc040>
    <k7d3361741ef47ed8f5fc612d1aa042b xmlns="b7a62b35-0bb6-4585-a33f-866d66a3c363">
      <Terms xmlns="http://schemas.microsoft.com/office/infopath/2007/PartnerControls"/>
    </k7d3361741ef47ed8f5fc612d1aa042b>
    <TaxCatchAll xmlns="b7a62b35-0bb6-4585-a33f-866d66a3c363">
      <Value>1</Value>
    </TaxCatchAll>
    <_dlc_DocId xmlns="aee78bf5-be93-4c85-be48-680065ff5bd0">XJANH72NQNZD-941012993-242</_dlc_DocId>
    <_dlc_DocIdUrl xmlns="aee78bf5-be93-4c85-be48-680065ff5bd0">
      <Url>https://gemeentegouda.sharepoint.com/sites/101907_ROK_GWM/_layouts/15/DocIdRedir.aspx?ID=XJANH72NQNZD-941012993-242</Url>
      <Description>XJANH72NQNZD-941012993-242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Gouda intern projectdocument" ma:contentTypeID="0x0101002859384C76FBF24CA8D7524B6C79F57B030200EDEBEAD611CF274AB49C4665AE787D7E" ma:contentTypeVersion="3" ma:contentTypeDescription="Document voor het template intern project" ma:contentTypeScope="" ma:versionID="16dc1a0cf8742ff6f16b0ee3f51f294f">
  <xsd:schema xmlns:xsd="http://www.w3.org/2001/XMLSchema" xmlns:xs="http://www.w3.org/2001/XMLSchema" xmlns:p="http://schemas.microsoft.com/office/2006/metadata/properties" xmlns:ns2="b7a62b35-0bb6-4585-a33f-866d66a3c363" xmlns:ns3="aee78bf5-be93-4c85-be48-680065ff5bd0" targetNamespace="http://schemas.microsoft.com/office/2006/metadata/properties" ma:root="true" ma:fieldsID="acce355a745c056531386dcd8ed58f2e" ns2:_="" ns3:_="">
    <xsd:import namespace="b7a62b35-0bb6-4585-a33f-866d66a3c363"/>
    <xsd:import namespace="aee78bf5-be93-4c85-be48-680065ff5bd0"/>
    <xsd:element name="properties">
      <xsd:complexType>
        <xsd:sequence>
          <xsd:element name="documentManagement">
            <xsd:complexType>
              <xsd:all>
                <xsd:element ref="ns2:Projectnummer" minOccurs="0"/>
                <xsd:element ref="ns2:Projectnaam" minOccurs="0"/>
                <xsd:element ref="ns2:k7d3361741ef47ed8f5fc612d1aa042b" minOccurs="0"/>
                <xsd:element ref="ns2:ic8c46a7679e466eaeb9dc0cdfacc040" minOccurs="0"/>
                <xsd:element ref="ns2:k7115ccbe5894438a73c0eca74d379b2" minOccurs="0"/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62b35-0bb6-4585-a33f-866d66a3c363" elementFormDefault="qualified">
    <xsd:import namespace="http://schemas.microsoft.com/office/2006/documentManagement/types"/>
    <xsd:import namespace="http://schemas.microsoft.com/office/infopath/2007/PartnerControls"/>
    <xsd:element name="Projectnummer" ma:index="3" nillable="true" ma:displayName="Projectnummer" ma:default="" ma:internalName="Projectnummer">
      <xsd:simpleType>
        <xsd:restriction base="dms:Text">
          <xsd:maxLength value="20"/>
        </xsd:restriction>
      </xsd:simpleType>
    </xsd:element>
    <xsd:element name="Projectnaam" ma:index="4" nillable="true" ma:displayName="Projectnaam" ma:default="" ma:internalName="Projectnaam">
      <xsd:simpleType>
        <xsd:restriction base="dms:Text">
          <xsd:maxLength value="255"/>
        </xsd:restriction>
      </xsd:simpleType>
    </xsd:element>
    <xsd:element name="k7d3361741ef47ed8f5fc612d1aa042b" ma:index="8" nillable="true" ma:taxonomy="true" ma:internalName="k7d3361741ef47ed8f5fc612d1aa042b" ma:taxonomyFieldName="Afdeling" ma:displayName="Afdeling" ma:default="" ma:fieldId="{47d33617-41ef-47ed-8f5f-c612d1aa042b}" ma:sspId="9cd780cd-240e-409c-8ece-5fd62b21dc85" ma:termSetId="df1ba213-0acb-443a-9f9c-29991120785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8c46a7679e466eaeb9dc0cdfacc040" ma:index="10" nillable="true" ma:taxonomy="true" ma:internalName="ic8c46a7679e466eaeb9dc0cdfacc040" ma:taxonomyFieldName="Documentsoort" ma:displayName="Documentsoort" ma:default="" ma:fieldId="{2c8c46a7-679e-466e-aeb9-dc0cdfacc040}" ma:sspId="9cd780cd-240e-409c-8ece-5fd62b21dc85" ma:termSetId="83e24d58-305f-4494-8ab2-7917fe5967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7115ccbe5894438a73c0eca74d379b2" ma:index="15" nillable="true" ma:taxonomy="true" ma:internalName="k7115ccbe5894438a73c0eca74d379b2" ma:taxonomyFieldName="Archiefvormer" ma:displayName="Archiefvormer" ma:default="1;#Gemeente Gouda|6479f7ea-bafe-4720-a6df-05cb27071ec6" ma:fieldId="{47115ccb-e589-4438-a73c-0eca74d379b2}" ma:sspId="9cd780cd-240e-409c-8ece-5fd62b21dc85" ma:termSetId="1ce00b09-9327-4d3a-9e37-419f345833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hidden="true" ma:list="{9c4b2124-ec10-4552-931f-82c381796a69}" ma:internalName="TaxCatchAll" ma:showField="CatchAllData" ma:web="aee78bf5-be93-4c85-be48-680065ff5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hidden="true" ma:list="{9c4b2124-ec10-4552-931f-82c381796a69}" ma:internalName="TaxCatchAllLabel" ma:readOnly="true" ma:showField="CatchAllDataLabel" ma:web="aee78bf5-be93-4c85-be48-680065ff5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78bf5-be93-4c85-be48-680065ff5bd0" elementFormDefault="qualified">
    <xsd:import namespace="http://schemas.microsoft.com/office/2006/documentManagement/types"/>
    <xsd:import namespace="http://schemas.microsoft.com/office/infopath/2007/PartnerControls"/>
    <xsd:element name="_dlc_DocId" ma:index="18" nillable="true" ma:displayName="Waarde van de document-id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9" nillable="true" ma:displayName="Document-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9cd780cd-240e-409c-8ece-5fd62b21dc85" ContentTypeId="0x0101002859384C76FBF24CA8D7524B6C79F57B0302" PreviousValue="false" LastSyncTimeStamp="2025-03-24T12:55:39.003Z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075416-88EF-48C7-876C-78C21E848B03}">
  <ds:schemaRefs>
    <ds:schemaRef ds:uri="http://schemas.microsoft.com/office/2006/metadata/properties"/>
    <ds:schemaRef ds:uri="b7a62b35-0bb6-4585-a33f-866d66a3c363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aee78bf5-be93-4c85-be48-680065ff5bd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F4AE77B-B733-42C4-8A05-1D8D68E89B3E}"/>
</file>

<file path=customXml/itemProps3.xml><?xml version="1.0" encoding="utf-8"?>
<ds:datastoreItem xmlns:ds="http://schemas.openxmlformats.org/officeDocument/2006/customXml" ds:itemID="{ADE56912-F3FA-4754-8434-8D182357A66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767C0C94-D9BB-41C2-8A5A-AD4A4FDF3790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066F8684-DE66-4905-9C72-DDD85DB852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4</vt:i4>
      </vt:variant>
    </vt:vector>
  </HeadingPairs>
  <TitlesOfParts>
    <vt:vector size="9" baseType="lpstr">
      <vt:lpstr>Overzichtstabel</vt:lpstr>
      <vt:lpstr>Details1</vt:lpstr>
      <vt:lpstr>Blad9</vt:lpstr>
      <vt:lpstr>Overzichtstabel-NvI</vt:lpstr>
      <vt:lpstr>Blad5</vt:lpstr>
      <vt:lpstr>Overzichtstabel!_FilterDatabase</vt:lpstr>
      <vt:lpstr>'Overzichtstabel-NvI'!_FilterDatabase</vt:lpstr>
      <vt:lpstr>'Overzichtstabel-NvI'!Afdrukbereik</vt:lpstr>
      <vt:lpstr>'Overzichtstabel-NvI'!Afdruktitels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Koenie Roorda - van  Veen</dc:creator>
  <cp:lastModifiedBy>Koenie Roorda - van Veen</cp:lastModifiedBy>
  <cp:lastPrinted>2025-11-14T02:07:00Z</cp:lastPrinted>
  <dcterms:created xsi:type="dcterms:W3CDTF">2025-09-12T14:44:03Z</dcterms:created>
  <dcterms:modified xsi:type="dcterms:W3CDTF">2025-11-14T07:32:03Z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0x0101002859384C76FBF24CA8D7524B6C79F57B030200EDEBEAD611CF274AB49C4665AE787D7E</vt:lpwstr>
  </property>
  <property fmtid="{D5CDD505-2E9C-101B-9397-08002B2CF9AE}" pid="3" name="Archiefvormer">
    <vt:lpwstr>1;#Gemeente Gouda|6479f7ea-bafe-4720-a6df-05cb27071ec6</vt:lpwstr>
  </property>
  <property fmtid="{D5CDD505-2E9C-101B-9397-08002B2CF9AE}" pid="4" name="_dlc_DocIdItemGuid">
    <vt:lpwstr>fa320c27-f027-4aca-bf7f-267d83130091</vt:lpwstr>
  </property>
  <property fmtid="{D5CDD505-2E9C-101B-9397-08002B2CF9AE}" pid="5" name="Afdeling">
    <vt:lpwstr/>
  </property>
  <property fmtid="{D5CDD505-2E9C-101B-9397-08002B2CF9AE}" pid="6" name="Documentsoort">
    <vt:lpwstr/>
  </property>
</Properties>
</file>