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P:\PDC\Taken\DV\PDM_IKM\02.HRM\1. Projecten\2024 EA PMO (HR0157a) en SMO (HR0157b)\HR0157b SMO's\09. NvI\"/>
    </mc:Choice>
  </mc:AlternateContent>
  <xr:revisionPtr revIDLastSave="0" documentId="13_ncr:1_{FEC4BE41-CFEA-488C-AB14-FA881E780173}" xr6:coauthVersionLast="47" xr6:coauthVersionMax="47" xr10:uidLastSave="{00000000-0000-0000-0000-000000000000}"/>
  <bookViews>
    <workbookView xWindow="-120" yWindow="-120" windowWidth="29040" windowHeight="15720" tabRatio="544" xr2:uid="{00000000-000D-0000-FFFF-FFFF00000000}"/>
  </bookViews>
  <sheets>
    <sheet name="Perceelkeuze en Prijzenblad" sheetId="5" r:id="rId1"/>
  </sheets>
  <definedNames>
    <definedName name="_xlnm.Print_Area" localSheetId="0">'Perceelkeuze en Prijzenblad'!$A$1:$G$44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5" l="1"/>
  <c r="E15" i="5"/>
  <c r="F15" i="5" s="1"/>
  <c r="F14" i="5"/>
  <c r="F13" i="5"/>
  <c r="G2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433C755-EB74-4352-AFB8-8BC30078A315}" keepAlive="1" name="Query - Tabel1" description="Verbinding maken met de query Tabel1 in de werkmap." type="5" refreshedVersion="0" background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<sst xmlns="http://schemas.openxmlformats.org/spreadsheetml/2006/main" count="89" uniqueCount="50">
  <si>
    <t>Eenheid</t>
  </si>
  <si>
    <t>Omschrijving</t>
  </si>
  <si>
    <t>Prijs totaal (excl. BTW)</t>
  </si>
  <si>
    <t>INSCHRIJVER</t>
  </si>
  <si>
    <t>NAAM:</t>
  </si>
  <si>
    <t>ONDERNEMING:</t>
  </si>
  <si>
    <t>ONDERTEKENING</t>
  </si>
  <si>
    <t>DATUM / PLAATS</t>
  </si>
  <si>
    <t>#</t>
  </si>
  <si>
    <t>Prijs per onderzoek</t>
  </si>
  <si>
    <t>Fictieve verdeling</t>
  </si>
  <si>
    <t>Longfunctie</t>
  </si>
  <si>
    <t>Prijs per stuk</t>
  </si>
  <si>
    <t>Stuksprijs (excl. BTW)</t>
  </si>
  <si>
    <t>CC-2</t>
  </si>
  <si>
    <t>Kortingspercentage op tarief bij "no show"</t>
  </si>
  <si>
    <t>Alle percelen (1, 2 en 3)</t>
  </si>
  <si>
    <t>Percelen 1 en 2</t>
  </si>
  <si>
    <t>Percelen 1 en 3</t>
  </si>
  <si>
    <t>Percelen 2 en 3</t>
  </si>
  <si>
    <t>Uw keuze middels 
dropdown menu</t>
  </si>
  <si>
    <t>Perceel 1 Noord oost</t>
  </si>
  <si>
    <t>Perceel 2 Noord west</t>
  </si>
  <si>
    <t>Perceel 3 Zuid</t>
  </si>
  <si>
    <t>CC-1</t>
  </si>
  <si>
    <t>Percentage</t>
  </si>
  <si>
    <t>Selecteer hier uw keuze</t>
  </si>
  <si>
    <t>P</t>
  </si>
  <si>
    <t>Uw Inschrijving is voor het volgende Perceel of Percelen:</t>
  </si>
  <si>
    <t>Aantal</t>
  </si>
  <si>
    <t>Totaal inschrijving CC-1 
(excl. BTW)</t>
  </si>
  <si>
    <t>Prijs per (SMO) onderzoek, type A</t>
  </si>
  <si>
    <t>Lichamelijk onderzoek (bv. auscultatie hart en longen, bewegelijkheidsonderzoek wervelkolom)</t>
  </si>
  <si>
    <t xml:space="preserve">Orthopedisch onderzoek, algemeen en functie specifiek en klachtgericht met toelichting </t>
  </si>
  <si>
    <t>Bepaling lengte/ gewicht/ buikomvang/ vetpercentage</t>
  </si>
  <si>
    <t xml:space="preserve">Bepaling bloeddruk bij inspanning, voorafgegaan door bepaling bloeddruk in rust </t>
  </si>
  <si>
    <t>Bloedonderzoek met cholesterolmeting (totaal chol, HDL, ratio TC/HDL, LDL en Triglyceriden</t>
  </si>
  <si>
    <t>Meting gezichtsvermogen (ver weg en dichtbij)</t>
  </si>
  <si>
    <t>Gehoortest</t>
  </si>
  <si>
    <t>Rust-ECG</t>
  </si>
  <si>
    <t>Maximale inspanningstest op fiets (inspannings-ECG / conditiemeting)</t>
  </si>
  <si>
    <t>Veldtest</t>
  </si>
  <si>
    <t>Sportarts geeft in een persoonlijk eindgesprek adviezen t.a.v. leefstijl / gezondheid, trainingsbelasting, belastbaarheid en trainingsadvies op maat, eventueel met doorverwijzing naar de bedrijfsarts van de Politie</t>
  </si>
  <si>
    <t>Prijs per (SMO) onderzoek, type E</t>
  </si>
  <si>
    <t>Uitgebreid bloedonderzoek (inclusief Hb en glucose)</t>
  </si>
  <si>
    <t>Anamnese door middel van een vragenlijst (inclusief risico hart- en vaatziekten, de BRAVO-componenten en beknopte WAI-vragenlijst)</t>
  </si>
  <si>
    <t>Het Prijzenblad kent een opbouw van drie criteria. Namelijk uw voorkeur in Percelen,  voor CC-1 een prijs per element en voor CC-2 een percentage.
De Inschrijver vult alleen de blauwe velden in.
De voorwaarden voor het prijzenblad vindt u in hoofdstuk 2 en 4 van de Inschrijvingsleidraad.</t>
  </si>
  <si>
    <t>Prijs per (SMO) onderzoek, type B</t>
  </si>
  <si>
    <t>Prijs per (SMO) onderzoek, type C/D</t>
  </si>
  <si>
    <t>Perceelkeuze en Prijzenblad voor C-C1 &amp; C-C2 - EA Sportmedisch onderzoek 
versie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</si>
</sst>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</numFmts>
  <fonts count="20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20"/>
      <name val="Politie Text"/>
      <family val="2"/>
    </font>
    <font>
      <sz val="20"/>
      <name val="Politie Text"/>
      <family val="2"/>
    </font>
    <font>
      <b/>
      <sz val="10"/>
      <name val="Politie Text"/>
      <family val="2"/>
    </font>
    <font>
      <sz val="9"/>
      <name val="Politie Text"/>
      <family val="2"/>
    </font>
    <font>
      <b/>
      <sz val="14"/>
      <name val="Politie Text"/>
      <family val="2"/>
    </font>
    <font>
      <b/>
      <sz val="16"/>
      <name val="Politie Text"/>
      <family val="2"/>
    </font>
    <font>
      <sz val="10"/>
      <name val="Politie Text"/>
      <family val="2"/>
    </font>
    <font>
      <b/>
      <sz val="9"/>
      <name val="Politie Text"/>
      <family val="2"/>
    </font>
    <font>
      <sz val="12"/>
      <name val="Politie Text"/>
      <family val="2"/>
    </font>
    <font>
      <b/>
      <sz val="12"/>
      <name val="Politie Text"/>
      <family val="2"/>
    </font>
    <font>
      <b/>
      <sz val="10"/>
      <name val="Arial"/>
      <family val="2"/>
    </font>
    <font>
      <sz val="16"/>
      <name val="Politie Text"/>
      <family val="2"/>
    </font>
    <font>
      <sz val="14"/>
      <name val="Arial"/>
      <family val="2"/>
    </font>
    <font>
      <sz val="12"/>
      <color rgb="FFFF0000"/>
      <name val="Politie Text"/>
      <family val="2"/>
    </font>
    <font>
      <b/>
      <sz val="11"/>
      <name val="Politie Text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1">
    <xf numFmtId="0" fontId="0" fillId="0" borderId="0" xfId="0"/>
    <xf numFmtId="0" fontId="4" fillId="7" borderId="0" xfId="0" applyFont="1" applyFill="1" applyBorder="1" applyProtection="1"/>
    <xf numFmtId="0" fontId="4" fillId="0" borderId="0" xfId="0" applyFont="1" applyBorder="1" applyProtection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3" fillId="4" borderId="0" xfId="0" applyFont="1" applyFill="1" applyBorder="1" applyProtection="1"/>
    <xf numFmtId="0" fontId="3" fillId="7" borderId="0" xfId="0" applyFont="1" applyFill="1" applyBorder="1" applyProtection="1"/>
    <xf numFmtId="0" fontId="3" fillId="0" borderId="0" xfId="0" applyFont="1" applyBorder="1" applyProtection="1"/>
    <xf numFmtId="0" fontId="3" fillId="7" borderId="0" xfId="0" applyFont="1" applyFill="1" applyBorder="1" applyAlignment="1" applyProtection="1">
      <alignment horizontal="center"/>
    </xf>
    <xf numFmtId="0" fontId="3" fillId="7" borderId="0" xfId="0" applyFont="1" applyFill="1" applyBorder="1" applyAlignment="1" applyProtection="1">
      <alignment horizontal="left"/>
    </xf>
    <xf numFmtId="0" fontId="3" fillId="7" borderId="10" xfId="0" applyFont="1" applyFill="1" applyBorder="1" applyAlignment="1" applyProtection="1">
      <alignment vertical="center" textRotation="90"/>
    </xf>
    <xf numFmtId="0" fontId="3" fillId="0" borderId="10" xfId="0" applyFont="1" applyBorder="1" applyAlignment="1" applyProtection="1">
      <alignment vertical="center" textRotation="90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11" xfId="0" applyFont="1" applyBorder="1" applyAlignment="1" applyProtection="1">
      <alignment vertical="center" textRotation="90"/>
    </xf>
    <xf numFmtId="2" fontId="3" fillId="0" borderId="0" xfId="0" applyNumberFormat="1" applyFont="1" applyBorder="1" applyAlignment="1" applyProtection="1">
      <alignment horizontal="left"/>
    </xf>
    <xf numFmtId="0" fontId="8" fillId="4" borderId="0" xfId="0" applyFont="1" applyFill="1" applyBorder="1" applyProtection="1"/>
    <xf numFmtId="0" fontId="7" fillId="4" borderId="0" xfId="0" applyFont="1" applyFill="1" applyBorder="1" applyProtection="1"/>
    <xf numFmtId="0" fontId="11" fillId="4" borderId="0" xfId="0" applyFont="1" applyFill="1" applyBorder="1" applyProtection="1"/>
    <xf numFmtId="0" fontId="11" fillId="3" borderId="36" xfId="0" applyFont="1" applyFill="1" applyBorder="1" applyAlignment="1" applyProtection="1">
      <alignment horizontal="center" vertical="center" wrapText="1"/>
    </xf>
    <xf numFmtId="166" fontId="11" fillId="3" borderId="36" xfId="1" applyNumberFormat="1" applyFont="1" applyFill="1" applyBorder="1" applyAlignment="1" applyProtection="1">
      <alignment horizontal="left" vertical="center" wrapText="1"/>
    </xf>
    <xf numFmtId="0" fontId="11" fillId="3" borderId="39" xfId="0" applyFont="1" applyFill="1" applyBorder="1" applyAlignment="1" applyProtection="1">
      <alignment horizontal="center" vertical="center" wrapText="1"/>
    </xf>
    <xf numFmtId="166" fontId="11" fillId="3" borderId="39" xfId="1" applyNumberFormat="1" applyFont="1" applyFill="1" applyBorder="1" applyAlignment="1" applyProtection="1">
      <alignment horizontal="left" vertical="center" wrapText="1"/>
    </xf>
    <xf numFmtId="0" fontId="11" fillId="4" borderId="9" xfId="0" applyFont="1" applyFill="1" applyBorder="1" applyProtection="1"/>
    <xf numFmtId="0" fontId="11" fillId="4" borderId="5" xfId="0" applyFont="1" applyFill="1" applyBorder="1" applyProtection="1"/>
    <xf numFmtId="0" fontId="11" fillId="4" borderId="5" xfId="0" applyFont="1" applyFill="1" applyBorder="1" applyAlignment="1" applyProtection="1">
      <alignment horizontal="left"/>
    </xf>
    <xf numFmtId="0" fontId="11" fillId="4" borderId="6" xfId="0" applyFont="1" applyFill="1" applyBorder="1" applyProtection="1"/>
    <xf numFmtId="0" fontId="11" fillId="4" borderId="10" xfId="0" applyFont="1" applyFill="1" applyBorder="1" applyProtection="1"/>
    <xf numFmtId="0" fontId="11" fillId="4" borderId="11" xfId="0" applyFont="1" applyFill="1" applyBorder="1" applyProtection="1"/>
    <xf numFmtId="0" fontId="11" fillId="4" borderId="7" xfId="0" applyFont="1" applyFill="1" applyBorder="1" applyProtection="1"/>
    <xf numFmtId="0" fontId="11" fillId="4" borderId="7" xfId="0" applyFont="1" applyFill="1" applyBorder="1" applyAlignment="1" applyProtection="1">
      <alignment horizontal="left"/>
    </xf>
    <xf numFmtId="0" fontId="11" fillId="4" borderId="8" xfId="0" applyFont="1" applyFill="1" applyBorder="1" applyProtection="1"/>
    <xf numFmtId="0" fontId="15" fillId="7" borderId="0" xfId="0" applyFont="1" applyFill="1" applyBorder="1" applyAlignment="1" applyProtection="1">
      <alignment horizontal="left"/>
    </xf>
    <xf numFmtId="0" fontId="13" fillId="0" borderId="37" xfId="0" applyFont="1" applyBorder="1" applyAlignment="1" applyProtection="1">
      <alignment horizontal="center" vertical="center" wrapText="1"/>
    </xf>
    <xf numFmtId="0" fontId="13" fillId="0" borderId="38" xfId="0" applyFont="1" applyBorder="1" applyAlignment="1" applyProtection="1">
      <alignment horizontal="center" vertical="center" wrapText="1"/>
    </xf>
    <xf numFmtId="0" fontId="13" fillId="0" borderId="40" xfId="0" applyFont="1" applyBorder="1" applyAlignment="1" applyProtection="1">
      <alignment horizontal="center" vertical="center" wrapText="1"/>
    </xf>
    <xf numFmtId="166" fontId="11" fillId="3" borderId="41" xfId="1" applyNumberFormat="1" applyFont="1" applyFill="1" applyBorder="1" applyAlignment="1" applyProtection="1">
      <alignment horizontal="left" vertical="center" wrapText="1"/>
    </xf>
    <xf numFmtId="0" fontId="13" fillId="7" borderId="0" xfId="0" applyFont="1" applyFill="1" applyBorder="1" applyAlignment="1" applyProtection="1">
      <alignment horizontal="center" vertical="center" wrapText="1"/>
    </xf>
    <xf numFmtId="0" fontId="13" fillId="7" borderId="0" xfId="0" applyFont="1" applyFill="1" applyBorder="1" applyAlignment="1" applyProtection="1">
      <alignment horizontal="left" vertical="center" wrapText="1"/>
    </xf>
    <xf numFmtId="0" fontId="11" fillId="7" borderId="0" xfId="0" applyFont="1" applyFill="1" applyBorder="1" applyAlignment="1" applyProtection="1">
      <alignment horizontal="center" vertical="center" wrapText="1"/>
    </xf>
    <xf numFmtId="166" fontId="11" fillId="7" borderId="0" xfId="1" applyNumberFormat="1" applyFont="1" applyFill="1" applyBorder="1" applyAlignment="1" applyProtection="1">
      <alignment horizontal="left" vertical="center" wrapText="1"/>
    </xf>
    <xf numFmtId="0" fontId="14" fillId="0" borderId="3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6" fontId="11" fillId="3" borderId="1" xfId="1" applyNumberFormat="1" applyFont="1" applyFill="1" applyBorder="1" applyAlignment="1" applyProtection="1">
      <alignment horizontal="center" vertical="center" wrapText="1"/>
    </xf>
    <xf numFmtId="0" fontId="1" fillId="7" borderId="0" xfId="0" applyFont="1" applyFill="1"/>
    <xf numFmtId="0" fontId="1" fillId="0" borderId="0" xfId="0" applyFont="1"/>
    <xf numFmtId="0" fontId="12" fillId="2" borderId="32" xfId="0" applyFont="1" applyFill="1" applyBorder="1" applyAlignment="1" applyProtection="1">
      <alignment horizontal="center" vertical="center" wrapText="1"/>
    </xf>
    <xf numFmtId="0" fontId="7" fillId="2" borderId="3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164" fontId="13" fillId="7" borderId="0" xfId="2" applyFont="1" applyFill="1" applyBorder="1" applyAlignment="1" applyProtection="1">
      <alignment horizontal="center" vertical="center"/>
    </xf>
    <xf numFmtId="0" fontId="13" fillId="7" borderId="0" xfId="0" applyFont="1" applyFill="1" applyBorder="1" applyAlignment="1" applyProtection="1">
      <alignment horizontal="center" vertical="center"/>
    </xf>
    <xf numFmtId="0" fontId="13" fillId="7" borderId="0" xfId="0" applyFont="1" applyFill="1" applyBorder="1" applyAlignment="1" applyProtection="1"/>
    <xf numFmtId="0" fontId="13" fillId="0" borderId="47" xfId="0" applyFont="1" applyBorder="1" applyAlignment="1" applyProtection="1">
      <alignment horizontal="center" vertical="center" wrapText="1"/>
    </xf>
    <xf numFmtId="0" fontId="11" fillId="3" borderId="48" xfId="0" applyFont="1" applyFill="1" applyBorder="1" applyAlignment="1" applyProtection="1">
      <alignment horizontal="center" vertical="center" wrapText="1"/>
    </xf>
    <xf numFmtId="166" fontId="11" fillId="3" borderId="48" xfId="1" applyNumberFormat="1" applyFont="1" applyFill="1" applyBorder="1" applyAlignment="1" applyProtection="1">
      <alignment horizontal="left" vertical="center" wrapText="1"/>
    </xf>
    <xf numFmtId="0" fontId="7" fillId="4" borderId="0" xfId="0" applyFont="1" applyFill="1"/>
    <xf numFmtId="0" fontId="11" fillId="7" borderId="0" xfId="0" applyFont="1" applyFill="1" applyAlignment="1">
      <alignment horizontal="center" vertical="center" wrapText="1"/>
    </xf>
    <xf numFmtId="0" fontId="8" fillId="4" borderId="0" xfId="0" applyFont="1" applyFill="1"/>
    <xf numFmtId="0" fontId="4" fillId="7" borderId="0" xfId="0" applyFont="1" applyFill="1"/>
    <xf numFmtId="0" fontId="4" fillId="0" borderId="0" xfId="0" applyFont="1"/>
    <xf numFmtId="165" fontId="17" fillId="0" borderId="0" xfId="1" applyFont="1" applyBorder="1" applyProtection="1"/>
    <xf numFmtId="0" fontId="12" fillId="2" borderId="32" xfId="0" applyFont="1" applyFill="1" applyBorder="1" applyAlignment="1">
      <alignment horizontal="center" vertical="center" wrapText="1"/>
    </xf>
    <xf numFmtId="43" fontId="4" fillId="0" borderId="0" xfId="0" applyNumberFormat="1" applyFont="1"/>
    <xf numFmtId="0" fontId="13" fillId="0" borderId="49" xfId="0" applyFont="1" applyBorder="1" applyAlignment="1">
      <alignment horizontal="center" vertical="center" wrapText="1"/>
    </xf>
    <xf numFmtId="0" fontId="4" fillId="7" borderId="0" xfId="0" applyFont="1" applyFill="1" applyProtection="1"/>
    <xf numFmtId="0" fontId="4" fillId="7" borderId="0" xfId="0" applyFont="1" applyFill="1" applyAlignment="1" applyProtection="1">
      <alignment horizontal="center"/>
    </xf>
    <xf numFmtId="166" fontId="3" fillId="0" borderId="0" xfId="0" applyNumberFormat="1" applyFont="1" applyBorder="1" applyProtection="1"/>
    <xf numFmtId="0" fontId="13" fillId="3" borderId="25" xfId="0" applyFont="1" applyFill="1" applyBorder="1" applyAlignment="1" applyProtection="1">
      <alignment horizontal="left" vertical="center" wrapText="1"/>
    </xf>
    <xf numFmtId="0" fontId="13" fillId="3" borderId="24" xfId="0" applyFont="1" applyFill="1" applyBorder="1" applyAlignment="1" applyProtection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10" fontId="10" fillId="5" borderId="2" xfId="2" applyNumberFormat="1" applyFont="1" applyFill="1" applyBorder="1" applyAlignment="1" applyProtection="1">
      <alignment horizontal="center" vertical="center" wrapText="1"/>
      <protection locked="0"/>
    </xf>
    <xf numFmtId="10" fontId="10" fillId="5" borderId="46" xfId="2" applyNumberFormat="1" applyFont="1" applyFill="1" applyBorder="1" applyAlignment="1" applyProtection="1">
      <alignment horizontal="center" vertical="center" wrapText="1"/>
      <protection locked="0"/>
    </xf>
    <xf numFmtId="164" fontId="13" fillId="5" borderId="25" xfId="2" applyFont="1" applyFill="1" applyBorder="1" applyAlignment="1" applyProtection="1">
      <alignment horizontal="center" vertical="center"/>
      <protection locked="0"/>
    </xf>
    <xf numFmtId="164" fontId="13" fillId="5" borderId="12" xfId="2" applyFont="1" applyFill="1" applyBorder="1" applyAlignment="1" applyProtection="1">
      <alignment horizontal="center" vertical="center"/>
      <protection locked="0"/>
    </xf>
    <xf numFmtId="164" fontId="13" fillId="5" borderId="28" xfId="2" applyFont="1" applyFill="1" applyBorder="1" applyAlignment="1" applyProtection="1">
      <alignment horizontal="center" vertical="center"/>
      <protection locked="0"/>
    </xf>
    <xf numFmtId="164" fontId="13" fillId="5" borderId="29" xfId="2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164" fontId="10" fillId="6" borderId="33" xfId="2" applyFont="1" applyFill="1" applyBorder="1" applyAlignment="1" applyProtection="1">
      <alignment horizontal="center" vertical="center"/>
    </xf>
    <xf numFmtId="164" fontId="10" fillId="6" borderId="34" xfId="2" applyFont="1" applyFill="1" applyBorder="1" applyAlignment="1" applyProtection="1">
      <alignment horizontal="center" vertical="center"/>
    </xf>
    <xf numFmtId="164" fontId="10" fillId="6" borderId="35" xfId="2" applyFont="1" applyFill="1" applyBorder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center" vertical="center" wrapText="1"/>
    </xf>
    <xf numFmtId="0" fontId="9" fillId="4" borderId="6" xfId="0" applyFont="1" applyFill="1" applyBorder="1" applyAlignment="1" applyProtection="1">
      <alignment horizontal="center" vertical="center" wrapText="1"/>
    </xf>
    <xf numFmtId="0" fontId="9" fillId="4" borderId="10" xfId="0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9" fillId="4" borderId="8" xfId="0" applyFont="1" applyFill="1" applyBorder="1" applyAlignment="1" applyProtection="1">
      <alignment horizontal="center" vertical="center" wrapText="1"/>
    </xf>
    <xf numFmtId="0" fontId="19" fillId="3" borderId="9" xfId="0" applyFont="1" applyFill="1" applyBorder="1" applyAlignment="1" applyProtection="1">
      <alignment horizontal="center" vertical="center" wrapText="1"/>
    </xf>
    <xf numFmtId="0" fontId="19" fillId="3" borderId="5" xfId="0" applyFont="1" applyFill="1" applyBorder="1" applyAlignment="1" applyProtection="1">
      <alignment horizontal="center" vertical="center" wrapText="1"/>
    </xf>
    <xf numFmtId="0" fontId="19" fillId="3" borderId="6" xfId="0" applyFont="1" applyFill="1" applyBorder="1" applyAlignment="1" applyProtection="1">
      <alignment horizontal="center" vertical="center" wrapText="1"/>
    </xf>
    <xf numFmtId="0" fontId="19" fillId="3" borderId="10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3" xfId="0" applyFont="1" applyFill="1" applyBorder="1" applyAlignment="1" applyProtection="1">
      <alignment horizontal="center" vertical="center" wrapText="1"/>
    </xf>
    <xf numFmtId="0" fontId="19" fillId="3" borderId="11" xfId="0" applyFont="1" applyFill="1" applyBorder="1" applyAlignment="1" applyProtection="1">
      <alignment horizontal="center" vertical="center" wrapText="1"/>
    </xf>
    <xf numFmtId="0" fontId="19" fillId="3" borderId="7" xfId="0" applyFont="1" applyFill="1" applyBorder="1" applyAlignment="1" applyProtection="1">
      <alignment horizontal="center" vertical="center" wrapText="1"/>
    </xf>
    <xf numFmtId="0" fontId="19" fillId="3" borderId="8" xfId="0" applyFont="1" applyFill="1" applyBorder="1" applyAlignment="1" applyProtection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164" fontId="14" fillId="5" borderId="28" xfId="2" applyFont="1" applyFill="1" applyBorder="1" applyAlignment="1" applyProtection="1">
      <alignment horizontal="center" vertical="center"/>
      <protection locked="0"/>
    </xf>
    <xf numFmtId="164" fontId="14" fillId="5" borderId="29" xfId="2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46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45" xfId="0" applyFont="1" applyFill="1" applyBorder="1" applyAlignment="1">
      <alignment horizontal="left" vertical="center" wrapText="1"/>
    </xf>
    <xf numFmtId="0" fontId="13" fillId="3" borderId="4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12" fillId="2" borderId="42" xfId="0" applyFont="1" applyFill="1" applyBorder="1" applyAlignment="1" applyProtection="1">
      <alignment horizontal="center" vertical="center" wrapText="1"/>
    </xf>
    <xf numFmtId="164" fontId="13" fillId="0" borderId="30" xfId="2" applyFont="1" applyBorder="1" applyAlignment="1" applyProtection="1"/>
    <xf numFmtId="164" fontId="13" fillId="0" borderId="31" xfId="2" applyFont="1" applyBorder="1" applyAlignment="1" applyProtection="1"/>
    <xf numFmtId="164" fontId="13" fillId="0" borderId="23" xfId="2" applyFont="1" applyBorder="1" applyAlignment="1" applyProtection="1"/>
    <xf numFmtId="164" fontId="13" fillId="0" borderId="24" xfId="2" applyFont="1" applyBorder="1" applyAlignment="1" applyProtection="1"/>
    <xf numFmtId="164" fontId="13" fillId="0" borderId="26" xfId="2" applyFont="1" applyBorder="1" applyAlignment="1" applyProtection="1"/>
    <xf numFmtId="164" fontId="13" fillId="0" borderId="19" xfId="2" applyFont="1" applyBorder="1" applyAlignment="1" applyProtection="1"/>
    <xf numFmtId="164" fontId="13" fillId="0" borderId="10" xfId="2" applyFont="1" applyBorder="1" applyAlignment="1" applyProtection="1"/>
    <xf numFmtId="164" fontId="13" fillId="0" borderId="20" xfId="2" applyFont="1" applyBorder="1" applyAlignment="1" applyProtection="1"/>
    <xf numFmtId="164" fontId="13" fillId="0" borderId="27" xfId="2" applyFont="1" applyBorder="1" applyAlignment="1" applyProtection="1"/>
    <xf numFmtId="164" fontId="13" fillId="0" borderId="22" xfId="2" applyFont="1" applyBorder="1" applyAlignment="1" applyProtection="1"/>
    <xf numFmtId="164" fontId="14" fillId="6" borderId="15" xfId="2" applyFont="1" applyFill="1" applyBorder="1" applyAlignment="1" applyProtection="1">
      <alignment horizontal="center" vertical="center"/>
    </xf>
    <xf numFmtId="164" fontId="14" fillId="6" borderId="16" xfId="2" applyFont="1" applyFill="1" applyBorder="1" applyAlignment="1" applyProtection="1">
      <alignment horizontal="center" vertical="center"/>
    </xf>
    <xf numFmtId="164" fontId="14" fillId="6" borderId="17" xfId="2" applyFont="1" applyFill="1" applyBorder="1" applyAlignment="1" applyProtection="1">
      <alignment horizontal="center" vertical="center"/>
    </xf>
    <xf numFmtId="0" fontId="13" fillId="3" borderId="28" xfId="0" applyFont="1" applyFill="1" applyBorder="1" applyAlignment="1" applyProtection="1">
      <alignment horizontal="left" vertical="center" wrapText="1"/>
    </xf>
    <xf numFmtId="0" fontId="13" fillId="3" borderId="31" xfId="0" applyFont="1" applyFill="1" applyBorder="1" applyAlignment="1" applyProtection="1">
      <alignment horizontal="left" vertical="center" wrapText="1"/>
    </xf>
    <xf numFmtId="49" fontId="13" fillId="5" borderId="28" xfId="0" applyNumberFormat="1" applyFont="1" applyFill="1" applyBorder="1" applyAlignment="1" applyProtection="1">
      <protection locked="0"/>
    </xf>
    <xf numFmtId="49" fontId="13" fillId="5" borderId="29" xfId="0" applyNumberFormat="1" applyFont="1" applyFill="1" applyBorder="1" applyAlignment="1" applyProtection="1">
      <protection locked="0"/>
    </xf>
    <xf numFmtId="0" fontId="18" fillId="4" borderId="18" xfId="0" applyFont="1" applyFill="1" applyBorder="1" applyAlignment="1" applyProtection="1"/>
    <xf numFmtId="0" fontId="18" fillId="4" borderId="13" xfId="0" applyFont="1" applyFill="1" applyBorder="1" applyAlignment="1" applyProtection="1"/>
    <xf numFmtId="0" fontId="18" fillId="4" borderId="4" xfId="0" applyFont="1" applyFill="1" applyBorder="1" applyAlignment="1" applyProtection="1"/>
    <xf numFmtId="0" fontId="18" fillId="4" borderId="3" xfId="0" applyFont="1" applyFill="1" applyBorder="1" applyAlignment="1" applyProtection="1"/>
    <xf numFmtId="0" fontId="18" fillId="4" borderId="21" xfId="0" applyFont="1" applyFill="1" applyBorder="1" applyAlignment="1" applyProtection="1"/>
    <xf numFmtId="0" fontId="18" fillId="4" borderId="14" xfId="0" applyFont="1" applyFill="1" applyBorder="1" applyAlignment="1" applyProtection="1"/>
    <xf numFmtId="49" fontId="13" fillId="5" borderId="25" xfId="0" applyNumberFormat="1" applyFont="1" applyFill="1" applyBorder="1" applyAlignment="1" applyProtection="1">
      <protection locked="0"/>
    </xf>
    <xf numFmtId="49" fontId="13" fillId="5" borderId="12" xfId="0" applyNumberFormat="1" applyFont="1" applyFill="1" applyBorder="1" applyAlignment="1" applyProtection="1">
      <protection locked="0"/>
    </xf>
    <xf numFmtId="0" fontId="13" fillId="3" borderId="48" xfId="0" applyFont="1" applyFill="1" applyBorder="1" applyAlignment="1" applyProtection="1">
      <alignment horizontal="left" vertical="center" wrapText="1"/>
    </xf>
    <xf numFmtId="0" fontId="13" fillId="3" borderId="36" xfId="0" applyFont="1" applyFill="1" applyBorder="1" applyAlignment="1" applyProtection="1">
      <alignment horizontal="left" vertical="center" wrapText="1"/>
    </xf>
    <xf numFmtId="0" fontId="13" fillId="3" borderId="39" xfId="0" applyFont="1" applyFill="1" applyBorder="1" applyAlignment="1" applyProtection="1">
      <alignment horizontal="left" vertical="center" wrapText="1"/>
    </xf>
    <xf numFmtId="0" fontId="13" fillId="3" borderId="43" xfId="0" applyFont="1" applyFill="1" applyBorder="1" applyAlignment="1" applyProtection="1">
      <alignment horizontal="left" vertical="center" wrapText="1"/>
    </xf>
    <xf numFmtId="0" fontId="13" fillId="3" borderId="44" xfId="0" applyFont="1" applyFill="1" applyBorder="1" applyAlignment="1" applyProtection="1">
      <alignment horizontal="left" vertical="center" wrapText="1"/>
    </xf>
    <xf numFmtId="164" fontId="16" fillId="6" borderId="43" xfId="2" applyFont="1" applyFill="1" applyBorder="1" applyAlignment="1" applyProtection="1">
      <alignment horizontal="center" vertical="center"/>
    </xf>
    <xf numFmtId="164" fontId="16" fillId="6" borderId="17" xfId="2" applyFont="1" applyFill="1" applyBorder="1" applyAlignment="1" applyProtection="1">
      <alignment horizontal="center" vertical="center"/>
    </xf>
    <xf numFmtId="164" fontId="16" fillId="6" borderId="21" xfId="2" applyFont="1" applyFill="1" applyBorder="1" applyAlignment="1" applyProtection="1">
      <alignment horizontal="center" vertical="center"/>
    </xf>
    <xf numFmtId="164" fontId="16" fillId="6" borderId="14" xfId="2" applyFont="1" applyFill="1" applyBorder="1" applyAlignment="1" applyProtection="1">
      <alignment horizontal="center" vertical="center"/>
    </xf>
    <xf numFmtId="164" fontId="16" fillId="6" borderId="50" xfId="2" applyFont="1" applyFill="1" applyBorder="1" applyAlignment="1" applyProtection="1">
      <alignment horizontal="center" vertical="center"/>
    </xf>
    <xf numFmtId="164" fontId="16" fillId="6" borderId="8" xfId="2" applyFont="1" applyFill="1" applyBorder="1" applyAlignment="1" applyProtection="1">
      <alignment horizontal="center" vertical="center"/>
    </xf>
    <xf numFmtId="0" fontId="7" fillId="2" borderId="42" xfId="0" applyFont="1" applyFill="1" applyBorder="1" applyAlignment="1" applyProtection="1">
      <alignment horizontal="center" vertical="center" wrapText="1"/>
    </xf>
    <xf numFmtId="164" fontId="13" fillId="5" borderId="43" xfId="2" applyFont="1" applyFill="1" applyBorder="1" applyAlignment="1" applyProtection="1">
      <alignment horizontal="center" vertical="center"/>
      <protection locked="0"/>
    </xf>
    <xf numFmtId="164" fontId="13" fillId="5" borderId="17" xfId="2" applyFont="1" applyFill="1" applyBorder="1" applyAlignment="1" applyProtection="1">
      <alignment horizontal="center" vertical="center"/>
      <protection locked="0"/>
    </xf>
    <xf numFmtId="164" fontId="16" fillId="6" borderId="25" xfId="2" applyFont="1" applyFill="1" applyBorder="1" applyAlignment="1" applyProtection="1">
      <alignment horizontal="center" vertical="center"/>
    </xf>
    <xf numFmtId="164" fontId="16" fillId="6" borderId="12" xfId="2" applyFont="1" applyFill="1" applyBorder="1" applyAlignment="1" applyProtection="1">
      <alignment horizontal="center" vertical="center"/>
    </xf>
  </cellXfs>
  <cellStyles count="3">
    <cellStyle name="Komma" xfId="1" builtinId="3"/>
    <cellStyle name="Standaard" xfId="0" builtinId="0"/>
    <cellStyle name="Valuta" xfId="2" builtinId="4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3"/>
  <sheetViews>
    <sheetView tabSelected="1" showWhiteSpace="0" zoomScaleNormal="100" zoomScaleSheetLayoutView="100" workbookViewId="0">
      <selection activeCell="F20" sqref="F20:G20"/>
    </sheetView>
  </sheetViews>
  <sheetFormatPr defaultColWidth="51.42578125" defaultRowHeight="12.75"/>
  <cols>
    <col min="1" max="1" width="16.7109375" style="7" customWidth="1"/>
    <col min="2" max="2" width="15.85546875" style="12" bestFit="1" customWidth="1"/>
    <col min="3" max="3" width="58.28515625" style="7" customWidth="1"/>
    <col min="4" max="4" width="14.5703125" style="13" customWidth="1"/>
    <col min="5" max="5" width="13.42578125" style="13" customWidth="1"/>
    <col min="6" max="6" width="13.5703125" style="13" bestFit="1" customWidth="1"/>
    <col min="7" max="7" width="27.7109375" style="7" customWidth="1"/>
    <col min="8" max="8" width="24.7109375" style="7" customWidth="1"/>
    <col min="9" max="16384" width="51.42578125" style="7"/>
  </cols>
  <sheetData>
    <row r="1" spans="1:9" s="3" customFormat="1" ht="60.75" customHeight="1" thickBot="1">
      <c r="A1" s="76" t="s">
        <v>49</v>
      </c>
      <c r="B1" s="77"/>
      <c r="C1" s="77"/>
      <c r="D1" s="77"/>
      <c r="E1" s="77"/>
      <c r="F1" s="77"/>
      <c r="G1" s="77"/>
      <c r="H1" s="64"/>
    </row>
    <row r="2" spans="1:9" s="3" customFormat="1" ht="12.75" customHeight="1">
      <c r="A2" s="87" t="s">
        <v>46</v>
      </c>
      <c r="B2" s="88"/>
      <c r="C2" s="89"/>
      <c r="D2" s="1"/>
      <c r="E2" s="81" t="s">
        <v>30</v>
      </c>
      <c r="F2" s="82"/>
      <c r="G2" s="78">
        <f>SUM(F13:G16)</f>
        <v>0</v>
      </c>
      <c r="H2" s="64"/>
    </row>
    <row r="3" spans="1:9" s="3" customFormat="1" ht="12.75" customHeight="1">
      <c r="A3" s="90"/>
      <c r="B3" s="91"/>
      <c r="C3" s="92"/>
      <c r="D3" s="1"/>
      <c r="E3" s="83"/>
      <c r="F3" s="84"/>
      <c r="G3" s="79"/>
      <c r="H3" s="64"/>
    </row>
    <row r="4" spans="1:9" s="3" customFormat="1" ht="12">
      <c r="A4" s="90"/>
      <c r="B4" s="91"/>
      <c r="C4" s="92"/>
      <c r="D4" s="1"/>
      <c r="E4" s="83"/>
      <c r="F4" s="84"/>
      <c r="G4" s="79"/>
      <c r="H4" s="64"/>
    </row>
    <row r="5" spans="1:9" s="3" customFormat="1" ht="12.75" customHeight="1">
      <c r="A5" s="90"/>
      <c r="B5" s="91"/>
      <c r="C5" s="92"/>
      <c r="D5" s="1"/>
      <c r="E5" s="83"/>
      <c r="F5" s="84"/>
      <c r="G5" s="79"/>
      <c r="H5" s="64"/>
    </row>
    <row r="6" spans="1:9" s="3" customFormat="1" ht="18" customHeight="1">
      <c r="A6" s="90"/>
      <c r="B6" s="91"/>
      <c r="C6" s="92"/>
      <c r="D6" s="1"/>
      <c r="E6" s="83"/>
      <c r="F6" s="84"/>
      <c r="G6" s="79"/>
      <c r="H6" s="64"/>
    </row>
    <row r="7" spans="1:9" s="3" customFormat="1" ht="38.25" customHeight="1" thickBot="1">
      <c r="A7" s="93"/>
      <c r="B7" s="94"/>
      <c r="C7" s="95"/>
      <c r="D7" s="1"/>
      <c r="E7" s="85"/>
      <c r="F7" s="86"/>
      <c r="G7" s="80"/>
      <c r="H7" s="64"/>
    </row>
    <row r="8" spans="1:9" s="59" customFormat="1" ht="15" customHeight="1" thickBot="1">
      <c r="A8" s="55"/>
      <c r="B8" s="56"/>
      <c r="C8" s="56"/>
      <c r="D8" s="56"/>
      <c r="E8" s="57"/>
      <c r="F8" s="57"/>
      <c r="G8" s="58"/>
      <c r="H8" s="58"/>
      <c r="I8" s="60"/>
    </row>
    <row r="9" spans="1:9" s="59" customFormat="1" ht="36.75" customHeight="1" thickBot="1">
      <c r="A9" s="61" t="s">
        <v>27</v>
      </c>
      <c r="B9" s="102" t="s">
        <v>1</v>
      </c>
      <c r="C9" s="103"/>
      <c r="D9" s="103"/>
      <c r="E9" s="104"/>
      <c r="F9" s="96" t="s">
        <v>20</v>
      </c>
      <c r="G9" s="97"/>
      <c r="H9" s="58"/>
      <c r="I9" s="62"/>
    </row>
    <row r="10" spans="1:9" s="59" customFormat="1" ht="45.75" customHeight="1" thickBot="1">
      <c r="A10" s="63" t="s">
        <v>8</v>
      </c>
      <c r="B10" s="105" t="s">
        <v>28</v>
      </c>
      <c r="C10" s="106"/>
      <c r="D10" s="106"/>
      <c r="E10" s="107"/>
      <c r="F10" s="98" t="s">
        <v>26</v>
      </c>
      <c r="G10" s="99"/>
      <c r="H10" s="58"/>
    </row>
    <row r="11" spans="1:9" s="2" customFormat="1" ht="15.75" customHeight="1" thickBot="1">
      <c r="A11" s="17"/>
      <c r="B11" s="39"/>
      <c r="C11" s="39"/>
      <c r="D11" s="39"/>
      <c r="E11" s="16"/>
      <c r="F11" s="16"/>
      <c r="G11" s="16"/>
      <c r="H11" s="1"/>
    </row>
    <row r="12" spans="1:9" s="4" customFormat="1" ht="36.75" customHeight="1" thickBot="1">
      <c r="A12" s="46" t="s">
        <v>24</v>
      </c>
      <c r="B12" s="108" t="s">
        <v>1</v>
      </c>
      <c r="C12" s="109"/>
      <c r="D12" s="48" t="s">
        <v>0</v>
      </c>
      <c r="E12" s="48" t="s">
        <v>10</v>
      </c>
      <c r="F12" s="100" t="s">
        <v>2</v>
      </c>
      <c r="G12" s="101"/>
      <c r="H12" s="65"/>
    </row>
    <row r="13" spans="1:9" ht="39" customHeight="1">
      <c r="A13" s="52" t="s">
        <v>8</v>
      </c>
      <c r="B13" s="135" t="s">
        <v>31</v>
      </c>
      <c r="C13" s="135"/>
      <c r="D13" s="53" t="s">
        <v>9</v>
      </c>
      <c r="E13" s="54">
        <v>450</v>
      </c>
      <c r="F13" s="140">
        <f>SUM(SUM(F19:G24)+SUM(F26:G32))*E13</f>
        <v>0</v>
      </c>
      <c r="G13" s="141"/>
      <c r="H13" s="6"/>
    </row>
    <row r="14" spans="1:9" ht="39" customHeight="1">
      <c r="A14" s="33" t="s">
        <v>8</v>
      </c>
      <c r="B14" s="136" t="s">
        <v>47</v>
      </c>
      <c r="C14" s="136"/>
      <c r="D14" s="19" t="s">
        <v>9</v>
      </c>
      <c r="E14" s="20">
        <v>9</v>
      </c>
      <c r="F14" s="149">
        <f>SUM(F19:G31)*E14</f>
        <v>0</v>
      </c>
      <c r="G14" s="150"/>
      <c r="H14" s="6"/>
    </row>
    <row r="15" spans="1:9" ht="39" customHeight="1">
      <c r="A15" s="33" t="s">
        <v>8</v>
      </c>
      <c r="B15" s="136" t="s">
        <v>48</v>
      </c>
      <c r="C15" s="136"/>
      <c r="D15" s="19" t="s">
        <v>9</v>
      </c>
      <c r="E15" s="20">
        <f>900-SUM(E13+E16+E14)</f>
        <v>386</v>
      </c>
      <c r="F15" s="142">
        <f>SUM(SUM(F19:G24)+SUM(F26:G31))*E15</f>
        <v>0</v>
      </c>
      <c r="G15" s="143"/>
      <c r="H15" s="6"/>
      <c r="I15" s="66"/>
    </row>
    <row r="16" spans="1:9" ht="39" customHeight="1" thickBot="1">
      <c r="A16" s="34" t="s">
        <v>8</v>
      </c>
      <c r="B16" s="137" t="s">
        <v>43</v>
      </c>
      <c r="C16" s="137"/>
      <c r="D16" s="21" t="s">
        <v>9</v>
      </c>
      <c r="E16" s="22">
        <v>55</v>
      </c>
      <c r="F16" s="144">
        <f>SUM(SUM(F19:G24)+SUM(F26:G29)+F31)*E16</f>
        <v>0</v>
      </c>
      <c r="G16" s="145"/>
      <c r="H16" s="6"/>
    </row>
    <row r="17" spans="1:8" ht="21" customHeight="1" thickBot="1">
      <c r="A17" s="37"/>
      <c r="B17" s="38"/>
      <c r="C17" s="38"/>
      <c r="D17" s="39"/>
      <c r="E17" s="40"/>
      <c r="F17" s="49"/>
      <c r="G17" s="50"/>
      <c r="H17" s="6"/>
    </row>
    <row r="18" spans="1:8" ht="39" customHeight="1" thickBot="1">
      <c r="A18" s="47" t="s">
        <v>24</v>
      </c>
      <c r="B18" s="100" t="s">
        <v>1</v>
      </c>
      <c r="C18" s="146"/>
      <c r="D18" s="48" t="s">
        <v>0</v>
      </c>
      <c r="E18" s="48" t="s">
        <v>29</v>
      </c>
      <c r="F18" s="100" t="s">
        <v>13</v>
      </c>
      <c r="G18" s="101"/>
      <c r="H18" s="6"/>
    </row>
    <row r="19" spans="1:8" ht="55.5" customHeight="1">
      <c r="A19" s="52" t="s">
        <v>8</v>
      </c>
      <c r="B19" s="138" t="s">
        <v>45</v>
      </c>
      <c r="C19" s="139"/>
      <c r="D19" s="53" t="s">
        <v>12</v>
      </c>
      <c r="E19" s="54">
        <v>1</v>
      </c>
      <c r="F19" s="147">
        <v>0</v>
      </c>
      <c r="G19" s="148"/>
      <c r="H19" s="6"/>
    </row>
    <row r="20" spans="1:8" ht="39" customHeight="1">
      <c r="A20" s="33" t="s">
        <v>8</v>
      </c>
      <c r="B20" s="67" t="s">
        <v>32</v>
      </c>
      <c r="C20" s="68"/>
      <c r="D20" s="19" t="s">
        <v>12</v>
      </c>
      <c r="E20" s="20">
        <v>1</v>
      </c>
      <c r="F20" s="72">
        <v>0</v>
      </c>
      <c r="G20" s="73"/>
      <c r="H20" s="6"/>
    </row>
    <row r="21" spans="1:8" ht="39" customHeight="1">
      <c r="A21" s="35" t="s">
        <v>8</v>
      </c>
      <c r="B21" s="67" t="s">
        <v>33</v>
      </c>
      <c r="C21" s="68"/>
      <c r="D21" s="19" t="s">
        <v>12</v>
      </c>
      <c r="E21" s="36">
        <v>1</v>
      </c>
      <c r="F21" s="72">
        <v>0</v>
      </c>
      <c r="G21" s="73"/>
      <c r="H21" s="6"/>
    </row>
    <row r="22" spans="1:8" ht="39" customHeight="1">
      <c r="A22" s="35" t="s">
        <v>8</v>
      </c>
      <c r="B22" s="67" t="s">
        <v>34</v>
      </c>
      <c r="C22" s="68"/>
      <c r="D22" s="19" t="s">
        <v>12</v>
      </c>
      <c r="E22" s="36">
        <v>1</v>
      </c>
      <c r="F22" s="72">
        <v>0</v>
      </c>
      <c r="G22" s="73"/>
      <c r="H22" s="6"/>
    </row>
    <row r="23" spans="1:8" ht="39" customHeight="1">
      <c r="A23" s="35" t="s">
        <v>8</v>
      </c>
      <c r="B23" s="67" t="s">
        <v>35</v>
      </c>
      <c r="C23" s="68"/>
      <c r="D23" s="19" t="s">
        <v>12</v>
      </c>
      <c r="E23" s="36">
        <v>1</v>
      </c>
      <c r="F23" s="72">
        <v>0</v>
      </c>
      <c r="G23" s="73"/>
      <c r="H23" s="6"/>
    </row>
    <row r="24" spans="1:8" ht="39" customHeight="1">
      <c r="A24" s="35" t="s">
        <v>8</v>
      </c>
      <c r="B24" s="67" t="s">
        <v>36</v>
      </c>
      <c r="C24" s="68"/>
      <c r="D24" s="19" t="s">
        <v>12</v>
      </c>
      <c r="E24" s="36">
        <v>1</v>
      </c>
      <c r="F24" s="72">
        <v>0</v>
      </c>
      <c r="G24" s="73"/>
      <c r="H24" s="6"/>
    </row>
    <row r="25" spans="1:8" ht="39" customHeight="1">
      <c r="A25" s="35" t="s">
        <v>8</v>
      </c>
      <c r="B25" s="67" t="s">
        <v>44</v>
      </c>
      <c r="C25" s="68"/>
      <c r="D25" s="19" t="s">
        <v>12</v>
      </c>
      <c r="E25" s="36">
        <v>1</v>
      </c>
      <c r="F25" s="72">
        <v>0</v>
      </c>
      <c r="G25" s="73"/>
      <c r="H25" s="6"/>
    </row>
    <row r="26" spans="1:8" ht="39" customHeight="1">
      <c r="A26" s="35" t="s">
        <v>8</v>
      </c>
      <c r="B26" s="67" t="s">
        <v>37</v>
      </c>
      <c r="C26" s="68"/>
      <c r="D26" s="19" t="s">
        <v>12</v>
      </c>
      <c r="E26" s="36">
        <v>1</v>
      </c>
      <c r="F26" s="72">
        <v>0</v>
      </c>
      <c r="G26" s="73"/>
      <c r="H26" s="6"/>
    </row>
    <row r="27" spans="1:8" ht="39" customHeight="1">
      <c r="A27" s="35" t="s">
        <v>8</v>
      </c>
      <c r="B27" s="67" t="s">
        <v>11</v>
      </c>
      <c r="C27" s="68"/>
      <c r="D27" s="19" t="s">
        <v>12</v>
      </c>
      <c r="E27" s="36">
        <v>1</v>
      </c>
      <c r="F27" s="72">
        <v>0</v>
      </c>
      <c r="G27" s="73"/>
      <c r="H27" s="6"/>
    </row>
    <row r="28" spans="1:8" ht="39" customHeight="1">
      <c r="A28" s="35" t="s">
        <v>8</v>
      </c>
      <c r="B28" s="67" t="s">
        <v>38</v>
      </c>
      <c r="C28" s="68"/>
      <c r="D28" s="19" t="s">
        <v>12</v>
      </c>
      <c r="E28" s="36">
        <v>1</v>
      </c>
      <c r="F28" s="72">
        <v>0</v>
      </c>
      <c r="G28" s="73"/>
      <c r="H28" s="6"/>
    </row>
    <row r="29" spans="1:8" ht="39" customHeight="1">
      <c r="A29" s="35" t="s">
        <v>8</v>
      </c>
      <c r="B29" s="67" t="s">
        <v>39</v>
      </c>
      <c r="C29" s="68"/>
      <c r="D29" s="19" t="s">
        <v>12</v>
      </c>
      <c r="E29" s="36">
        <v>1</v>
      </c>
      <c r="F29" s="72">
        <v>0</v>
      </c>
      <c r="G29" s="73"/>
      <c r="H29" s="6"/>
    </row>
    <row r="30" spans="1:8" ht="42" customHeight="1">
      <c r="A30" s="35" t="s">
        <v>8</v>
      </c>
      <c r="B30" s="67" t="s">
        <v>40</v>
      </c>
      <c r="C30" s="68"/>
      <c r="D30" s="19" t="s">
        <v>12</v>
      </c>
      <c r="E30" s="36">
        <v>1</v>
      </c>
      <c r="F30" s="72">
        <v>0</v>
      </c>
      <c r="G30" s="73"/>
      <c r="H30" s="6"/>
    </row>
    <row r="31" spans="1:8" ht="69.75" customHeight="1">
      <c r="A31" s="35" t="s">
        <v>8</v>
      </c>
      <c r="B31" s="67" t="s">
        <v>42</v>
      </c>
      <c r="C31" s="68"/>
      <c r="D31" s="19" t="s">
        <v>12</v>
      </c>
      <c r="E31" s="36">
        <v>1</v>
      </c>
      <c r="F31" s="72">
        <v>0</v>
      </c>
      <c r="G31" s="73"/>
      <c r="H31" s="6"/>
    </row>
    <row r="32" spans="1:8" ht="36" customHeight="1" thickBot="1">
      <c r="A32" s="34" t="s">
        <v>8</v>
      </c>
      <c r="B32" s="123" t="s">
        <v>41</v>
      </c>
      <c r="C32" s="124"/>
      <c r="D32" s="21" t="s">
        <v>12</v>
      </c>
      <c r="E32" s="22">
        <v>1</v>
      </c>
      <c r="F32" s="74">
        <v>0</v>
      </c>
      <c r="G32" s="75"/>
      <c r="H32" s="6"/>
    </row>
    <row r="33" spans="1:8" s="45" customFormat="1" ht="21" customHeight="1" thickBot="1">
      <c r="A33" s="37"/>
      <c r="B33" s="38"/>
      <c r="C33" s="38"/>
      <c r="D33" s="39"/>
      <c r="E33" s="40"/>
      <c r="F33" s="49"/>
      <c r="G33" s="51"/>
      <c r="H33" s="44"/>
    </row>
    <row r="34" spans="1:8" ht="43.5" customHeight="1" thickBot="1">
      <c r="A34" s="41" t="s">
        <v>14</v>
      </c>
      <c r="B34" s="69" t="s">
        <v>15</v>
      </c>
      <c r="C34" s="69"/>
      <c r="D34" s="42" t="s">
        <v>25</v>
      </c>
      <c r="E34" s="43">
        <v>1</v>
      </c>
      <c r="F34" s="70">
        <v>0</v>
      </c>
      <c r="G34" s="71"/>
      <c r="H34" s="6"/>
    </row>
    <row r="35" spans="1:8" ht="18" customHeight="1" thickBot="1">
      <c r="A35" s="37"/>
      <c r="B35" s="38"/>
      <c r="C35" s="38"/>
      <c r="D35" s="39"/>
      <c r="E35" s="40"/>
      <c r="F35" s="49"/>
      <c r="G35" s="51"/>
      <c r="H35" s="6"/>
    </row>
    <row r="36" spans="1:8" ht="13.5" thickBot="1">
      <c r="A36" s="23"/>
      <c r="B36" s="24"/>
      <c r="C36" s="24"/>
      <c r="D36" s="25"/>
      <c r="E36" s="25"/>
      <c r="F36" s="25"/>
      <c r="G36" s="26"/>
      <c r="H36" s="6"/>
    </row>
    <row r="37" spans="1:8" ht="12.75" customHeight="1">
      <c r="A37" s="27"/>
      <c r="B37" s="18"/>
      <c r="C37" s="18"/>
      <c r="D37" s="120" t="s">
        <v>3</v>
      </c>
      <c r="E37" s="121"/>
      <c r="F37" s="121"/>
      <c r="G37" s="122"/>
      <c r="H37" s="6"/>
    </row>
    <row r="38" spans="1:8" ht="12.75" customHeight="1">
      <c r="A38" s="27"/>
      <c r="B38" s="18"/>
      <c r="C38" s="18"/>
      <c r="D38" s="112" t="s">
        <v>4</v>
      </c>
      <c r="E38" s="113"/>
      <c r="F38" s="133"/>
      <c r="G38" s="134"/>
      <c r="H38" s="6"/>
    </row>
    <row r="39" spans="1:8" ht="12.75" customHeight="1">
      <c r="A39" s="27"/>
      <c r="B39" s="18"/>
      <c r="C39" s="18"/>
      <c r="D39" s="112" t="s">
        <v>5</v>
      </c>
      <c r="E39" s="113"/>
      <c r="F39" s="133"/>
      <c r="G39" s="134"/>
      <c r="H39" s="6"/>
    </row>
    <row r="40" spans="1:8" ht="12.75" customHeight="1">
      <c r="A40" s="27"/>
      <c r="B40" s="18"/>
      <c r="C40" s="18"/>
      <c r="D40" s="114" t="s">
        <v>6</v>
      </c>
      <c r="E40" s="115"/>
      <c r="F40" s="127"/>
      <c r="G40" s="128"/>
      <c r="H40" s="6"/>
    </row>
    <row r="41" spans="1:8">
      <c r="A41" s="27"/>
      <c r="B41" s="18"/>
      <c r="C41" s="18"/>
      <c r="D41" s="116"/>
      <c r="E41" s="117"/>
      <c r="F41" s="129"/>
      <c r="G41" s="130"/>
      <c r="H41" s="6"/>
    </row>
    <row r="42" spans="1:8">
      <c r="A42" s="27"/>
      <c r="B42" s="18"/>
      <c r="C42" s="18"/>
      <c r="D42" s="118"/>
      <c r="E42" s="119"/>
      <c r="F42" s="131"/>
      <c r="G42" s="132"/>
      <c r="H42" s="6"/>
    </row>
    <row r="43" spans="1:8" ht="16.5" thickBot="1">
      <c r="A43" s="27"/>
      <c r="B43" s="18"/>
      <c r="C43" s="18"/>
      <c r="D43" s="110" t="s">
        <v>7</v>
      </c>
      <c r="E43" s="111"/>
      <c r="F43" s="125"/>
      <c r="G43" s="126"/>
      <c r="H43" s="6"/>
    </row>
    <row r="44" spans="1:8" ht="13.5" thickBot="1">
      <c r="A44" s="28"/>
      <c r="B44" s="29"/>
      <c r="C44" s="29"/>
      <c r="D44" s="30"/>
      <c r="E44" s="30"/>
      <c r="F44" s="30"/>
      <c r="G44" s="31"/>
      <c r="H44" s="6"/>
    </row>
    <row r="45" spans="1:8">
      <c r="A45" s="10"/>
      <c r="B45" s="8"/>
      <c r="C45" s="6"/>
      <c r="D45" s="9"/>
      <c r="E45" s="9"/>
      <c r="F45" s="9"/>
      <c r="G45" s="6"/>
      <c r="H45" s="6"/>
    </row>
    <row r="46" spans="1:8">
      <c r="A46" s="10"/>
      <c r="B46" s="8"/>
      <c r="C46" s="6"/>
      <c r="D46" s="9"/>
      <c r="E46" s="9"/>
      <c r="F46" s="32"/>
      <c r="G46" s="6"/>
      <c r="H46" s="6"/>
    </row>
    <row r="47" spans="1:8">
      <c r="A47" s="10"/>
      <c r="B47" s="8"/>
      <c r="C47" s="6"/>
      <c r="D47" s="9"/>
      <c r="E47" s="9"/>
      <c r="F47" s="32"/>
      <c r="G47" s="6"/>
      <c r="H47" s="6"/>
    </row>
    <row r="48" spans="1:8">
      <c r="A48" s="10"/>
      <c r="B48" s="8"/>
      <c r="C48" s="6"/>
      <c r="D48" s="9"/>
      <c r="E48" s="9"/>
      <c r="F48" s="32"/>
      <c r="G48" s="6"/>
      <c r="H48" s="6"/>
    </row>
    <row r="49" spans="1:8" hidden="1">
      <c r="A49" s="10"/>
      <c r="B49" s="8"/>
      <c r="C49" s="6"/>
      <c r="D49" s="9"/>
      <c r="E49" s="9"/>
      <c r="F49" s="32"/>
      <c r="G49" s="6"/>
      <c r="H49" s="6"/>
    </row>
    <row r="50" spans="1:8" hidden="1">
      <c r="A50" s="11"/>
      <c r="C50" s="13" t="s">
        <v>26</v>
      </c>
      <c r="D50" s="15"/>
    </row>
    <row r="51" spans="1:8" hidden="1">
      <c r="A51" s="11"/>
      <c r="C51" s="13" t="s">
        <v>16</v>
      </c>
    </row>
    <row r="52" spans="1:8" hidden="1">
      <c r="A52" s="11"/>
      <c r="C52" s="13" t="s">
        <v>21</v>
      </c>
    </row>
    <row r="53" spans="1:8" hidden="1">
      <c r="A53" s="11"/>
      <c r="C53" s="13" t="s">
        <v>22</v>
      </c>
    </row>
    <row r="54" spans="1:8" hidden="1">
      <c r="A54" s="11"/>
      <c r="C54" s="13" t="s">
        <v>23</v>
      </c>
    </row>
    <row r="55" spans="1:8" hidden="1">
      <c r="A55" s="11"/>
      <c r="C55" s="13" t="s">
        <v>17</v>
      </c>
    </row>
    <row r="56" spans="1:8" hidden="1">
      <c r="A56" s="11"/>
      <c r="C56" s="13" t="s">
        <v>18</v>
      </c>
    </row>
    <row r="57" spans="1:8" hidden="1">
      <c r="A57" s="11"/>
      <c r="C57" s="13" t="s">
        <v>19</v>
      </c>
    </row>
    <row r="58" spans="1:8" hidden="1">
      <c r="A58" s="11"/>
    </row>
    <row r="59" spans="1:8">
      <c r="A59" s="11"/>
    </row>
    <row r="60" spans="1:8">
      <c r="A60" s="11"/>
    </row>
    <row r="61" spans="1:8">
      <c r="A61" s="11"/>
    </row>
    <row r="62" spans="1:8">
      <c r="A62" s="11"/>
    </row>
    <row r="63" spans="1:8">
      <c r="A63" s="11"/>
    </row>
    <row r="64" spans="1:8">
      <c r="A64" s="11"/>
    </row>
    <row r="65" spans="1:1">
      <c r="A65" s="11"/>
    </row>
    <row r="66" spans="1:1">
      <c r="A66" s="11"/>
    </row>
    <row r="67" spans="1:1">
      <c r="A67" s="11"/>
    </row>
    <row r="68" spans="1:1">
      <c r="A68" s="11"/>
    </row>
    <row r="69" spans="1:1">
      <c r="A69" s="11"/>
    </row>
    <row r="70" spans="1:1">
      <c r="A70" s="11"/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>
      <c r="A94" s="11"/>
    </row>
    <row r="95" spans="1:1">
      <c r="A95" s="11"/>
    </row>
    <row r="96" spans="1:1">
      <c r="A96" s="11"/>
    </row>
    <row r="97" spans="1:1">
      <c r="A97" s="11"/>
    </row>
    <row r="98" spans="1:1">
      <c r="A98" s="11"/>
    </row>
    <row r="99" spans="1:1">
      <c r="A99" s="11"/>
    </row>
    <row r="100" spans="1:1">
      <c r="A100" s="11"/>
    </row>
    <row r="101" spans="1:1">
      <c r="A101" s="11"/>
    </row>
    <row r="102" spans="1:1">
      <c r="A102" s="11"/>
    </row>
    <row r="103" spans="1:1">
      <c r="A103" s="11"/>
    </row>
    <row r="104" spans="1:1">
      <c r="A104" s="11"/>
    </row>
    <row r="105" spans="1:1">
      <c r="A105" s="11"/>
    </row>
    <row r="106" spans="1:1">
      <c r="A106" s="11"/>
    </row>
    <row r="107" spans="1:1">
      <c r="A107" s="11"/>
    </row>
    <row r="108" spans="1:1">
      <c r="A108" s="11"/>
    </row>
    <row r="109" spans="1:1">
      <c r="A109" s="11"/>
    </row>
    <row r="110" spans="1:1">
      <c r="A110" s="11"/>
    </row>
    <row r="111" spans="1:1">
      <c r="A111" s="11"/>
    </row>
    <row r="112" spans="1:1">
      <c r="A112" s="11"/>
    </row>
    <row r="113" spans="1:1">
      <c r="A113" s="11"/>
    </row>
    <row r="114" spans="1:1">
      <c r="A114" s="11"/>
    </row>
    <row r="115" spans="1:1">
      <c r="A115" s="11"/>
    </row>
    <row r="116" spans="1:1">
      <c r="A116" s="11"/>
    </row>
    <row r="117" spans="1:1">
      <c r="A117" s="11"/>
    </row>
    <row r="118" spans="1:1">
      <c r="A118" s="11"/>
    </row>
    <row r="119" spans="1:1">
      <c r="A119" s="11"/>
    </row>
    <row r="120" spans="1:1">
      <c r="A120" s="11"/>
    </row>
    <row r="121" spans="1:1">
      <c r="A121" s="11"/>
    </row>
    <row r="122" spans="1:1">
      <c r="A122" s="11"/>
    </row>
    <row r="123" spans="1:1">
      <c r="A123" s="11"/>
    </row>
    <row r="124" spans="1:1">
      <c r="A124" s="11"/>
    </row>
    <row r="125" spans="1:1">
      <c r="A125" s="11"/>
    </row>
    <row r="126" spans="1:1">
      <c r="A126" s="11"/>
    </row>
    <row r="127" spans="1:1">
      <c r="A127" s="11"/>
    </row>
    <row r="128" spans="1:1">
      <c r="A128" s="11"/>
    </row>
    <row r="129" spans="1:1">
      <c r="A129" s="11"/>
    </row>
    <row r="130" spans="1:1">
      <c r="A130" s="11"/>
    </row>
    <row r="131" spans="1:1">
      <c r="A131" s="11"/>
    </row>
    <row r="132" spans="1:1">
      <c r="A132" s="11"/>
    </row>
    <row r="133" spans="1:1">
      <c r="A133" s="11"/>
    </row>
    <row r="134" spans="1:1">
      <c r="A134" s="11"/>
    </row>
    <row r="135" spans="1:1">
      <c r="A135" s="11"/>
    </row>
    <row r="136" spans="1:1">
      <c r="A136" s="11"/>
    </row>
    <row r="137" spans="1:1">
      <c r="A137" s="11"/>
    </row>
    <row r="138" spans="1:1">
      <c r="A138" s="11"/>
    </row>
    <row r="139" spans="1:1">
      <c r="A139" s="11"/>
    </row>
    <row r="140" spans="1:1">
      <c r="A140" s="11"/>
    </row>
    <row r="141" spans="1:1">
      <c r="A141" s="11"/>
    </row>
    <row r="142" spans="1:1">
      <c r="A142" s="11"/>
    </row>
    <row r="143" spans="1:1">
      <c r="A143" s="11"/>
    </row>
    <row r="144" spans="1:1">
      <c r="A144" s="11"/>
    </row>
    <row r="145" spans="1:1">
      <c r="A145" s="11"/>
    </row>
    <row r="146" spans="1:1">
      <c r="A146" s="11"/>
    </row>
    <row r="147" spans="1:1">
      <c r="A147" s="11"/>
    </row>
    <row r="148" spans="1:1">
      <c r="A148" s="11"/>
    </row>
    <row r="149" spans="1:1">
      <c r="A149" s="11"/>
    </row>
    <row r="150" spans="1:1">
      <c r="A150" s="11"/>
    </row>
    <row r="151" spans="1:1">
      <c r="A151" s="11"/>
    </row>
    <row r="152" spans="1:1">
      <c r="A152" s="11"/>
    </row>
    <row r="153" spans="1:1">
      <c r="A153" s="11"/>
    </row>
    <row r="154" spans="1:1">
      <c r="A154" s="11"/>
    </row>
    <row r="155" spans="1:1">
      <c r="A155" s="11"/>
    </row>
    <row r="156" spans="1:1">
      <c r="A156" s="11"/>
    </row>
    <row r="157" spans="1:1">
      <c r="A157" s="11"/>
    </row>
    <row r="158" spans="1:1">
      <c r="A158" s="11"/>
    </row>
    <row r="159" spans="1:1">
      <c r="A159" s="11"/>
    </row>
    <row r="160" spans="1:1">
      <c r="A160" s="11"/>
    </row>
    <row r="161" spans="1:1">
      <c r="A161" s="11"/>
    </row>
    <row r="162" spans="1:1">
      <c r="A162" s="11"/>
    </row>
    <row r="163" spans="1:1">
      <c r="A163" s="11"/>
    </row>
    <row r="164" spans="1:1">
      <c r="A164" s="11"/>
    </row>
    <row r="165" spans="1:1">
      <c r="A165" s="11"/>
    </row>
    <row r="166" spans="1:1">
      <c r="A166" s="11"/>
    </row>
    <row r="167" spans="1:1">
      <c r="A167" s="11"/>
    </row>
    <row r="168" spans="1:1">
      <c r="A168" s="11"/>
    </row>
    <row r="169" spans="1:1">
      <c r="A169" s="11"/>
    </row>
    <row r="170" spans="1:1">
      <c r="A170" s="11"/>
    </row>
    <row r="171" spans="1:1">
      <c r="A171" s="11"/>
    </row>
    <row r="172" spans="1:1">
      <c r="A172" s="11"/>
    </row>
    <row r="173" spans="1:1">
      <c r="A173" s="11"/>
    </row>
    <row r="174" spans="1:1">
      <c r="A174" s="11"/>
    </row>
    <row r="175" spans="1:1">
      <c r="A175" s="11"/>
    </row>
    <row r="176" spans="1:1">
      <c r="A176" s="11"/>
    </row>
    <row r="177" spans="1:1">
      <c r="A177" s="11"/>
    </row>
    <row r="178" spans="1:1">
      <c r="A178" s="11"/>
    </row>
    <row r="179" spans="1:1">
      <c r="A179" s="11"/>
    </row>
    <row r="180" spans="1:1">
      <c r="A180" s="11"/>
    </row>
    <row r="181" spans="1:1">
      <c r="A181" s="11"/>
    </row>
    <row r="182" spans="1:1">
      <c r="A182" s="11"/>
    </row>
    <row r="183" spans="1:1">
      <c r="A183" s="11"/>
    </row>
    <row r="184" spans="1:1">
      <c r="A184" s="11"/>
    </row>
    <row r="185" spans="1:1">
      <c r="A185" s="11"/>
    </row>
    <row r="186" spans="1:1">
      <c r="A186" s="11"/>
    </row>
    <row r="187" spans="1:1">
      <c r="A187" s="11"/>
    </row>
    <row r="188" spans="1:1">
      <c r="A188" s="11"/>
    </row>
    <row r="189" spans="1:1">
      <c r="A189" s="11"/>
    </row>
    <row r="190" spans="1:1">
      <c r="A190" s="11"/>
    </row>
    <row r="191" spans="1:1">
      <c r="A191" s="11"/>
    </row>
    <row r="192" spans="1:1" ht="13.5" thickBot="1">
      <c r="A192" s="14"/>
    </row>
    <row r="193" spans="1:1">
      <c r="A193" s="5"/>
    </row>
  </sheetData>
  <sheetProtection algorithmName="SHA-512" hashValue="OWyKvrSGr7ZRsrXN7jisF0jLP6SQ/GJM6xYWOYJ3Wj025hiUEGfzUosrRGnYOFD8r/CPAfOV49c9NtLmPJ9sPw==" saltValue="wzP0b5Z5Mi32tynXW2b3ww==" spinCount="100000" sheet="1" formatRows="0" selectLockedCells="1"/>
  <mergeCells count="59">
    <mergeCell ref="B13:C13"/>
    <mergeCell ref="B15:C15"/>
    <mergeCell ref="B16:C16"/>
    <mergeCell ref="F18:G18"/>
    <mergeCell ref="B19:C19"/>
    <mergeCell ref="F13:G13"/>
    <mergeCell ref="F15:G15"/>
    <mergeCell ref="F16:G16"/>
    <mergeCell ref="B18:C18"/>
    <mergeCell ref="F19:G19"/>
    <mergeCell ref="B14:C14"/>
    <mergeCell ref="F14:G14"/>
    <mergeCell ref="F43:G43"/>
    <mergeCell ref="F40:G42"/>
    <mergeCell ref="F39:G39"/>
    <mergeCell ref="D38:E38"/>
    <mergeCell ref="F38:G38"/>
    <mergeCell ref="B20:C20"/>
    <mergeCell ref="B21:C21"/>
    <mergeCell ref="D43:E43"/>
    <mergeCell ref="D39:E39"/>
    <mergeCell ref="D40:E42"/>
    <mergeCell ref="D37:G37"/>
    <mergeCell ref="F29:G29"/>
    <mergeCell ref="F30:G30"/>
    <mergeCell ref="F31:G31"/>
    <mergeCell ref="B23:C23"/>
    <mergeCell ref="B22:C22"/>
    <mergeCell ref="B24:C24"/>
    <mergeCell ref="B32:C32"/>
    <mergeCell ref="F20:G20"/>
    <mergeCell ref="F21:G21"/>
    <mergeCell ref="F22:G22"/>
    <mergeCell ref="F10:G10"/>
    <mergeCell ref="F12:G12"/>
    <mergeCell ref="B9:E9"/>
    <mergeCell ref="B10:E10"/>
    <mergeCell ref="B12:C12"/>
    <mergeCell ref="A1:G1"/>
    <mergeCell ref="G2:G7"/>
    <mergeCell ref="E2:F7"/>
    <mergeCell ref="A2:C7"/>
    <mergeCell ref="F9:G9"/>
    <mergeCell ref="F23:G23"/>
    <mergeCell ref="F32:G32"/>
    <mergeCell ref="F24:G24"/>
    <mergeCell ref="F25:G25"/>
    <mergeCell ref="F26:G26"/>
    <mergeCell ref="F27:G27"/>
    <mergeCell ref="F28:G28"/>
    <mergeCell ref="B25:C25"/>
    <mergeCell ref="B26:C26"/>
    <mergeCell ref="B27:C27"/>
    <mergeCell ref="B34:C34"/>
    <mergeCell ref="F34:G34"/>
    <mergeCell ref="B29:C29"/>
    <mergeCell ref="B30:C30"/>
    <mergeCell ref="B31:C31"/>
    <mergeCell ref="B28:C28"/>
  </mergeCells>
  <phoneticPr fontId="2" type="noConversion"/>
  <conditionalFormatting sqref="F34:G34">
    <cfRule type="cellIs" dxfId="1" priority="1" operator="greaterThan">
      <formula>50</formula>
    </cfRule>
    <cfRule type="cellIs" dxfId="0" priority="2" operator="lessThan">
      <formula>0</formula>
    </cfRule>
  </conditionalFormatting>
  <dataValidations count="1">
    <dataValidation type="list" showInputMessage="1" showErrorMessage="1" sqref="F10:G10" xr:uid="{5E49A7CC-01C7-4757-9FFF-6532597C9929}">
      <formula1>$C$50:$C$57</formula1>
    </dataValidation>
  </dataValidations>
  <pageMargins left="0.25" right="0.25" top="0.75" bottom="0.75" header="0.3" footer="0.3"/>
  <pageSetup paperSize="9" scale="5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c D A A B Q S w M E F A A C A A g A + n v Y W m 2 x E s 6 j A A A A 9 g A A A B I A H A B D b 2 5 m a W c v U G F j a 2 F n Z S 5 4 b W w g o h g A K K A U A A A A A A A A A A A A A A A A A A A A A A A A A A A A h Y + x D o I w F E V / h X S n L W U h 5 F E H V z A m J s a V l A q N 8 D C 0 W P 7 N w U / y F 8 Q o 6 u Z 4 z z 3 D v f f r D V Z T 1 w Y X P V j T Y 0 Y i y k m g U f W V w T o j o z u G C V l J 2 J b q V N Y 6 m G W 0 6 W S r j D T O n V P G v P f U x 7 Q f a i Y 4 j 9 i h y H e q 0 V 1 J P r L 5 L 4 c G r S t R a S J h / x o j B Y 1 i Q W O R U A 5 s g V A Y / A p i 3 v t s f y C s x 9 a N g 5 b Y h p s c 2 B K B v T / I B 1 B L A w Q U A A I A C A D 6 e 9 h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n v Y W q P 2 t W q i A A A A 1 Q A A A B M A H A B G b 3 J t d W x h c y 9 T Z W N 0 a W 9 u M S 5 t I K I Y A C i g F A A A A A A A A A A A A A A A A A A A A A A A A A A A A H W N s Q q D M B R F 9 0 D + I a S L g g j O 4 l L p V O h S o Y M 4 R H 2 1 q U l e S S K 1 F f + 9 E e f e 5 S 7 n 3 O u g 8 x I N u + 6 d 5 Z R Q 4 h 7 C Q s 8 q 0 Y L K W M E U e E p Y y N E G t G C n u Q O V l p O 1 Y P w N 7 d g i j l G 8 1 B e h o e C 7 x 5 u 1 L t H 4 g D T J r h 9 4 9 X k B G + A t n 1 8 5 9 D x s B V h B W l l h 3 B 2 t L l F N 2 m y Y i 7 a 3 Z F n 4 G R X q j C f M b 7 a H 2 a 9 r T I k 0 f 1 b z H 1 B L A Q I t A B Q A A g A I A P p 7 2 F p t s R L O o w A A A P Y A A A A S A A A A A A A A A A A A A A A A A A A A A A B D b 2 5 m a W c v U G F j a 2 F n Z S 5 4 b W x Q S w E C L Q A U A A I A C A D 6 e 9 h a D 8 r p q 6 Q A A A D p A A A A E w A A A A A A A A A A A A A A A A D v A A A A W 0 N v b n R l b n R f V H l w Z X N d L n h t b F B L A Q I t A B Q A A g A I A P p 7 2 F q j 9 r V q o g A A A N U A A A A T A A A A A A A A A A A A A A A A A O A B A A B G b 3 J t d W x h c y 9 T Z W N 0 a W 9 u M S 5 t U E s F B g A A A A A D A A M A w g A A A M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M I A A A A A A A A I Q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I y M j Q y Z W V l L W R h O W Y t N D J h Z C 1 i N 2 I w L T c 5 N D k 2 M j h j N m E w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I 0 V D E z O j M x O j M x L j c 4 O T E x M j F a I i A v P j x F b n R y e S B U e X B l P S J G a W x s Q 2 9 s d W 1 u V H l w Z X M i I F Z h b H V l P S J z Q m c 9 P S I g L z 4 8 R W 5 0 c n k g V H l w Z T 0 i R m l s b E N v b H V t b k 5 h b W V z I i B W Y W x 1 Z T 0 i c 1 s m c X V v d D t L b 2 x v b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D E v Q X V 0 b 1 J l b W 9 2 Z W R D b 2 x 1 b W 5 z M S 5 7 S 2 9 s b 2 0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M S 9 B d X R v U m V t b 3 Z l Z E N v b H V t b n M x L n t L b 2 x v b T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M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y S I r 4 k Z c E k i L a 7 Q / H p P n u A A A A A A C A A A A A A A D Z g A A w A A A A B A A A A C / 6 9 P M X H y 9 X H + e M 3 c H M w 0 X A A A A A A S A A A C g A A A A E A A A A F W 8 e f e 0 Z O 5 q 5 + F O i E r 5 A Y 1 Q A A A A d z e U 3 g v 0 C 3 i Z P j W d e B 7 Z D E z a E e F B r i R 8 R r G E b m U 4 b 6 z j o U T J t 1 U l 8 U J g 6 N + 4 c f s g b T v t s R 9 l k + c i M S X 2 C j A b k + R J + j y j d 8 a m 4 q I 7 J w z y u 6 s U A A A A U d R L I r A U o P y d g H D x u N M x J J G n y j Y = < / D a t a M a s h u p > 
</file>

<file path=customXml/itemProps1.xml><?xml version="1.0" encoding="utf-8"?>
<ds:datastoreItem xmlns:ds="http://schemas.openxmlformats.org/officeDocument/2006/customXml" ds:itemID="{915998B3-4840-4716-8929-359E461119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Perceelkeuze en Prijzenblad</vt:lpstr>
      <vt:lpstr>'Perceelkeuze en Prijzenblad'!Afdrukbereik</vt:lpstr>
    </vt:vector>
  </TitlesOfParts>
  <Company>vts Politie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vincent.smith@politie.nl</dc:creator>
  <cp:lastModifiedBy>Smith, Vincent (V.V.H.)</cp:lastModifiedBy>
  <cp:lastPrinted>2025-03-04T09:27:39Z</cp:lastPrinted>
  <dcterms:created xsi:type="dcterms:W3CDTF">2015-06-24T12:55:03Z</dcterms:created>
  <dcterms:modified xsi:type="dcterms:W3CDTF">2025-10-07T12:54:47Z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728d36-cd67-49fc-baa5-fff729d0f772_Enabled">
    <vt:lpwstr>true</vt:lpwstr>
  </property>
  <property fmtid="{D5CDD505-2E9C-101B-9397-08002B2CF9AE}" pid="3" name="MSIP_Label_a1728d36-cd67-49fc-baa5-fff729d0f772_SetDate">
    <vt:lpwstr>2025-03-03T11:53:26Z</vt:lpwstr>
  </property>
  <property fmtid="{D5CDD505-2E9C-101B-9397-08002B2CF9AE}" pid="4" name="MSIP_Label_a1728d36-cd67-49fc-baa5-fff729d0f772_Method">
    <vt:lpwstr>Privileged</vt:lpwstr>
  </property>
  <property fmtid="{D5CDD505-2E9C-101B-9397-08002B2CF9AE}" pid="5" name="MSIP_Label_a1728d36-cd67-49fc-baa5-fff729d0f772_Name">
    <vt:lpwstr>prod_openbaar_rubriceringsregeling_politie_2023</vt:lpwstr>
  </property>
  <property fmtid="{D5CDD505-2E9C-101B-9397-08002B2CF9AE}" pid="6" name="MSIP_Label_a1728d36-cd67-49fc-baa5-fff729d0f772_SiteId">
    <vt:lpwstr>939e76d1-059e-4930-96cb-5736a55e4a5e</vt:lpwstr>
  </property>
  <property fmtid="{D5CDD505-2E9C-101B-9397-08002B2CF9AE}" pid="7" name="MSIP_Label_a1728d36-cd67-49fc-baa5-fff729d0f772_ActionId">
    <vt:lpwstr>b8ee3bd9-8d16-483b-a454-ef5afa90453b</vt:lpwstr>
  </property>
  <property fmtid="{D5CDD505-2E9C-101B-9397-08002B2CF9AE}" pid="8" name="MSIP_Label_a1728d36-cd67-49fc-baa5-fff729d0f772_ContentBits">
    <vt:lpwstr>0</vt:lpwstr>
  </property>
</Properties>
</file>