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vbnl.sharepoint.com/sites/Interieurbeplanting-EA2024042/Shared Documents/General/04. Nota van Inlichtingen/NVI 2/"/>
    </mc:Choice>
  </mc:AlternateContent>
  <xr:revisionPtr revIDLastSave="884" documentId="8_{33A27031-9DFD-47C4-9C67-2E1F017D4428}" xr6:coauthVersionLast="47" xr6:coauthVersionMax="47" xr10:uidLastSave="{E5DBC982-C0D6-4196-AC03-A9DFE8513A85}"/>
  <bookViews>
    <workbookView xWindow="-105" yWindow="-16320" windowWidth="29040" windowHeight="15720" activeTab="1" xr2:uid="{BC66F0C2-3FB2-40E6-B6AC-8402EE975820}"/>
  </bookViews>
  <sheets>
    <sheet name="Instructie " sheetId="3" r:id="rId1"/>
    <sheet name="Prijzenblad " sheetId="2" r:id="rId2"/>
  </sheets>
  <definedNames>
    <definedName name="_xlnm.Print_Area" localSheetId="1">'Prijzenblad '!$A:$H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H16" i="2"/>
  <c r="H23" i="2"/>
  <c r="H22" i="2"/>
  <c r="H21" i="2"/>
  <c r="H20" i="2"/>
  <c r="H19" i="2"/>
  <c r="H18" i="2"/>
  <c r="H17" i="2"/>
  <c r="H11" i="2"/>
  <c r="H12" i="2" s="1"/>
  <c r="H24" i="2" l="1"/>
</calcChain>
</file>

<file path=xl/sharedStrings.xml><?xml version="1.0" encoding="utf-8"?>
<sst xmlns="http://schemas.openxmlformats.org/spreadsheetml/2006/main" count="61" uniqueCount="48">
  <si>
    <t>BIJLAGE C - Prijzenblad</t>
  </si>
  <si>
    <t>Legenda</t>
  </si>
  <si>
    <t>Invulveld Inschrijver</t>
  </si>
  <si>
    <t>Automatisch berekend</t>
  </si>
  <si>
    <t>Prijs per VE per jaar</t>
  </si>
  <si>
    <t>Totaal</t>
  </si>
  <si>
    <t>Prijs per stuk</t>
  </si>
  <si>
    <t xml:space="preserve">Kerststuk/arrangement </t>
  </si>
  <si>
    <t>Circa 250 cm</t>
  </si>
  <si>
    <t xml:space="preserve">Kerstkrans </t>
  </si>
  <si>
    <t>Circa Ø 60 cm</t>
  </si>
  <si>
    <t>Glazen vaas gevuld met kerstballen</t>
  </si>
  <si>
    <t>Deelnemer dient het prijzenblad volledig ingevuld conform de voorschriften in:</t>
  </si>
  <si>
    <t xml:space="preserve">Maat </t>
  </si>
  <si>
    <t xml:space="preserve">Naam Deelnemer: </t>
  </si>
  <si>
    <t>BIJLAGE C - Prijzenblad Instructie</t>
  </si>
  <si>
    <t>Deelnemer heeft met betrekking tot het subgunningscriterium prijs deze Excel Bijlage C ingevuld.</t>
  </si>
  <si>
    <t xml:space="preserve">Deelnemer dient de tarieven te baseren op de in het Beschrijvend document en de Nota(’s) van Inlichtingen (alle inclusief Bijlagen) opgenomen voorwaarden, eisen en de uitwerking door Deelnemer van de subgunningscriteria kwaliteit. </t>
  </si>
  <si>
    <t xml:space="preserve">Deelnemer dient alle gele cellen in te vullen. </t>
  </si>
  <si>
    <t>De door Deelnemer in te vullen tarieven dienen in euro’s te zijn, exclusief btw.</t>
  </si>
  <si>
    <t xml:space="preserve"> -</t>
  </si>
  <si>
    <t>Aantal VE's SVB</t>
  </si>
  <si>
    <t>Onderhoud per VE hydrocultuur</t>
  </si>
  <si>
    <t>Kerstboom met voet, decoratie en verlichting</t>
  </si>
  <si>
    <t>Guirlande met verlichting en decoratie</t>
  </si>
  <si>
    <t xml:space="preserve">H: 200 -239 cm </t>
  </si>
  <si>
    <t>H: 330- 379 cm</t>
  </si>
  <si>
    <t xml:space="preserve">H: 380- 440 cm </t>
  </si>
  <si>
    <t xml:space="preserve">H: 240 -279 cm </t>
  </si>
  <si>
    <t xml:space="preserve">H: 280 -329 cm </t>
  </si>
  <si>
    <t>Circa H: 50 cm</t>
  </si>
  <si>
    <t>Circa Ø20 H: 70 cm</t>
  </si>
  <si>
    <t>Fictief beoogde aantallen</t>
  </si>
  <si>
    <t>Nieuwe interieurbeplanting</t>
  </si>
  <si>
    <t xml:space="preserve">Levering interieurbeplanting hydrocultuur op basis van bruto inkoopprijs toeleverancier </t>
  </si>
  <si>
    <t xml:space="preserve">Levering plantenbakken op basis van bruto inkoopprijs toeleverancier </t>
  </si>
  <si>
    <t>Opslagpercentage bandbreedte 10 - 25%</t>
  </si>
  <si>
    <t>Huurkosten kerstdecoraties (inclusief leveren en verwijderen)</t>
  </si>
  <si>
    <t xml:space="preserve">De Inschrijfprijs waarop beoordeeld wordt is aangegeven in het geel en wordt met twee (2) decimalen achter de komma afgerond. </t>
  </si>
  <si>
    <t>De door Deelnemer (later Opdrachtnemer) bij zijn Inschrijving opgegeven tarieven staan vast gedurende de looptijd van de Raamovereenkomst (inclusief eventuele verlenging(en)), behoudens indexering zoals omschreven in artikel 6 van de Raamovereenkomst.</t>
  </si>
  <si>
    <t>Indien er volgens Deelnemer andere kosten van toepassing zijn dan de in Bijlage C (Prijzenblad) aangegeven mogelijkheden (bijvoorbeeld afvoerkosten, reiskosten, transitiekosten, retransitiekosten etc.), dan dienen de andere kosten in de aangeboden tarieven verdisconteerd te zijn. Deze komen niet apart voor vergoeding in aanmerking.</t>
  </si>
  <si>
    <t>De in Bijlage C (Prijzenblad) vermelde fictieve hoeveelheden per Jaar dienen als indicaties, hieraan kunnen geen rechten worden ontleend.</t>
  </si>
  <si>
    <t>Arrangementkosten  per VE</t>
  </si>
  <si>
    <t>Totaal (bandbreedte € 20.000 - € 30.000)</t>
  </si>
  <si>
    <t xml:space="preserve">Arrangementkosten bestaande uit handling, logistiek, levering, opmaak en installatie plus toebehoren.  </t>
  </si>
  <si>
    <t>Bandbreedte  € 17,50 - € 40,- per VE</t>
  </si>
  <si>
    <t>Onderhoudskosten, inclusief plantvervanging excl. btw (bandbreedte € 20 - € 35 per VE per jaar)</t>
  </si>
  <si>
    <r>
      <t xml:space="preserve">*Let op: </t>
    </r>
    <r>
      <rPr>
        <sz val="11"/>
        <color rgb="FF000000"/>
        <rFont val="Aptos Narrow"/>
        <family val="2"/>
        <scheme val="minor"/>
      </rPr>
      <t>Omdat de SVB gehecht is aan een goede kwalitatieve verzorging van de interieur</t>
    </r>
    <r>
      <rPr>
        <sz val="11"/>
        <color theme="1"/>
        <rFont val="Aptos Narrow"/>
        <family val="2"/>
        <scheme val="minor"/>
      </rPr>
      <t>beplanting geldt voor de onderhoudstarieven (inclusief plantvervanging) een bandbreedte van € 20 - € 35 per VE per Jaar. Het niet toegestaan om een prijs lager dan € 20,- exclusief btw of een prijs hoger dan € 35,- exclusief btw in te dienen. Dit zelfde geldt voor de andere bandbreedtes namelijk huurkosten kerstdecoraties (tussen de € 20.000,- en € 30.000), nieuwe interieurbeplanting (opslagpercentage tussen de 10% en 25%) en bandbreedte arrangementkosten (tussen de € 17,50 en € 40,-).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</si>
</sst>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1"/>
      <color theme="1"/>
      <name val="Aptos Narrow"/>
      <family val="2"/>
      <scheme val="minor"/>
    </font>
    <font>
      <b/>
      <sz val="18"/>
      <name val="Aptos"/>
      <family val="2"/>
    </font>
    <font>
      <sz val="10"/>
      <name val="Aptos"/>
      <family val="2"/>
    </font>
    <font>
      <sz val="10"/>
      <color theme="1"/>
      <name val="Aptos"/>
      <family val="2"/>
    </font>
    <font>
      <sz val="11"/>
      <color theme="1"/>
      <name val="Aptos"/>
      <family val="2"/>
    </font>
    <font>
      <b/>
      <sz val="10"/>
      <color theme="0"/>
      <name val="Aptos"/>
      <family val="2"/>
    </font>
    <font>
      <b/>
      <sz val="10"/>
      <color theme="1"/>
      <name val="Aptos"/>
      <family val="2"/>
    </font>
    <font>
      <sz val="11"/>
      <color rgb="FF000000"/>
      <name val="Aptos Narrow"/>
      <family val="2"/>
      <scheme val="minor"/>
    </font>
    <font>
      <b/>
      <sz val="11"/>
      <color theme="1"/>
      <name val="Aptos Narrow"/>
      <family val="2"/>
      <scheme val="minor"/>
    </font>
    <font>
      <sz val="10"/>
      <color theme="1"/>
      <name val="Aptos"/>
    </font>
    <font>
      <b/>
      <sz val="18"/>
      <color theme="1"/>
      <name val="Aptos Narrow"/>
      <family val="2"/>
      <scheme val="minor"/>
    </font>
    <font>
      <b/>
      <sz val="10"/>
      <color theme="0"/>
      <name val="Aptos"/>
    </font>
    <font>
      <b/>
      <sz val="10"/>
      <color theme="1"/>
      <name val="Aptos"/>
    </font>
    <font>
      <sz val="11"/>
      <color theme="1"/>
      <name val="Aptos Narrow"/>
      <family val="2"/>
      <scheme val="minor"/>
    </font>
    <font>
      <b/>
      <sz val="10"/>
      <color theme="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80BCB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theme="0"/>
      </top>
      <bottom style="medium">
        <color theme="0"/>
      </bottom>
      <diagonal/>
    </border>
  </borders>
  <cellStyleXfs count="2">
    <xf numFmtId="0" fontId="0" fillId="0" borderId="0"/>
    <xf numFmtId="44" fontId="13" fillId="0" borderId="0" applyFont="0" applyFill="0" applyBorder="0" applyAlignment="0" applyProtection="0"/>
  </cellStyleXfs>
  <cellXfs count="87">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3" fillId="2" borderId="0" xfId="0" applyFont="1" applyFill="1" applyAlignment="1">
      <alignment horizontal="center" vertical="center"/>
    </xf>
    <xf numFmtId="164" fontId="3" fillId="2" borderId="0" xfId="0" applyNumberFormat="1" applyFont="1" applyFill="1" applyAlignment="1">
      <alignment horizontal="center" vertical="center"/>
    </xf>
    <xf numFmtId="0" fontId="3" fillId="2" borderId="1" xfId="0" applyFont="1" applyFill="1" applyBorder="1" applyAlignment="1">
      <alignment horizontal="center" vertical="center"/>
    </xf>
    <xf numFmtId="0" fontId="5" fillId="5" borderId="1" xfId="0" applyFont="1" applyFill="1" applyBorder="1" applyAlignment="1">
      <alignment horizontal="center"/>
    </xf>
    <xf numFmtId="164" fontId="3" fillId="4" borderId="7" xfId="0" applyNumberFormat="1" applyFont="1" applyFill="1" applyBorder="1" applyAlignment="1">
      <alignment horizontal="center" vertical="center"/>
    </xf>
    <xf numFmtId="0" fontId="0" fillId="2" borderId="0" xfId="0" applyFill="1" applyAlignment="1">
      <alignment wrapText="1"/>
    </xf>
    <xf numFmtId="0" fontId="0" fillId="2" borderId="0" xfId="0" quotePrefix="1" applyFill="1"/>
    <xf numFmtId="0" fontId="0" fillId="2" borderId="0" xfId="0" applyFill="1" applyAlignment="1">
      <alignment vertical="top"/>
    </xf>
    <xf numFmtId="0" fontId="0" fillId="2" borderId="17" xfId="0" applyFill="1" applyBorder="1"/>
    <xf numFmtId="0" fontId="8" fillId="2" borderId="18" xfId="0" applyFont="1" applyFill="1" applyBorder="1"/>
    <xf numFmtId="0" fontId="0" fillId="2" borderId="18" xfId="0" applyFill="1" applyBorder="1"/>
    <xf numFmtId="0" fontId="0" fillId="2" borderId="17" xfId="0" applyFill="1" applyBorder="1" applyAlignment="1">
      <alignment vertical="top"/>
    </xf>
    <xf numFmtId="0" fontId="0" fillId="2" borderId="18" xfId="0" applyFill="1" applyBorder="1" applyAlignment="1">
      <alignment vertical="top" wrapText="1"/>
    </xf>
    <xf numFmtId="0" fontId="0" fillId="2" borderId="18" xfId="0" applyFill="1" applyBorder="1" applyAlignment="1">
      <alignment wrapText="1"/>
    </xf>
    <xf numFmtId="0" fontId="0" fillId="2" borderId="19" xfId="0" applyFill="1" applyBorder="1"/>
    <xf numFmtId="0" fontId="0" fillId="2" borderId="20" xfId="0" applyFill="1" applyBorder="1" applyAlignment="1">
      <alignment wrapText="1"/>
    </xf>
    <xf numFmtId="3" fontId="3" fillId="2" borderId="1" xfId="0" applyNumberFormat="1" applyFont="1" applyFill="1" applyBorder="1" applyAlignment="1">
      <alignment horizontal="center"/>
    </xf>
    <xf numFmtId="0" fontId="5" fillId="5" borderId="4" xfId="0" applyFont="1" applyFill="1" applyBorder="1" applyAlignment="1">
      <alignment horizontal="left"/>
    </xf>
    <xf numFmtId="0" fontId="5" fillId="5" borderId="4" xfId="0" applyFont="1" applyFill="1" applyBorder="1" applyAlignment="1">
      <alignment horizontal="center"/>
    </xf>
    <xf numFmtId="164" fontId="9" fillId="3" borderId="1" xfId="0" applyNumberFormat="1" applyFont="1" applyFill="1" applyBorder="1" applyAlignment="1" applyProtection="1">
      <alignment horizontal="center"/>
      <protection locked="0"/>
    </xf>
    <xf numFmtId="0" fontId="3" fillId="2" borderId="1" xfId="0" applyFont="1" applyFill="1" applyBorder="1" applyAlignment="1">
      <alignment horizontal="left" vertical="center"/>
    </xf>
    <xf numFmtId="164" fontId="3" fillId="3" borderId="2" xfId="0" applyNumberFormat="1" applyFont="1" applyFill="1" applyBorder="1" applyAlignment="1" applyProtection="1">
      <alignment horizontal="center"/>
      <protection locked="0"/>
    </xf>
    <xf numFmtId="0" fontId="5" fillId="5" borderId="7" xfId="0" applyFont="1" applyFill="1" applyBorder="1" applyAlignment="1">
      <alignment horizontal="center"/>
    </xf>
    <xf numFmtId="164" fontId="3" fillId="4" borderId="24" xfId="0" applyNumberFormat="1" applyFont="1" applyFill="1" applyBorder="1" applyAlignment="1">
      <alignment horizontal="center"/>
    </xf>
    <xf numFmtId="164" fontId="6" fillId="4" borderId="25" xfId="0" applyNumberFormat="1" applyFont="1" applyFill="1" applyBorder="1" applyAlignment="1">
      <alignment horizontal="center"/>
    </xf>
    <xf numFmtId="0" fontId="5" fillId="5" borderId="5" xfId="0" applyFont="1" applyFill="1" applyBorder="1" applyAlignment="1">
      <alignment horizontal="left" vertical="center"/>
    </xf>
    <xf numFmtId="0" fontId="5" fillId="5" borderId="5" xfId="0" applyFont="1" applyFill="1" applyBorder="1"/>
    <xf numFmtId="0" fontId="5" fillId="5" borderId="5" xfId="0" applyFont="1" applyFill="1" applyBorder="1" applyAlignment="1">
      <alignment horizontal="center"/>
    </xf>
    <xf numFmtId="0" fontId="5" fillId="5" borderId="27" xfId="0" applyFont="1" applyFill="1" applyBorder="1" applyAlignment="1">
      <alignment horizontal="center"/>
    </xf>
    <xf numFmtId="164" fontId="3" fillId="4" borderId="24" xfId="0" applyNumberFormat="1" applyFont="1" applyFill="1" applyBorder="1" applyAlignment="1">
      <alignment horizontal="center" vertical="center"/>
    </xf>
    <xf numFmtId="164" fontId="12" fillId="4" borderId="25" xfId="0" applyNumberFormat="1" applyFont="1" applyFill="1" applyBorder="1" applyAlignment="1">
      <alignment horizontal="center"/>
    </xf>
    <xf numFmtId="0" fontId="9" fillId="2" borderId="0" xfId="0" applyFont="1" applyFill="1"/>
    <xf numFmtId="0" fontId="9" fillId="2" borderId="1" xfId="0" applyFont="1" applyFill="1" applyBorder="1"/>
    <xf numFmtId="0" fontId="9" fillId="2" borderId="6" xfId="0" applyFont="1" applyFill="1" applyBorder="1"/>
    <xf numFmtId="0" fontId="9" fillId="2" borderId="8" xfId="0" applyFont="1" applyFill="1" applyBorder="1"/>
    <xf numFmtId="0" fontId="9" fillId="2" borderId="9" xfId="0" applyFont="1" applyFill="1" applyBorder="1"/>
    <xf numFmtId="0" fontId="9" fillId="4" borderId="12" xfId="0" applyFont="1" applyFill="1" applyBorder="1" applyAlignment="1">
      <alignment horizontal="center"/>
    </xf>
    <xf numFmtId="0" fontId="5" fillId="0" borderId="17" xfId="0" applyFont="1" applyBorder="1" applyAlignment="1">
      <alignment horizontal="left"/>
    </xf>
    <xf numFmtId="0" fontId="9" fillId="0" borderId="17" xfId="0" applyFont="1" applyBorder="1" applyAlignment="1">
      <alignment horizontal="center"/>
    </xf>
    <xf numFmtId="0" fontId="9" fillId="0" borderId="33" xfId="0" applyFont="1" applyBorder="1" applyAlignment="1">
      <alignment horizontal="center"/>
    </xf>
    <xf numFmtId="0" fontId="3" fillId="3" borderId="2" xfId="0" applyFont="1" applyFill="1" applyBorder="1" applyAlignment="1" applyProtection="1">
      <alignment horizontal="center"/>
      <protection locked="0"/>
    </xf>
    <xf numFmtId="0" fontId="10" fillId="2" borderId="15" xfId="0" applyFont="1" applyFill="1" applyBorder="1" applyAlignment="1">
      <alignment horizontal="left"/>
    </xf>
    <xf numFmtId="0" fontId="10" fillId="2" borderId="16" xfId="0" applyFont="1" applyFill="1" applyBorder="1" applyAlignment="1">
      <alignment horizontal="left"/>
    </xf>
    <xf numFmtId="0" fontId="3" fillId="2" borderId="6" xfId="0" applyFont="1" applyFill="1" applyBorder="1" applyAlignment="1">
      <alignment horizontal="left"/>
    </xf>
    <xf numFmtId="0" fontId="3" fillId="2" borderId="1" xfId="0" applyFont="1" applyFill="1" applyBorder="1" applyAlignment="1">
      <alignment horizontal="left"/>
    </xf>
    <xf numFmtId="0" fontId="6" fillId="2" borderId="8" xfId="0" applyFont="1" applyFill="1" applyBorder="1" applyAlignment="1">
      <alignment horizontal="left"/>
    </xf>
    <xf numFmtId="0" fontId="6" fillId="2" borderId="9" xfId="0" applyFont="1" applyFill="1" applyBorder="1" applyAlignment="1">
      <alignment horizontal="left"/>
    </xf>
    <xf numFmtId="0" fontId="14" fillId="5" borderId="5" xfId="0" applyFont="1" applyFill="1" applyBorder="1" applyAlignment="1">
      <alignment horizontal="center"/>
    </xf>
    <xf numFmtId="0" fontId="14" fillId="5" borderId="27" xfId="0" applyFont="1" applyFill="1" applyBorder="1" applyAlignment="1">
      <alignment horizontal="center"/>
    </xf>
    <xf numFmtId="44" fontId="3" fillId="3" borderId="9" xfId="1" applyFont="1" applyFill="1" applyBorder="1" applyAlignment="1" applyProtection="1">
      <alignment horizontal="center" vertical="center"/>
      <protection locked="0"/>
    </xf>
    <xf numFmtId="44" fontId="3" fillId="3" borderId="10" xfId="1" applyFont="1" applyFill="1" applyBorder="1" applyAlignment="1" applyProtection="1">
      <alignment horizontal="center" vertical="center"/>
      <protection locked="0"/>
    </xf>
    <xf numFmtId="0" fontId="5" fillId="5" borderId="26" xfId="0" applyFont="1" applyFill="1" applyBorder="1" applyAlignment="1">
      <alignment horizontal="left"/>
    </xf>
    <xf numFmtId="0" fontId="5" fillId="5" borderId="5"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11" fillId="5" borderId="26" xfId="0" applyFont="1" applyFill="1" applyBorder="1" applyAlignment="1">
      <alignment horizontal="left"/>
    </xf>
    <xf numFmtId="0" fontId="11" fillId="5" borderId="5" xfId="0" applyFont="1" applyFill="1" applyBorder="1" applyAlignment="1">
      <alignment horizontal="left"/>
    </xf>
    <xf numFmtId="0" fontId="9" fillId="2" borderId="6" xfId="0" applyFont="1" applyFill="1" applyBorder="1" applyAlignment="1">
      <alignment horizontal="left"/>
    </xf>
    <xf numFmtId="0" fontId="9" fillId="2" borderId="1"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11" fillId="5" borderId="5" xfId="0" applyFont="1" applyFill="1" applyBorder="1" applyAlignment="1">
      <alignment horizontal="center"/>
    </xf>
    <xf numFmtId="0" fontId="11" fillId="5" borderId="27" xfId="0" applyFont="1" applyFill="1" applyBorder="1" applyAlignment="1">
      <alignment horizontal="center"/>
    </xf>
    <xf numFmtId="10" fontId="9" fillId="3" borderId="1" xfId="0" applyNumberFormat="1" applyFont="1" applyFill="1" applyBorder="1" applyAlignment="1" applyProtection="1">
      <alignment horizontal="center" vertical="center"/>
      <protection locked="0"/>
    </xf>
    <xf numFmtId="10" fontId="9" fillId="3" borderId="7" xfId="0" applyNumberFormat="1" applyFont="1" applyFill="1" applyBorder="1" applyAlignment="1" applyProtection="1">
      <alignment horizontal="center" vertical="center"/>
      <protection locked="0"/>
    </xf>
    <xf numFmtId="10" fontId="9" fillId="3" borderId="9" xfId="0" applyNumberFormat="1" applyFont="1" applyFill="1" applyBorder="1" applyAlignment="1" applyProtection="1">
      <alignment horizontal="center" vertical="center"/>
      <protection locked="0"/>
    </xf>
    <xf numFmtId="10" fontId="9" fillId="3" borderId="10" xfId="0" applyNumberFormat="1" applyFont="1" applyFill="1" applyBorder="1" applyAlignment="1" applyProtection="1">
      <alignment horizontal="center" vertical="center"/>
      <protection locked="0"/>
    </xf>
    <xf numFmtId="0" fontId="3" fillId="2" borderId="0" xfId="0" applyFont="1" applyFill="1" applyAlignment="1">
      <alignment wrapText="1"/>
    </xf>
    <xf numFmtId="0" fontId="4" fillId="2" borderId="0" xfId="0" applyFont="1" applyFill="1" applyAlignment="1">
      <alignment wrapText="1"/>
    </xf>
    <xf numFmtId="0" fontId="11" fillId="5" borderId="13" xfId="0" applyFont="1" applyFill="1" applyBorder="1" applyAlignment="1">
      <alignment horizontal="center"/>
    </xf>
    <xf numFmtId="0" fontId="11" fillId="5" borderId="3" xfId="0" applyFont="1" applyFill="1" applyBorder="1" applyAlignment="1">
      <alignment horizontal="center"/>
    </xf>
    <xf numFmtId="0" fontId="11" fillId="5" borderId="21" xfId="0" applyFont="1" applyFill="1" applyBorder="1" applyAlignment="1">
      <alignment horizontal="left"/>
    </xf>
    <xf numFmtId="0" fontId="11" fillId="5" borderId="22" xfId="0" applyFont="1" applyFill="1" applyBorder="1" applyAlignment="1">
      <alignment horizontal="left"/>
    </xf>
    <xf numFmtId="0" fontId="11" fillId="5" borderId="23" xfId="0" applyFont="1" applyFill="1" applyBorder="1" applyAlignment="1">
      <alignment horizontal="left"/>
    </xf>
    <xf numFmtId="0" fontId="11" fillId="5" borderId="28" xfId="0" applyFont="1" applyFill="1" applyBorder="1" applyAlignment="1">
      <alignment horizontal="left"/>
    </xf>
    <xf numFmtId="0" fontId="11" fillId="5" borderId="32" xfId="0" applyFont="1" applyFill="1" applyBorder="1" applyAlignment="1">
      <alignment horizontal="left"/>
    </xf>
    <xf numFmtId="0" fontId="3" fillId="3" borderId="30" xfId="0" applyFont="1" applyFill="1" applyBorder="1" applyAlignment="1" applyProtection="1">
      <alignment horizontal="left"/>
      <protection locked="0"/>
    </xf>
    <xf numFmtId="0" fontId="9" fillId="3" borderId="29" xfId="0" applyFont="1" applyFill="1" applyBorder="1" applyAlignment="1" applyProtection="1">
      <alignment horizontal="left"/>
      <protection locked="0"/>
    </xf>
    <xf numFmtId="0" fontId="9" fillId="3" borderId="31" xfId="0" applyFont="1" applyFill="1" applyBorder="1" applyAlignment="1" applyProtection="1">
      <alignment horizontal="left"/>
      <protection locked="0"/>
    </xf>
    <xf numFmtId="0" fontId="3" fillId="2" borderId="14" xfId="0" applyFont="1" applyFill="1" applyBorder="1" applyAlignment="1">
      <alignment horizontal="left"/>
    </xf>
    <xf numFmtId="0" fontId="3" fillId="2" borderId="11" xfId="0" applyFont="1" applyFill="1" applyBorder="1" applyAlignment="1">
      <alignment horizontal="left"/>
    </xf>
  </cellXfs>
  <cellStyles count="2">
    <cellStyle name="Standaard" xfId="0" builtinId="0"/>
    <cellStyle name="Valuta" xfId="1" builtinId="4"/>
  </cellStyles>
  <dxfs count="2">
    <dxf>
      <fill>
        <patternFill>
          <bgColor rgb="FFFF0000"/>
        </patternFill>
      </fill>
    </dxf>
    <dxf>
      <fill>
        <patternFill>
          <bgColor rgb="FFFF0000"/>
        </patternFill>
      </fill>
    </dxf>
  </dxfs>
  <tableStyles count="0" defaultTableStyle="TableStyleMedium2" defaultPivotStyle="PivotStyleLight16"/>
  <colors>
    <mruColors>
      <color rgb="FFFFFFCC"/>
      <color rgb="FF80BCB7"/>
      <color rgb="FF8021CC"/>
      <color rgb="FF33CCCC"/>
      <color rgb="FFAAEFF4"/>
      <color rgb="FFCAFC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615950</xdr:colOff>
      <xdr:row>1</xdr:row>
      <xdr:rowOff>146050</xdr:rowOff>
    </xdr:from>
    <xdr:to>
      <xdr:col>6</xdr:col>
      <xdr:colOff>1108472</xdr:colOff>
      <xdr:row>5</xdr:row>
      <xdr:rowOff>25400</xdr:rowOff>
    </xdr:to>
    <xdr:pic>
      <xdr:nvPicPr>
        <xdr:cNvPr id="2" name="Afbeelding 1">
          <a:extLst>
            <a:ext uri="{FF2B5EF4-FFF2-40B4-BE49-F238E27FC236}">
              <a16:creationId xmlns:a16="http://schemas.microsoft.com/office/drawing/2014/main" id="{70B0BBE7-B4E4-481E-852B-1609281D5B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2950" y="438150"/>
          <a:ext cx="2934096" cy="6381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9853-F8E0-4DF7-863D-7F9D959F67C3}">
  <sheetPr>
    <pageSetUpPr fitToPage="1"/>
  </sheetPr>
  <dimension ref="A1:B17"/>
  <sheetViews>
    <sheetView workbookViewId="0">
      <selection activeCell="B13" sqref="B13"/>
    </sheetView>
  </sheetViews>
  <sheetFormatPr defaultColWidth="8.81640625" defaultRowHeight="14.5" x14ac:dyDescent="0.35"/>
  <cols>
    <col min="1" max="1" width="1.90625" style="1" customWidth="1"/>
    <col min="2" max="2" width="133.81640625" style="1" customWidth="1"/>
    <col min="3" max="16384" width="8.81640625" style="1"/>
  </cols>
  <sheetData>
    <row r="1" spans="1:2" ht="23.5" x14ac:dyDescent="0.55000000000000004">
      <c r="A1" s="47" t="s">
        <v>15</v>
      </c>
      <c r="B1" s="48"/>
    </row>
    <row r="2" spans="1:2" x14ac:dyDescent="0.35">
      <c r="A2" s="14"/>
      <c r="B2" s="15"/>
    </row>
    <row r="3" spans="1:2" x14ac:dyDescent="0.35">
      <c r="A3" s="14"/>
      <c r="B3" s="16" t="s">
        <v>12</v>
      </c>
    </row>
    <row r="4" spans="1:2" x14ac:dyDescent="0.35">
      <c r="A4" s="14" t="s">
        <v>20</v>
      </c>
      <c r="B4" s="16" t="s">
        <v>16</v>
      </c>
    </row>
    <row r="5" spans="1:2" s="13" customFormat="1" ht="29" x14ac:dyDescent="0.35">
      <c r="A5" s="17" t="s">
        <v>20</v>
      </c>
      <c r="B5" s="18" t="s">
        <v>17</v>
      </c>
    </row>
    <row r="6" spans="1:2" x14ac:dyDescent="0.35">
      <c r="A6" s="14" t="s">
        <v>20</v>
      </c>
      <c r="B6" s="16" t="s">
        <v>18</v>
      </c>
    </row>
    <row r="7" spans="1:2" x14ac:dyDescent="0.35">
      <c r="A7" s="14" t="s">
        <v>20</v>
      </c>
      <c r="B7" s="16" t="s">
        <v>19</v>
      </c>
    </row>
    <row r="8" spans="1:2" x14ac:dyDescent="0.35">
      <c r="A8" s="14" t="s">
        <v>20</v>
      </c>
      <c r="B8" s="16" t="s">
        <v>38</v>
      </c>
    </row>
    <row r="9" spans="1:2" ht="43.5" x14ac:dyDescent="0.35">
      <c r="A9" s="17" t="s">
        <v>20</v>
      </c>
      <c r="B9" s="19" t="s">
        <v>40</v>
      </c>
    </row>
    <row r="10" spans="1:2" ht="29" x14ac:dyDescent="0.35">
      <c r="A10" s="17" t="s">
        <v>20</v>
      </c>
      <c r="B10" s="19" t="s">
        <v>39</v>
      </c>
    </row>
    <row r="11" spans="1:2" x14ac:dyDescent="0.35">
      <c r="A11" s="14" t="s">
        <v>20</v>
      </c>
      <c r="B11" s="16" t="s">
        <v>41</v>
      </c>
    </row>
    <row r="12" spans="1:2" ht="8" customHeight="1" x14ac:dyDescent="0.35">
      <c r="A12" s="14"/>
      <c r="B12" s="16"/>
    </row>
    <row r="13" spans="1:2" ht="58.5" thickBot="1" x14ac:dyDescent="0.4">
      <c r="A13" s="20"/>
      <c r="B13" s="21" t="s">
        <v>47</v>
      </c>
    </row>
    <row r="14" spans="1:2" x14ac:dyDescent="0.35">
      <c r="B14" s="11"/>
    </row>
    <row r="16" spans="1:2" x14ac:dyDescent="0.35">
      <c r="B16" s="12"/>
    </row>
    <row r="17" ht="131.5" customHeight="1" x14ac:dyDescent="0.35"/>
  </sheetData>
  <sheetProtection sheet="1" objects="1" scenarios="1"/>
  <mergeCells count="1">
    <mergeCell ref="A1:B1"/>
  </mergeCells>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F996-D0B3-4A7D-A8C4-6599D457F0BB}">
  <sheetPr>
    <pageSetUpPr fitToPage="1"/>
  </sheetPr>
  <dimension ref="A1:N31"/>
  <sheetViews>
    <sheetView tabSelected="1" topLeftCell="A12" zoomScale="90" zoomScaleNormal="90" workbookViewId="0">
      <selection activeCell="H15" sqref="H15:H23"/>
    </sheetView>
  </sheetViews>
  <sheetFormatPr defaultColWidth="8.81640625" defaultRowHeight="14.5" x14ac:dyDescent="0.35"/>
  <cols>
    <col min="1" max="1" width="8.81640625" style="5" customWidth="1"/>
    <col min="2" max="2" width="11.81640625" style="5" customWidth="1"/>
    <col min="3" max="3" width="8.81640625" style="5" customWidth="1"/>
    <col min="4" max="4" width="25.36328125" style="5" customWidth="1"/>
    <col min="5" max="5" width="17.453125" style="5" customWidth="1"/>
    <col min="6" max="6" width="22" style="5" bestFit="1" customWidth="1"/>
    <col min="7" max="7" width="16.54296875" style="5" bestFit="1" customWidth="1"/>
    <col min="8" max="8" width="27.6328125" style="5" bestFit="1" customWidth="1"/>
    <col min="9" max="11" width="8.81640625" style="5"/>
    <col min="12" max="12" width="12.54296875" style="5" bestFit="1" customWidth="1"/>
    <col min="13" max="13" width="16.453125" style="5" customWidth="1"/>
    <col min="14" max="14" width="17.81640625" style="5" hidden="1" customWidth="1"/>
    <col min="15" max="16384" width="8.81640625" style="5"/>
  </cols>
  <sheetData>
    <row r="1" spans="1:14" ht="23.5" x14ac:dyDescent="0.55000000000000004">
      <c r="A1" s="2" t="s">
        <v>0</v>
      </c>
      <c r="B1" s="3"/>
      <c r="C1" s="3"/>
      <c r="D1" s="3"/>
      <c r="E1" s="4"/>
      <c r="F1" s="4"/>
      <c r="G1" s="4"/>
      <c r="H1" s="4"/>
      <c r="I1" s="4"/>
      <c r="J1" s="4"/>
      <c r="K1" s="4"/>
      <c r="L1" s="4"/>
      <c r="M1" s="4"/>
      <c r="N1" s="4"/>
    </row>
    <row r="2" spans="1:14" ht="15" thickBot="1" x14ac:dyDescent="0.4">
      <c r="A2" s="4"/>
      <c r="B2" s="4"/>
      <c r="C2" s="4"/>
      <c r="D2" s="4"/>
      <c r="E2" s="4"/>
      <c r="F2" s="4"/>
      <c r="G2" s="4"/>
      <c r="H2" s="4"/>
      <c r="I2" s="4"/>
      <c r="J2" s="4"/>
      <c r="K2" s="4"/>
      <c r="L2" s="4"/>
      <c r="M2" s="4"/>
      <c r="N2" s="4"/>
    </row>
    <row r="3" spans="1:14" ht="15" thickBot="1" x14ac:dyDescent="0.4">
      <c r="A3" s="77" t="s">
        <v>1</v>
      </c>
      <c r="B3" s="78"/>
      <c r="C3" s="78"/>
      <c r="D3" s="43"/>
      <c r="E3" s="4"/>
      <c r="F3" s="73"/>
      <c r="G3" s="74"/>
      <c r="H3" s="74"/>
      <c r="I3" s="4"/>
      <c r="J3" s="4"/>
      <c r="K3" s="4"/>
      <c r="L3" s="4"/>
      <c r="M3" s="4"/>
      <c r="N3" s="4"/>
    </row>
    <row r="4" spans="1:14" ht="15" thickBot="1" x14ac:dyDescent="0.4">
      <c r="A4" s="39" t="s">
        <v>2</v>
      </c>
      <c r="B4" s="38"/>
      <c r="C4" s="46"/>
      <c r="D4" s="45"/>
      <c r="E4" s="4"/>
      <c r="F4" s="74"/>
      <c r="G4" s="74"/>
      <c r="H4" s="74"/>
      <c r="I4" s="4"/>
      <c r="J4" s="4"/>
      <c r="K4" s="4"/>
      <c r="L4" s="4"/>
      <c r="M4" s="4"/>
      <c r="N4" s="4"/>
    </row>
    <row r="5" spans="1:14" ht="15" thickBot="1" x14ac:dyDescent="0.4">
      <c r="A5" s="40" t="s">
        <v>3</v>
      </c>
      <c r="B5" s="41"/>
      <c r="C5" s="42"/>
      <c r="D5" s="44"/>
      <c r="E5" s="37"/>
      <c r="F5" s="37"/>
      <c r="G5" s="37"/>
      <c r="H5" s="37"/>
      <c r="I5" s="4"/>
      <c r="J5" s="4"/>
      <c r="K5" s="4"/>
      <c r="L5" s="4"/>
      <c r="M5" s="4"/>
      <c r="N5" s="4"/>
    </row>
    <row r="6" spans="1:14" ht="15" thickBot="1" x14ac:dyDescent="0.4">
      <c r="A6" s="37"/>
      <c r="B6" s="37"/>
      <c r="C6" s="37"/>
      <c r="D6" s="37"/>
      <c r="E6" s="37"/>
      <c r="F6" s="37"/>
      <c r="G6" s="37"/>
      <c r="H6" s="37"/>
      <c r="I6" s="4"/>
      <c r="J6" s="4"/>
      <c r="K6" s="4"/>
      <c r="L6" s="4"/>
      <c r="M6" s="4"/>
      <c r="N6" s="4"/>
    </row>
    <row r="7" spans="1:14" ht="15" thickBot="1" x14ac:dyDescent="0.4">
      <c r="A7" s="80" t="s">
        <v>14</v>
      </c>
      <c r="B7" s="81"/>
      <c r="C7" s="82"/>
      <c r="D7" s="83"/>
      <c r="E7" s="83"/>
      <c r="F7" s="83"/>
      <c r="G7" s="83"/>
      <c r="H7" s="84"/>
      <c r="I7" s="4"/>
      <c r="J7" s="4"/>
      <c r="K7" s="4"/>
      <c r="L7" s="4"/>
      <c r="M7" s="4"/>
      <c r="N7" s="4"/>
    </row>
    <row r="8" spans="1:14" ht="15" thickBot="1" x14ac:dyDescent="0.4">
      <c r="A8" s="4"/>
      <c r="B8" s="4"/>
      <c r="C8" s="4"/>
      <c r="D8" s="4"/>
      <c r="E8" s="4"/>
      <c r="F8" s="4"/>
      <c r="G8" s="4"/>
      <c r="H8" s="4"/>
      <c r="I8" s="4"/>
      <c r="J8" s="4"/>
      <c r="K8" s="4"/>
      <c r="L8" s="4"/>
      <c r="M8" s="4"/>
      <c r="N8" s="4"/>
    </row>
    <row r="9" spans="1:14" x14ac:dyDescent="0.35">
      <c r="A9" s="77" t="s">
        <v>46</v>
      </c>
      <c r="B9" s="78"/>
      <c r="C9" s="78"/>
      <c r="D9" s="78"/>
      <c r="E9" s="78"/>
      <c r="F9" s="78"/>
      <c r="G9" s="78"/>
      <c r="H9" s="79"/>
      <c r="I9" s="4"/>
      <c r="J9" s="4"/>
      <c r="K9" s="4"/>
      <c r="L9" s="4"/>
      <c r="M9" s="4"/>
      <c r="N9" s="4"/>
    </row>
    <row r="10" spans="1:14" x14ac:dyDescent="0.35">
      <c r="A10" s="75"/>
      <c r="B10" s="76"/>
      <c r="C10" s="76"/>
      <c r="D10" s="76"/>
      <c r="E10" s="23"/>
      <c r="F10" s="24" t="s">
        <v>21</v>
      </c>
      <c r="G10" s="9" t="s">
        <v>4</v>
      </c>
      <c r="H10" s="28" t="s">
        <v>5</v>
      </c>
      <c r="I10" s="4"/>
      <c r="J10" s="4"/>
      <c r="K10" s="4"/>
      <c r="L10" s="4"/>
      <c r="M10" s="4"/>
      <c r="N10" s="4"/>
    </row>
    <row r="11" spans="1:14" ht="15" thickBot="1" x14ac:dyDescent="0.4">
      <c r="A11" s="85" t="s">
        <v>22</v>
      </c>
      <c r="B11" s="86"/>
      <c r="C11" s="86"/>
      <c r="D11" s="86"/>
      <c r="E11" s="86"/>
      <c r="F11" s="22">
        <v>2019</v>
      </c>
      <c r="G11" s="27"/>
      <c r="H11" s="29">
        <f>F11*G11</f>
        <v>0</v>
      </c>
      <c r="I11" s="4"/>
      <c r="J11" s="4"/>
      <c r="K11" s="4"/>
      <c r="L11" s="4"/>
      <c r="M11" s="4"/>
      <c r="N11" s="4"/>
    </row>
    <row r="12" spans="1:14" ht="15.5" thickTop="1" thickBot="1" x14ac:dyDescent="0.4">
      <c r="A12" s="51" t="s">
        <v>5</v>
      </c>
      <c r="B12" s="52"/>
      <c r="C12" s="52"/>
      <c r="D12" s="52"/>
      <c r="E12" s="52"/>
      <c r="F12" s="52"/>
      <c r="G12" s="52"/>
      <c r="H12" s="30">
        <f>H11</f>
        <v>0</v>
      </c>
      <c r="I12" s="4"/>
      <c r="J12" s="4"/>
      <c r="K12" s="4"/>
      <c r="L12" s="4"/>
      <c r="M12" s="4"/>
      <c r="N12" s="4"/>
    </row>
    <row r="13" spans="1:14" ht="15" thickBot="1" x14ac:dyDescent="0.4">
      <c r="A13" s="4"/>
      <c r="B13" s="4"/>
      <c r="C13" s="4"/>
      <c r="D13" s="4"/>
      <c r="E13" s="4"/>
      <c r="F13" s="4"/>
      <c r="G13" s="4"/>
      <c r="H13" s="4"/>
      <c r="I13" s="4"/>
      <c r="J13" s="4"/>
      <c r="K13" s="4"/>
      <c r="L13" s="4"/>
      <c r="M13" s="4"/>
      <c r="N13" s="4"/>
    </row>
    <row r="14" spans="1:14" x14ac:dyDescent="0.35">
      <c r="A14" s="57" t="s">
        <v>37</v>
      </c>
      <c r="B14" s="58"/>
      <c r="C14" s="58"/>
      <c r="D14" s="58"/>
      <c r="E14" s="31" t="s">
        <v>13</v>
      </c>
      <c r="F14" s="32" t="s">
        <v>32</v>
      </c>
      <c r="G14" s="33" t="s">
        <v>6</v>
      </c>
      <c r="H14" s="34" t="s">
        <v>5</v>
      </c>
      <c r="I14" s="4"/>
      <c r="J14" s="4"/>
      <c r="K14" s="4"/>
      <c r="L14" s="4"/>
      <c r="M14" s="4"/>
      <c r="N14" s="4"/>
    </row>
    <row r="15" spans="1:14" x14ac:dyDescent="0.35">
      <c r="A15" s="49" t="s">
        <v>23</v>
      </c>
      <c r="B15" s="50"/>
      <c r="C15" s="50"/>
      <c r="D15" s="50"/>
      <c r="E15" s="26" t="s">
        <v>25</v>
      </c>
      <c r="F15" s="8">
        <v>13</v>
      </c>
      <c r="G15" s="25"/>
      <c r="H15" s="10">
        <f t="shared" ref="H15:H23" si="0">G15*F15</f>
        <v>0</v>
      </c>
      <c r="I15" s="4"/>
      <c r="J15" s="4"/>
      <c r="K15" s="4"/>
      <c r="L15" s="4"/>
      <c r="M15" s="4"/>
      <c r="N15" s="4"/>
    </row>
    <row r="16" spans="1:14" x14ac:dyDescent="0.35">
      <c r="A16" s="63" t="s">
        <v>23</v>
      </c>
      <c r="B16" s="64"/>
      <c r="C16" s="64"/>
      <c r="D16" s="64"/>
      <c r="E16" s="26" t="s">
        <v>28</v>
      </c>
      <c r="F16" s="8">
        <v>3</v>
      </c>
      <c r="G16" s="25"/>
      <c r="H16" s="10">
        <f t="shared" si="0"/>
        <v>0</v>
      </c>
      <c r="I16" s="4"/>
      <c r="J16" s="4"/>
      <c r="K16" s="4"/>
      <c r="L16" s="4"/>
      <c r="M16" s="4"/>
      <c r="N16" s="4"/>
    </row>
    <row r="17" spans="1:14" x14ac:dyDescent="0.35">
      <c r="A17" s="63" t="s">
        <v>23</v>
      </c>
      <c r="B17" s="64"/>
      <c r="C17" s="64"/>
      <c r="D17" s="64"/>
      <c r="E17" s="26" t="s">
        <v>29</v>
      </c>
      <c r="F17" s="8">
        <v>3</v>
      </c>
      <c r="G17" s="25"/>
      <c r="H17" s="10">
        <f t="shared" si="0"/>
        <v>0</v>
      </c>
      <c r="I17" s="4"/>
      <c r="J17" s="4"/>
      <c r="K17" s="4"/>
      <c r="L17" s="4"/>
      <c r="M17" s="4"/>
      <c r="N17" s="4"/>
    </row>
    <row r="18" spans="1:14" x14ac:dyDescent="0.35">
      <c r="A18" s="63" t="s">
        <v>23</v>
      </c>
      <c r="B18" s="64"/>
      <c r="C18" s="64"/>
      <c r="D18" s="64"/>
      <c r="E18" s="26" t="s">
        <v>26</v>
      </c>
      <c r="F18" s="8">
        <v>4</v>
      </c>
      <c r="G18" s="25"/>
      <c r="H18" s="10">
        <f t="shared" si="0"/>
        <v>0</v>
      </c>
      <c r="I18" s="4"/>
      <c r="J18" s="4"/>
      <c r="K18" s="4"/>
      <c r="L18" s="4"/>
      <c r="M18" s="4"/>
      <c r="N18" s="4"/>
    </row>
    <row r="19" spans="1:14" x14ac:dyDescent="0.35">
      <c r="A19" s="63" t="s">
        <v>23</v>
      </c>
      <c r="B19" s="64"/>
      <c r="C19" s="64"/>
      <c r="D19" s="64"/>
      <c r="E19" s="26" t="s">
        <v>27</v>
      </c>
      <c r="F19" s="8">
        <v>1</v>
      </c>
      <c r="G19" s="25"/>
      <c r="H19" s="10">
        <f t="shared" si="0"/>
        <v>0</v>
      </c>
      <c r="I19" s="4"/>
      <c r="J19" s="4"/>
      <c r="K19" s="4"/>
      <c r="L19" s="4"/>
      <c r="M19" s="4"/>
      <c r="N19" s="4"/>
    </row>
    <row r="20" spans="1:14" x14ac:dyDescent="0.35">
      <c r="A20" s="49" t="s">
        <v>7</v>
      </c>
      <c r="B20" s="50"/>
      <c r="C20" s="50"/>
      <c r="D20" s="50"/>
      <c r="E20" s="26" t="s">
        <v>30</v>
      </c>
      <c r="F20" s="8">
        <v>12</v>
      </c>
      <c r="G20" s="25"/>
      <c r="H20" s="10">
        <f t="shared" si="0"/>
        <v>0</v>
      </c>
      <c r="I20" s="4"/>
      <c r="J20" s="4"/>
      <c r="K20" s="4"/>
      <c r="L20" s="4"/>
      <c r="M20" s="4"/>
      <c r="N20" s="4"/>
    </row>
    <row r="21" spans="1:14" x14ac:dyDescent="0.35">
      <c r="A21" s="49" t="s">
        <v>24</v>
      </c>
      <c r="B21" s="50"/>
      <c r="C21" s="50"/>
      <c r="D21" s="50"/>
      <c r="E21" s="26" t="s">
        <v>8</v>
      </c>
      <c r="F21" s="8">
        <v>41</v>
      </c>
      <c r="G21" s="25"/>
      <c r="H21" s="10">
        <f t="shared" si="0"/>
        <v>0</v>
      </c>
      <c r="I21" s="4"/>
      <c r="J21" s="4"/>
      <c r="K21" s="4"/>
      <c r="L21" s="4"/>
      <c r="M21" s="4"/>
      <c r="N21" s="4"/>
    </row>
    <row r="22" spans="1:14" x14ac:dyDescent="0.35">
      <c r="A22" s="49" t="s">
        <v>9</v>
      </c>
      <c r="B22" s="50"/>
      <c r="C22" s="50"/>
      <c r="D22" s="50"/>
      <c r="E22" s="26" t="s">
        <v>10</v>
      </c>
      <c r="F22" s="8">
        <v>5</v>
      </c>
      <c r="G22" s="25"/>
      <c r="H22" s="10">
        <f t="shared" si="0"/>
        <v>0</v>
      </c>
      <c r="I22" s="4"/>
      <c r="J22" s="4"/>
      <c r="K22" s="4"/>
      <c r="L22" s="4"/>
      <c r="M22" s="4"/>
      <c r="N22" s="4"/>
    </row>
    <row r="23" spans="1:14" ht="15" thickBot="1" x14ac:dyDescent="0.4">
      <c r="A23" s="49" t="s">
        <v>11</v>
      </c>
      <c r="B23" s="50"/>
      <c r="C23" s="50"/>
      <c r="D23" s="50"/>
      <c r="E23" s="26" t="s">
        <v>31</v>
      </c>
      <c r="F23" s="8">
        <v>4</v>
      </c>
      <c r="G23" s="25"/>
      <c r="H23" s="35">
        <f t="shared" si="0"/>
        <v>0</v>
      </c>
      <c r="I23" s="4"/>
      <c r="J23" s="4"/>
      <c r="K23" s="4"/>
      <c r="L23" s="4"/>
      <c r="M23" s="4"/>
      <c r="N23" s="4"/>
    </row>
    <row r="24" spans="1:14" ht="15.5" thickTop="1" thickBot="1" x14ac:dyDescent="0.4">
      <c r="A24" s="51" t="s">
        <v>43</v>
      </c>
      <c r="B24" s="52"/>
      <c r="C24" s="52"/>
      <c r="D24" s="52"/>
      <c r="E24" s="52"/>
      <c r="F24" s="52"/>
      <c r="G24" s="52"/>
      <c r="H24" s="36">
        <f>SUM(H15:H23)</f>
        <v>0</v>
      </c>
      <c r="I24" s="4"/>
      <c r="J24" s="4"/>
      <c r="K24" s="4"/>
      <c r="L24" s="4"/>
      <c r="M24" s="4"/>
      <c r="N24" s="4"/>
    </row>
    <row r="25" spans="1:14" ht="15" thickBot="1" x14ac:dyDescent="0.4">
      <c r="A25" s="4"/>
      <c r="B25" s="4"/>
      <c r="C25" s="4"/>
      <c r="D25" s="4"/>
      <c r="E25" s="4"/>
      <c r="F25" s="4"/>
      <c r="G25" s="4"/>
      <c r="H25" s="4"/>
      <c r="I25" s="4"/>
      <c r="J25" s="4"/>
      <c r="K25" s="4"/>
      <c r="L25" s="4"/>
      <c r="M25" s="4"/>
      <c r="N25" s="4"/>
    </row>
    <row r="26" spans="1:14" x14ac:dyDescent="0.35">
      <c r="A26" s="61" t="s">
        <v>33</v>
      </c>
      <c r="B26" s="62"/>
      <c r="C26" s="62"/>
      <c r="D26" s="62"/>
      <c r="E26" s="62"/>
      <c r="F26" s="62"/>
      <c r="G26" s="67" t="s">
        <v>36</v>
      </c>
      <c r="H26" s="68"/>
    </row>
    <row r="27" spans="1:14" x14ac:dyDescent="0.35">
      <c r="A27" s="63" t="s">
        <v>34</v>
      </c>
      <c r="B27" s="64"/>
      <c r="C27" s="64"/>
      <c r="D27" s="64"/>
      <c r="E27" s="64"/>
      <c r="F27" s="64"/>
      <c r="G27" s="69"/>
      <c r="H27" s="70"/>
    </row>
    <row r="28" spans="1:14" ht="15" thickBot="1" x14ac:dyDescent="0.4">
      <c r="A28" s="65" t="s">
        <v>35</v>
      </c>
      <c r="B28" s="66"/>
      <c r="C28" s="66"/>
      <c r="D28" s="66"/>
      <c r="E28" s="66"/>
      <c r="F28" s="66"/>
      <c r="G28" s="71"/>
      <c r="H28" s="72"/>
    </row>
    <row r="29" spans="1:14" ht="15" thickBot="1" x14ac:dyDescent="0.4">
      <c r="A29" s="4"/>
      <c r="B29" s="4"/>
      <c r="C29" s="4"/>
      <c r="D29" s="4"/>
      <c r="E29" s="4"/>
      <c r="F29" s="6"/>
      <c r="G29" s="7"/>
    </row>
    <row r="30" spans="1:14" x14ac:dyDescent="0.35">
      <c r="A30" s="57" t="s">
        <v>42</v>
      </c>
      <c r="B30" s="58"/>
      <c r="C30" s="58"/>
      <c r="D30" s="58"/>
      <c r="E30" s="58"/>
      <c r="F30" s="58"/>
      <c r="G30" s="53" t="s">
        <v>45</v>
      </c>
      <c r="H30" s="54"/>
    </row>
    <row r="31" spans="1:14" ht="15" thickBot="1" x14ac:dyDescent="0.4">
      <c r="A31" s="59" t="s">
        <v>44</v>
      </c>
      <c r="B31" s="60"/>
      <c r="C31" s="60"/>
      <c r="D31" s="60"/>
      <c r="E31" s="60"/>
      <c r="F31" s="60"/>
      <c r="G31" s="55"/>
      <c r="H31" s="56"/>
    </row>
  </sheetData>
  <sheetProtection algorithmName="SHA-512" hashValue="yhBVkR4ztGEME3OWTCkUJOjM3UooKBMcrkcQBo2G2aSjfsP4keHe0u8bI7HPWbxAfYUnZXMOWkcLPc8uu+pHeg==" saltValue="kw7DAO+kAnhImZe/Rq8C8w==" spinCount="100000" sheet="1" objects="1" scenarios="1"/>
  <mergeCells count="29">
    <mergeCell ref="A14:D14"/>
    <mergeCell ref="A21:D21"/>
    <mergeCell ref="A20:D20"/>
    <mergeCell ref="A22:D22"/>
    <mergeCell ref="A15:D15"/>
    <mergeCell ref="A16:D16"/>
    <mergeCell ref="A17:D17"/>
    <mergeCell ref="A18:D18"/>
    <mergeCell ref="A19:D19"/>
    <mergeCell ref="F3:H4"/>
    <mergeCell ref="A10:D10"/>
    <mergeCell ref="A9:H9"/>
    <mergeCell ref="A3:C3"/>
    <mergeCell ref="A12:G12"/>
    <mergeCell ref="A7:B7"/>
    <mergeCell ref="C7:H7"/>
    <mergeCell ref="A11:E11"/>
    <mergeCell ref="A23:D23"/>
    <mergeCell ref="A24:G24"/>
    <mergeCell ref="G30:H30"/>
    <mergeCell ref="G31:H31"/>
    <mergeCell ref="A30:F30"/>
    <mergeCell ref="A31:F31"/>
    <mergeCell ref="A26:F26"/>
    <mergeCell ref="A27:F27"/>
    <mergeCell ref="A28:F28"/>
    <mergeCell ref="G26:H26"/>
    <mergeCell ref="G27:H27"/>
    <mergeCell ref="G28:H28"/>
  </mergeCells>
  <conditionalFormatting sqref="G11">
    <cfRule type="expression" dxfId="1" priority="2">
      <formula>AND(ISNUMBER(G11),OR(G11&lt;20,G11&gt;35))</formula>
    </cfRule>
  </conditionalFormatting>
  <conditionalFormatting sqref="H24">
    <cfRule type="expression" dxfId="0" priority="1">
      <formula>OR(H24&lt;20000,H24&gt;30000)</formula>
    </cfRule>
  </conditionalFormatting>
  <dataValidations count="5">
    <dataValidation type="decimal" allowBlank="1" showErrorMessage="1" sqref="G11" xr:uid="{F2D89C90-A6BB-481C-8FA1-3B460371916A}">
      <formula1>20</formula1>
      <formula2>35</formula2>
    </dataValidation>
    <dataValidation type="decimal" allowBlank="1" showInputMessage="1" showErrorMessage="1" promptTitle="Bandbreedte €20.000-€30.000" prompt="Het totaal voor de huurkosten voor kerstdecoraties mag niet buiten de bandbreedte van €20.000 - €30.000 vallen." sqref="H24" xr:uid="{7BF38678-C0B9-4A3C-A217-F2F7F436B1C3}">
      <formula1>20000</formula1>
      <formula2>30000</formula2>
    </dataValidation>
    <dataValidation type="decimal" showInputMessage="1" showErrorMessage="1" sqref="G27:H27" xr:uid="{AB9B16DB-5127-44F0-8F56-3DDD30BA7B83}">
      <formula1>0.1</formula1>
      <formula2>0.25</formula2>
    </dataValidation>
    <dataValidation type="decimal" allowBlank="1" showInputMessage="1" showErrorMessage="1" sqref="G28:H28" xr:uid="{12E4B41D-FA2E-4AD9-A08B-846C59F8BD67}">
      <formula1>0.1</formula1>
      <formula2>0.25</formula2>
    </dataValidation>
    <dataValidation type="decimal" showInputMessage="1" showErrorMessage="1" sqref="G31:H31" xr:uid="{0EC00E4D-CE29-40C8-A96B-E6ACDD4468DA}">
      <formula1>17.5</formula1>
      <formula2>40</formula2>
    </dataValidation>
  </dataValidations>
  <pageMargins left="0.7" right="0.7" top="0.75" bottom="0.75" header="0.3" footer="0.3"/>
  <pageSetup paperSize="9"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17c692d-37fb-4c07-b4a8-e31ad0fd844b" ContentTypeId="0x01010000DE4F45DB4E6C4C8455F1EC030BB93D" PreviousValue="false" LastSyncTimeStamp="2024-01-09T14:31:46.90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3a92735-4626-485d-b499-1eae95cc67aa">
      <Value>3</Value>
      <Value>2</Value>
      <Value>1</Value>
    </TaxCatchAll>
    <h738996ce8684051a859fd28e4a09c17 xmlns="d3a92735-4626-485d-b499-1eae95cc67aa">
      <Terms xmlns="http://schemas.microsoft.com/office/infopath/2007/PartnerControls">
        <TermInfo xmlns="http://schemas.microsoft.com/office/infopath/2007/PartnerControls">
          <TermName xmlns="http://schemas.microsoft.com/office/infopath/2007/PartnerControls">Inkopen en aanbesteden roerende zaken en diensten</TermName>
          <TermId xmlns="http://schemas.microsoft.com/office/infopath/2007/PartnerControls">5e1ce6c5-4952-4e73-934f-477f183025c3</TermId>
        </TermInfo>
      </Terms>
    </h738996ce8684051a859fd28e4a09c17>
    <m859923d2c9f4ed7b56e3e0674abe4d6 xmlns="d3a92735-4626-485d-b499-1eae95cc67aa">
      <Terms xmlns="http://schemas.microsoft.com/office/infopath/2007/PartnerControls">
        <TermInfo xmlns="http://schemas.microsoft.com/office/infopath/2007/PartnerControls">
          <TermName xmlns="http://schemas.microsoft.com/office/infopath/2007/PartnerControls">BV - Inkoop ＆ Contractmanagement</TermName>
          <TermId xmlns="http://schemas.microsoft.com/office/infopath/2007/PartnerControls">1da9cf87-2d48-4537-be0d-2f9aac8b4bc5</TermId>
        </TermInfo>
      </Terms>
    </m859923d2c9f4ed7b56e3e0674abe4d6>
    <p29d0d9ce849452a991e37f4008ef9d0 xmlns="d3a92735-4626-485d-b499-1eae95cc67aa">
      <Terms xmlns="http://schemas.microsoft.com/office/infopath/2007/PartnerControls">
        <TermInfo xmlns="http://schemas.microsoft.com/office/infopath/2007/PartnerControls">
          <TermName xmlns="http://schemas.microsoft.com/office/infopath/2007/PartnerControls">SVB</TermName>
          <TermId xmlns="http://schemas.microsoft.com/office/infopath/2007/PartnerControls">75f70ad2-9ad6-4557-b3c1-5a3bfe422971</TermId>
        </TermInfo>
      </Terms>
    </p29d0d9ce849452a991e37f4008ef9d0>
    <_dlc_DocId xmlns="a2cf66fd-2032-4c16-8c49-84913b8548ac">SVB-2112472994-523</_dlc_DocId>
    <_dlc_DocIdUrl xmlns="a2cf66fd-2032-4c16-8c49-84913b8548ac">
      <Url>https://svbnl.sharepoint.com/sites/Interieurbeplanting-EA2024042/_layouts/15/DocIdRedir.aspx?ID=SVB-2112472994-523</Url>
      <Description>SVB-2112472994-523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Standaard document" ma:contentTypeID="0x01010000DE4F45DB4E6C4C8455F1EC030BB93D005C1501ACA5B17B49AA0E7562A926BF63" ma:contentTypeVersion="5" ma:contentTypeDescription="" ma:contentTypeScope="" ma:versionID="3f4ab2086979de91125c54cf9d5e354e">
  <xsd:schema xmlns:xsd="http://www.w3.org/2001/XMLSchema" xmlns:xs="http://www.w3.org/2001/XMLSchema" xmlns:p="http://schemas.microsoft.com/office/2006/metadata/properties" xmlns:ns2="d3a92735-4626-485d-b499-1eae95cc67aa" xmlns:ns3="a2cf66fd-2032-4c16-8c49-84913b8548ac" targetNamespace="http://schemas.microsoft.com/office/2006/metadata/properties" ma:root="true" ma:fieldsID="ff40a8df487a0f7ecbced689d39d0b51" ns2:_="" ns3:_="">
    <xsd:import namespace="d3a92735-4626-485d-b499-1eae95cc67aa"/>
    <xsd:import namespace="a2cf66fd-2032-4c16-8c49-84913b8548ac"/>
    <xsd:element name="properties">
      <xsd:complexType>
        <xsd:sequence>
          <xsd:element name="documentManagement">
            <xsd:complexType>
              <xsd:all>
                <xsd:element ref="ns2:p29d0d9ce849452a991e37f4008ef9d0" minOccurs="0"/>
                <xsd:element ref="ns2:TaxCatchAll" minOccurs="0"/>
                <xsd:element ref="ns2:TaxCatchAllLabel" minOccurs="0"/>
                <xsd:element ref="ns2:m859923d2c9f4ed7b56e3e0674abe4d6" minOccurs="0"/>
                <xsd:element ref="ns2:h738996ce8684051a859fd28e4a09c17"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92735-4626-485d-b499-1eae95cc67aa" elementFormDefault="qualified">
    <xsd:import namespace="http://schemas.microsoft.com/office/2006/documentManagement/types"/>
    <xsd:import namespace="http://schemas.microsoft.com/office/infopath/2007/PartnerControls"/>
    <xsd:element name="p29d0d9ce849452a991e37f4008ef9d0" ma:index="8" nillable="true" ma:taxonomy="true" ma:internalName="p29d0d9ce849452a991e37f4008ef9d0" ma:taxonomyFieldName="Archiefvormer" ma:displayName="Archiefvormer" ma:readOnly="false" ma:default="1;#SVB|75f70ad2-9ad6-4557-b3c1-5a3bfe422971" ma:fieldId="{929d0d9c-e849-452a-991e-37f4008ef9d0}" ma:sspId="117c692d-37fb-4c07-b4a8-e31ad0fd844b" ma:termSetId="8f923fb7-7f1b-4240-b24a-1d6dc7e946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ea0a064-4608-4849-af2d-ea148566f245}" ma:internalName="TaxCatchAll" ma:showField="CatchAllData" ma:web="a2cf66fd-2032-4c16-8c49-84913b8548a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ea0a064-4608-4849-af2d-ea148566f245}" ma:internalName="TaxCatchAllLabel" ma:readOnly="true" ma:showField="CatchAllDataLabel" ma:web="a2cf66fd-2032-4c16-8c49-84913b8548ac">
      <xsd:complexType>
        <xsd:complexContent>
          <xsd:extension base="dms:MultiChoiceLookup">
            <xsd:sequence>
              <xsd:element name="Value" type="dms:Lookup" maxOccurs="unbounded" minOccurs="0" nillable="true"/>
            </xsd:sequence>
          </xsd:extension>
        </xsd:complexContent>
      </xsd:complexType>
    </xsd:element>
    <xsd:element name="m859923d2c9f4ed7b56e3e0674abe4d6" ma:index="12" nillable="true" ma:taxonomy="true" ma:internalName="m859923d2c9f4ed7b56e3e0674abe4d6" ma:taxonomyFieldName="Organisatieonderdeel" ma:displayName="Organisatieonderdeel" ma:readOnly="false" ma:default="" ma:fieldId="{6859923d-2c9f-4ed7-b56e-3e0674abe4d6}" ma:sspId="117c692d-37fb-4c07-b4a8-e31ad0fd844b" ma:termSetId="a5ca7e11-aa4a-44c0-98a3-e1bd89bf78d9" ma:anchorId="00000000-0000-0000-0000-000000000000" ma:open="false" ma:isKeyword="false">
      <xsd:complexType>
        <xsd:sequence>
          <xsd:element ref="pc:Terms" minOccurs="0" maxOccurs="1"/>
        </xsd:sequence>
      </xsd:complexType>
    </xsd:element>
    <xsd:element name="h738996ce8684051a859fd28e4a09c17" ma:index="14" nillable="true" ma:taxonomy="true" ma:internalName="h738996ce8684051a859fd28e4a09c17" ma:taxonomyFieldName="Procestype" ma:displayName="Procestype" ma:readOnly="false" ma:default="" ma:fieldId="{1738996c-e868-4051-a859-fd28e4a09c17}" ma:sspId="117c692d-37fb-4c07-b4a8-e31ad0fd844b" ma:termSetId="5d8406db-ddb9-4d30-96c8-e310baea39c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cf66fd-2032-4c16-8c49-84913b8548ac"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394568-CC38-439C-96FD-0C54851A8A67}">
  <ds:schemaRefs>
    <ds:schemaRef ds:uri="Microsoft.SharePoint.Taxonomy.ContentTypeSync"/>
  </ds:schemaRefs>
</ds:datastoreItem>
</file>

<file path=customXml/itemProps2.xml><?xml version="1.0" encoding="utf-8"?>
<ds:datastoreItem xmlns:ds="http://schemas.openxmlformats.org/officeDocument/2006/customXml" ds:itemID="{226581BB-DC38-4A27-9BAF-8024CBE903B5}">
  <ds:schemaRefs>
    <ds:schemaRef ds:uri="http://schemas.microsoft.com/sharepoint/v3/contenttype/forms"/>
  </ds:schemaRefs>
</ds:datastoreItem>
</file>

<file path=customXml/itemProps3.xml><?xml version="1.0" encoding="utf-8"?>
<ds:datastoreItem xmlns:ds="http://schemas.openxmlformats.org/officeDocument/2006/customXml" ds:itemID="{FC7035F2-70C3-4BA4-A31E-AD44112BAA13}">
  <ds:schemaRefs>
    <ds:schemaRef ds:uri="d3a92735-4626-485d-b499-1eae95cc67aa"/>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a2cf66fd-2032-4c16-8c49-84913b8548ac"/>
    <ds:schemaRef ds:uri="http://purl.org/dc/dcmitype/"/>
  </ds:schemaRefs>
</ds:datastoreItem>
</file>

<file path=customXml/itemProps4.xml><?xml version="1.0" encoding="utf-8"?>
<ds:datastoreItem xmlns:ds="http://schemas.openxmlformats.org/officeDocument/2006/customXml" ds:itemID="{47A2E66A-7E23-4B4D-B95F-FA2F27374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92735-4626-485d-b499-1eae95cc67aa"/>
    <ds:schemaRef ds:uri="a2cf66fd-2032-4c16-8c49-84913b854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37FF0FA-48A9-4CB0-BD11-C75D69C1EC36}">
  <ds:schemaRefs>
    <ds:schemaRef ds:uri="http://schemas.microsoft.com/sharepoint/events"/>
  </ds:schemaRefs>
</ds:datastoreItem>
</file>

<file path=docMetadata/LabelInfo.xml><?xml version="1.0" encoding="utf-8"?>
<clbl:labelList xmlns:clbl="http://schemas.microsoft.com/office/2020/mipLabelMetadata">
  <clbl:label id="{7e2842e1-665b-484c-aece-8136836bf73a}" enabled="1" method="Privileged" siteId="{f6eb77fb-3a22-43b2-99fd-eb5d61fccc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vt:lpstr>
      <vt:lpstr>Prijzenblad </vt:lpstr>
      <vt:lpstr>'Prijzenblad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SVB </dc:title>
  <dc:subject/>
  <dc:creator>Story, Pascale (AV)</dc:creator>
  <cp:keywords/>
  <dc:description/>
  <cp:lastModifiedBy>Verheij, Emma (AV)</cp:lastModifiedBy>
  <cp:revision/>
  <cp:lastPrinted>2025-10-15T07:09:48Z</cp:lastPrinted>
  <dcterms:created xsi:type="dcterms:W3CDTF">2025-09-17T15:27:42Z</dcterms:created>
  <dcterms:modified xsi:type="dcterms:W3CDTF">2025-12-11T07:41:34Z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0x01010000DE4F45DB4E6C4C8455F1EC030BB93D005C1501ACA5B17B49AA0E7562A926BF63</vt:lpwstr>
  </property>
  <property fmtid="{D5CDD505-2E9C-101B-9397-08002B2CF9AE}" pid="3" name="MediaServiceImageTags">
    <vt:lpwstr/>
  </property>
  <property fmtid="{D5CDD505-2E9C-101B-9397-08002B2CF9AE}" pid="4" name="Procestype">
    <vt:lpwstr>2;#Inkopen en aanbesteden roerende zaken en diensten|5e1ce6c5-4952-4e73-934f-477f183025c3</vt:lpwstr>
  </property>
  <property fmtid="{D5CDD505-2E9C-101B-9397-08002B2CF9AE}" pid="5" name="Organisatieonderdeel">
    <vt:lpwstr>3;#BV - Inkoop ＆ Contractmanagement|1da9cf87-2d48-4537-be0d-2f9aac8b4bc5</vt:lpwstr>
  </property>
  <property fmtid="{D5CDD505-2E9C-101B-9397-08002B2CF9AE}" pid="6" name="Archiefvormer">
    <vt:lpwstr>1;#SVB|75f70ad2-9ad6-4557-b3c1-5a3bfe422971</vt:lpwstr>
  </property>
  <property fmtid="{D5CDD505-2E9C-101B-9397-08002B2CF9AE}" pid="7" name="lcf76f155ced4ddcb4097134ff3c332f">
    <vt:lpwstr/>
  </property>
  <property fmtid="{D5CDD505-2E9C-101B-9397-08002B2CF9AE}" pid="8" name="_dlc_DocIdItemGuid">
    <vt:lpwstr>a9c26a6f-7a56-462e-babf-c7148d5226b2</vt:lpwstr>
  </property>
</Properties>
</file>