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inkooplogic-my.sharepoint.com/personal/info_inkooplogic_nl/Documents/Documenten/04 INKOOPlogic Projecten (kopie 12-08-2025)/RUD-Omgevingsdienst NML/ICT Hardware/"/>
    </mc:Choice>
  </mc:AlternateContent>
  <xr:revisionPtr revIDLastSave="733" documentId="8_{C624AE07-936F-4559-972D-8E073B1F9289}" xr6:coauthVersionLast="47" xr6:coauthVersionMax="47" xr10:uidLastSave="{0D1E1A5C-7ECF-450A-98D6-1F9E429FB170}"/>
  <bookViews>
    <workbookView xWindow="-120" yWindow="-120" windowWidth="29040" windowHeight="15720" xr2:uid="{3FF848E9-1F0F-4352-8A59-71B82129ECB7}"/>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5" i="1"/>
  <c r="E10" i="1"/>
  <c r="E11" i="1"/>
  <c r="E9" i="1"/>
  <c r="E19" i="1" l="1"/>
</calcChain>
</file>

<file path=xl/sharedStrings.xml><?xml version="1.0" encoding="utf-8"?>
<sst xmlns="http://schemas.openxmlformats.org/spreadsheetml/2006/main" count="27" uniqueCount="26">
  <si>
    <t>Bijlage 5       Prijzenblad ICT Hardware ODNML</t>
  </si>
  <si>
    <t>Naam inschrijver:</t>
  </si>
  <si>
    <t>Productgroep</t>
  </si>
  <si>
    <t>Fictieve 
omzet</t>
  </si>
  <si>
    <t xml:space="preserve">Kortingspercentage </t>
  </si>
  <si>
    <t>Subtotaal</t>
  </si>
  <si>
    <t xml:space="preserve">De groen-gearceerde cellen 
dienen door inschrijver ingevuld
 te worden. </t>
  </si>
  <si>
    <t>Hardware werkplekken / netwerk-hardware</t>
  </si>
  <si>
    <t>Smartphones, tablets en overige</t>
  </si>
  <si>
    <t>Vergaderfaciliteiten</t>
  </si>
  <si>
    <t xml:space="preserve">(Fictieve) Inschrijfsom totaal: </t>
  </si>
  <si>
    <t>Datum</t>
  </si>
  <si>
    <t xml:space="preserve">Naam tekeningsbevoegde </t>
  </si>
  <si>
    <t xml:space="preserve">Functie </t>
  </si>
  <si>
    <t xml:space="preserve">Handtekening </t>
  </si>
  <si>
    <t>Dienstverlening conform PvE (bijlage 2.1 en 2.2) en zoals aangeboden in uw inschrijving</t>
  </si>
  <si>
    <t>(fictief) aantal</t>
  </si>
  <si>
    <r>
      <rPr>
        <b/>
        <sz val="10"/>
        <color theme="1"/>
        <rFont val="Verdana"/>
        <family val="2"/>
      </rPr>
      <t xml:space="preserve">Opmerkingen:
</t>
    </r>
    <r>
      <rPr>
        <sz val="10"/>
        <color theme="1"/>
        <rFont val="Verdana"/>
        <family val="2"/>
      </rPr>
      <t xml:space="preserve">
* De getoonde omzetwaarde en aantallen gebruikers/werkplekken in het prijzenblad zijn fictief en geldt enkel voor de doorrekening van het prijzenblad. Inschrijver kan hier geen rechten aan ontlenen.
* Het door inschrijver ingevulde kortingspercentage blijft gelijk gedurende de looptijd van de overeenkomst, tenzij partijen met wederzijds goedvinden dit wensen aan te passen. 
* Het door inschrijver ingevulde prijs per eenheid staat vast tot 31 december 2026, tenzij partijen met wederzijds goedvinden dit tussentijds wensen aan te passen. Per 1 januari 2027 is prijsaanpassing mogelijk o.b.v. art. 11.8 GIBIT 2023.
* Negatieve kortingspercentages en/of negatieve prijzen zijn niet toegestaan. Inschrijviingen met een negatieve percentage(s) en/of negatieve pijs(zen) zijn ongeldig, worden terzijde gelegd en komen niet meer in aanmerking voor gunning van de opdracht.  </t>
    </r>
  </si>
  <si>
    <t>Afgeschreven apparatuur herstellen t.b.v. beschikbaarstelling eigen personeel (B2.2 eis 3.8)</t>
  </si>
  <si>
    <t xml:space="preserve">Opdrachtgever wenst voor de aangeboden dienstverlening een zo voordelig mogelijke verrekenmethodiek. 
Inschrijver dient op basis van de mogelijkheden die het prijzenblad biedt, hierin een keuze te maken. De ingediende (fictieve) inschrijfsom is bepalend voor de gunningsmethodiek. 
In de concretiseringsfase staat het de beoogd gegunde inschrijver en opdrachtgever vrij om (met elkaars goedvinden) een aangepaste verrekenmethodiek toe te passen.   </t>
  </si>
  <si>
    <t>3 jaar</t>
  </si>
  <si>
    <t>100 stuks</t>
  </si>
  <si>
    <t>Prijs per jaar</t>
  </si>
  <si>
    <t>Prijs per stuk</t>
  </si>
  <si>
    <r>
      <rPr>
        <b/>
        <sz val="10"/>
        <color theme="1"/>
        <rFont val="Verdana"/>
        <family val="2"/>
      </rPr>
      <t>Eenmalige kosten</t>
    </r>
    <r>
      <rPr>
        <sz val="10"/>
        <color theme="1"/>
        <rFont val="Verdana"/>
        <family val="2"/>
      </rPr>
      <t xml:space="preserve"> t.b.v. opstart/initiële levering (</t>
    </r>
    <r>
      <rPr>
        <i/>
        <sz val="10"/>
        <color theme="1"/>
        <rFont val="Verdana"/>
        <family val="2"/>
      </rPr>
      <t>indien van toepassing</t>
    </r>
    <r>
      <rPr>
        <sz val="10"/>
        <color theme="1"/>
        <rFont val="Verdana"/>
        <family val="2"/>
      </rPr>
      <t>)</t>
    </r>
  </si>
  <si>
    <r>
      <t xml:space="preserve">Kosten dienstverlening per jaar </t>
    </r>
    <r>
      <rPr>
        <sz val="10"/>
        <color theme="1"/>
        <rFont val="Verdana"/>
        <family val="2"/>
      </rPr>
      <t>(</t>
    </r>
    <r>
      <rPr>
        <i/>
        <sz val="10"/>
        <color theme="1"/>
        <rFont val="Verdana"/>
        <family val="2"/>
      </rPr>
      <t>indien van toepassing</t>
    </r>
    <r>
      <rPr>
        <b/>
        <sz val="10"/>
        <color theme="1"/>
        <rFont val="Verdana"/>
        <family val="2"/>
      </rPr>
      <t xml:space="preserve">)
</t>
    </r>
    <r>
      <rPr>
        <sz val="10"/>
        <color theme="1"/>
        <rFont val="Verdana"/>
        <family val="2"/>
      </rPr>
      <t xml:space="preserve">Inschrijver dient in een bijlage de prijsopbouw nader te beschrijven. Uitgangspunt hierbij zijn: 65 mobielgebruikers, 110 kantoorgebruikers, 100 werkplekken.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</si>
</sst>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_ ;\-#,##0\ "/>
  </numFmts>
  <fonts count="6" x14ac:knownFonts="1">
    <font>
      <sz val="11"/>
      <color theme="1"/>
      <name val="Verdana"/>
      <family val="2"/>
    </font>
    <font>
      <sz val="10"/>
      <color theme="1"/>
      <name val="Verdana"/>
      <family val="2"/>
    </font>
    <font>
      <b/>
      <sz val="10"/>
      <color theme="1"/>
      <name val="Verdana"/>
      <family val="2"/>
    </font>
    <font>
      <sz val="10"/>
      <color rgb="FFFF0000"/>
      <name val="Verdana"/>
      <family val="2"/>
    </font>
    <font>
      <b/>
      <sz val="12"/>
      <color theme="1"/>
      <name val="Verdana"/>
      <family val="2"/>
    </font>
    <font>
      <i/>
      <sz val="10"/>
      <color theme="1"/>
      <name val="Verdana"/>
      <family val="2"/>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50">
    <xf numFmtId="0" fontId="0" fillId="0" borderId="0" xfId="0"/>
    <xf numFmtId="0" fontId="1" fillId="0" borderId="0" xfId="0" applyFont="1"/>
    <xf numFmtId="44" fontId="1" fillId="0" borderId="0" xfId="0" applyNumberFormat="1" applyFont="1"/>
    <xf numFmtId="0" fontId="1" fillId="0" borderId="0" xfId="0" applyFont="1" applyAlignment="1">
      <alignment vertical="center"/>
    </xf>
    <xf numFmtId="0" fontId="1" fillId="0" borderId="0" xfId="0" applyFont="1" applyAlignment="1">
      <alignment horizontal="center" vertical="top"/>
    </xf>
    <xf numFmtId="0" fontId="2" fillId="0" borderId="1" xfId="0" applyFont="1" applyBorder="1" applyAlignment="1">
      <alignment horizontal="right" vertical="center"/>
    </xf>
    <xf numFmtId="0" fontId="1" fillId="0" borderId="1" xfId="0" applyFont="1" applyBorder="1" applyAlignment="1">
      <alignment vertical="center"/>
    </xf>
    <xf numFmtId="44" fontId="1" fillId="0" borderId="1" xfId="0" applyNumberFormat="1" applyFont="1" applyBorder="1" applyAlignment="1">
      <alignment vertical="center"/>
    </xf>
    <xf numFmtId="2" fontId="3" fillId="0" borderId="0" xfId="0" applyNumberFormat="1" applyFont="1" applyAlignment="1">
      <alignment vertical="center"/>
    </xf>
    <xf numFmtId="44" fontId="2" fillId="3" borderId="1" xfId="0" applyNumberFormat="1" applyFont="1" applyFill="1" applyBorder="1" applyAlignment="1">
      <alignment vertical="center"/>
    </xf>
    <xf numFmtId="0" fontId="4" fillId="0" borderId="0" xfId="0" applyFont="1" applyAlignment="1">
      <alignment vertical="center"/>
    </xf>
    <xf numFmtId="0" fontId="2" fillId="4" borderId="1" xfId="0" applyFont="1" applyFill="1" applyBorder="1" applyAlignment="1">
      <alignment vertical="top"/>
    </xf>
    <xf numFmtId="0" fontId="2" fillId="4" borderId="1" xfId="0" applyFont="1" applyFill="1" applyBorder="1" applyAlignment="1">
      <alignment horizontal="center" vertical="top" wrapText="1"/>
    </xf>
    <xf numFmtId="0" fontId="1" fillId="0" borderId="1" xfId="0" applyFont="1" applyBorder="1" applyAlignment="1">
      <alignment horizontal="right" vertical="top"/>
    </xf>
    <xf numFmtId="0" fontId="1" fillId="0" borderId="1" xfId="0" applyFont="1" applyBorder="1" applyAlignment="1">
      <alignment horizontal="center" vertical="center"/>
    </xf>
    <xf numFmtId="0" fontId="2" fillId="4" borderId="1" xfId="0"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top"/>
    </xf>
    <xf numFmtId="165" fontId="1" fillId="0" borderId="8" xfId="0" applyNumberFormat="1" applyFont="1" applyBorder="1" applyAlignment="1">
      <alignment horizontal="center" vertical="center"/>
    </xf>
    <xf numFmtId="0" fontId="1" fillId="0" borderId="1" xfId="0" applyFont="1" applyBorder="1" applyAlignment="1">
      <alignment vertical="center" wrapText="1"/>
    </xf>
    <xf numFmtId="44" fontId="1" fillId="2" borderId="1" xfId="0" applyNumberFormat="1" applyFont="1" applyFill="1" applyBorder="1" applyAlignment="1">
      <alignment horizontal="center" vertical="center"/>
    </xf>
    <xf numFmtId="0" fontId="1" fillId="0" borderId="8" xfId="0" applyFont="1" applyBorder="1" applyAlignment="1">
      <alignment horizontal="left" vertical="center"/>
    </xf>
    <xf numFmtId="0" fontId="2" fillId="0" borderId="1" xfId="0" applyFont="1" applyBorder="1" applyAlignment="1">
      <alignment horizontal="left" vertical="top" wrapText="1"/>
    </xf>
    <xf numFmtId="44" fontId="1" fillId="0" borderId="1" xfId="0" applyNumberFormat="1" applyFont="1" applyBorder="1" applyAlignment="1">
      <alignment horizontal="center" vertical="center"/>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2" xfId="0" applyFont="1" applyFill="1" applyBorder="1" applyAlignment="1">
      <alignment horizontal="center" vertical="center" wrapText="1"/>
    </xf>
    <xf numFmtId="0" fontId="1" fillId="2" borderId="8" xfId="0" applyFont="1" applyFill="1" applyBorder="1" applyAlignment="1">
      <alignment horizontal="left" vertical="top"/>
    </xf>
    <xf numFmtId="0" fontId="1" fillId="2" borderId="10" xfId="0" applyFont="1" applyFill="1" applyBorder="1" applyAlignment="1">
      <alignment horizontal="left" vertical="top"/>
    </xf>
    <xf numFmtId="0" fontId="1" fillId="2" borderId="9" xfId="0" applyFont="1" applyFill="1" applyBorder="1" applyAlignment="1">
      <alignment horizontal="left" vertical="top"/>
    </xf>
    <xf numFmtId="0" fontId="4"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5" borderId="1" xfId="0" applyFont="1" applyFill="1" applyBorder="1" applyAlignment="1">
      <alignment horizontal="left" vertical="top" wrapText="1"/>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1" fillId="6" borderId="8"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9" xfId="0" applyFont="1" applyFill="1" applyBorder="1" applyAlignment="1">
      <alignment horizontal="center" vertical="center"/>
    </xf>
    <xf numFmtId="0" fontId="2" fillId="4" borderId="8" xfId="0" applyFont="1" applyFill="1" applyBorder="1" applyAlignment="1">
      <alignment horizontal="left" vertical="center"/>
    </xf>
    <xf numFmtId="0" fontId="2" fillId="4" borderId="10" xfId="0" applyFont="1" applyFill="1" applyBorder="1" applyAlignment="1">
      <alignment horizontal="left" vertical="center"/>
    </xf>
    <xf numFmtId="0" fontId="2" fillId="4" borderId="9" xfId="0" applyFont="1" applyFill="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4FFA-BC63-4E38-AB72-AE1C532322E3}">
  <dimension ref="B4:K27"/>
  <sheetViews>
    <sheetView tabSelected="1" zoomScaleNormal="100" workbookViewId="0">
      <selection activeCell="G21" sqref="G21"/>
    </sheetView>
  </sheetViews>
  <sheetFormatPr defaultRowHeight="12.75" x14ac:dyDescent="0.2"/>
  <cols>
    <col min="1" max="1" width="11" style="1" customWidth="1"/>
    <col min="2" max="2" width="48.59765625" style="1" customWidth="1"/>
    <col min="3" max="3" width="15.69921875" style="1" customWidth="1"/>
    <col min="4" max="4" width="15.69921875" style="4" customWidth="1"/>
    <col min="5" max="5" width="15.69921875" style="1" customWidth="1"/>
    <col min="6" max="16384" width="8.796875" style="1"/>
  </cols>
  <sheetData>
    <row r="4" spans="2:11" s="10" customFormat="1" ht="24.75" customHeight="1" x14ac:dyDescent="0.2">
      <c r="B4" s="36" t="s">
        <v>0</v>
      </c>
      <c r="C4" s="36"/>
      <c r="D4" s="36"/>
      <c r="E4" s="36"/>
    </row>
    <row r="6" spans="2:11" ht="24.75" customHeight="1" x14ac:dyDescent="0.2">
      <c r="B6" s="5" t="s">
        <v>1</v>
      </c>
      <c r="C6" s="37"/>
      <c r="D6" s="37"/>
      <c r="E6" s="37"/>
    </row>
    <row r="7" spans="2:11" ht="13.5" thickBot="1" x14ac:dyDescent="0.25"/>
    <row r="8" spans="2:11" ht="25.5" customHeight="1" x14ac:dyDescent="0.2">
      <c r="B8" s="11" t="s">
        <v>2</v>
      </c>
      <c r="C8" s="12" t="s">
        <v>3</v>
      </c>
      <c r="D8" s="12" t="s">
        <v>4</v>
      </c>
      <c r="E8" s="12" t="s">
        <v>5</v>
      </c>
      <c r="G8" s="24" t="s">
        <v>6</v>
      </c>
      <c r="H8" s="25"/>
      <c r="I8" s="25"/>
      <c r="J8" s="25"/>
      <c r="K8" s="26"/>
    </row>
    <row r="9" spans="2:11" s="3" customFormat="1" ht="20.100000000000001" customHeight="1" thickBot="1" x14ac:dyDescent="0.25">
      <c r="B9" s="6" t="s">
        <v>7</v>
      </c>
      <c r="C9" s="7">
        <v>200000</v>
      </c>
      <c r="D9" s="16">
        <v>0</v>
      </c>
      <c r="E9" s="7">
        <f>C9-(C9*D9)</f>
        <v>200000</v>
      </c>
      <c r="G9" s="27"/>
      <c r="H9" s="28"/>
      <c r="I9" s="28"/>
      <c r="J9" s="28"/>
      <c r="K9" s="29"/>
    </row>
    <row r="10" spans="2:11" s="3" customFormat="1" ht="20.100000000000001" customHeight="1" x14ac:dyDescent="0.2">
      <c r="B10" s="6" t="s">
        <v>8</v>
      </c>
      <c r="C10" s="7">
        <v>100000</v>
      </c>
      <c r="D10" s="16">
        <v>0</v>
      </c>
      <c r="E10" s="7">
        <f t="shared" ref="E10:E11" si="0">C10-(C10*D10)</f>
        <v>100000</v>
      </c>
      <c r="G10" s="8"/>
    </row>
    <row r="11" spans="2:11" ht="20.100000000000001" customHeight="1" x14ac:dyDescent="0.2">
      <c r="B11" s="6" t="s">
        <v>9</v>
      </c>
      <c r="C11" s="7">
        <v>50000</v>
      </c>
      <c r="D11" s="17">
        <v>0</v>
      </c>
      <c r="E11" s="7">
        <f t="shared" si="0"/>
        <v>50000</v>
      </c>
    </row>
    <row r="12" spans="2:11" ht="20.100000000000001" customHeight="1" thickBot="1" x14ac:dyDescent="0.25">
      <c r="B12" s="41"/>
      <c r="C12" s="42"/>
      <c r="D12" s="43"/>
      <c r="E12" s="7"/>
    </row>
    <row r="13" spans="2:11" ht="20.100000000000001" customHeight="1" x14ac:dyDescent="0.2">
      <c r="B13" s="44" t="s">
        <v>15</v>
      </c>
      <c r="C13" s="45"/>
      <c r="D13" s="46"/>
      <c r="E13" s="7"/>
      <c r="G13" s="24" t="s">
        <v>19</v>
      </c>
      <c r="H13" s="25"/>
      <c r="I13" s="25"/>
      <c r="J13" s="25"/>
      <c r="K13" s="26"/>
    </row>
    <row r="14" spans="2:11" ht="20.100000000000001" customHeight="1" x14ac:dyDescent="0.2">
      <c r="B14" s="14"/>
      <c r="C14" s="15" t="s">
        <v>16</v>
      </c>
      <c r="D14" s="15" t="s">
        <v>22</v>
      </c>
      <c r="E14" s="7"/>
      <c r="G14" s="30"/>
      <c r="H14" s="31"/>
      <c r="I14" s="31"/>
      <c r="J14" s="31"/>
      <c r="K14" s="32"/>
    </row>
    <row r="15" spans="2:11" ht="56.25" customHeight="1" x14ac:dyDescent="0.2">
      <c r="B15" s="22" t="s">
        <v>25</v>
      </c>
      <c r="C15" s="18" t="s">
        <v>20</v>
      </c>
      <c r="D15" s="20">
        <v>0</v>
      </c>
      <c r="E15" s="7">
        <f>D15*3</f>
        <v>0</v>
      </c>
      <c r="G15" s="30"/>
      <c r="H15" s="31"/>
      <c r="I15" s="31"/>
      <c r="J15" s="31"/>
      <c r="K15" s="32"/>
    </row>
    <row r="16" spans="2:11" ht="20.100000000000001" customHeight="1" x14ac:dyDescent="0.2">
      <c r="B16" s="47" t="s">
        <v>24</v>
      </c>
      <c r="C16" s="48"/>
      <c r="D16" s="49"/>
      <c r="E16" s="20">
        <v>0</v>
      </c>
      <c r="G16" s="30"/>
      <c r="H16" s="31"/>
      <c r="I16" s="31"/>
      <c r="J16" s="31"/>
      <c r="K16" s="32"/>
    </row>
    <row r="17" spans="2:11" ht="20.100000000000001" customHeight="1" x14ac:dyDescent="0.2">
      <c r="B17" s="21"/>
      <c r="C17" s="15" t="s">
        <v>16</v>
      </c>
      <c r="D17" s="15" t="s">
        <v>23</v>
      </c>
      <c r="E17" s="23"/>
      <c r="G17" s="30"/>
      <c r="H17" s="31"/>
      <c r="I17" s="31"/>
      <c r="J17" s="31"/>
      <c r="K17" s="32"/>
    </row>
    <row r="18" spans="2:11" ht="32.25" customHeight="1" thickBot="1" x14ac:dyDescent="0.25">
      <c r="B18" s="19" t="s">
        <v>18</v>
      </c>
      <c r="C18" s="18" t="s">
        <v>21</v>
      </c>
      <c r="D18" s="20">
        <v>0</v>
      </c>
      <c r="E18" s="7">
        <f>D18*100</f>
        <v>0</v>
      </c>
      <c r="G18" s="27"/>
      <c r="H18" s="28"/>
      <c r="I18" s="28"/>
      <c r="J18" s="28"/>
      <c r="K18" s="29"/>
    </row>
    <row r="19" spans="2:11" s="3" customFormat="1" ht="33" customHeight="1" x14ac:dyDescent="0.2">
      <c r="B19" s="6"/>
      <c r="C19" s="39" t="s">
        <v>10</v>
      </c>
      <c r="D19" s="40"/>
      <c r="E19" s="9">
        <f>SUM(E9:E18)</f>
        <v>350000</v>
      </c>
    </row>
    <row r="20" spans="2:11" x14ac:dyDescent="0.2">
      <c r="E20" s="2"/>
    </row>
    <row r="21" spans="2:11" ht="194.25" customHeight="1" x14ac:dyDescent="0.2">
      <c r="B21" s="38" t="s">
        <v>17</v>
      </c>
      <c r="C21" s="38"/>
      <c r="D21" s="38"/>
      <c r="E21" s="38"/>
    </row>
    <row r="24" spans="2:11" ht="20.100000000000001" customHeight="1" x14ac:dyDescent="0.2">
      <c r="B24" s="13" t="s">
        <v>11</v>
      </c>
      <c r="C24" s="33"/>
      <c r="D24" s="34"/>
      <c r="E24" s="35"/>
    </row>
    <row r="25" spans="2:11" ht="20.100000000000001" customHeight="1" x14ac:dyDescent="0.2">
      <c r="B25" s="13" t="s">
        <v>12</v>
      </c>
      <c r="C25" s="33"/>
      <c r="D25" s="34"/>
      <c r="E25" s="35"/>
    </row>
    <row r="26" spans="2:11" ht="20.100000000000001" customHeight="1" x14ac:dyDescent="0.2">
      <c r="B26" s="13" t="s">
        <v>13</v>
      </c>
      <c r="C26" s="33"/>
      <c r="D26" s="34"/>
      <c r="E26" s="35"/>
    </row>
    <row r="27" spans="2:11" ht="67.5" customHeight="1" x14ac:dyDescent="0.2">
      <c r="B27" s="13" t="s">
        <v>14</v>
      </c>
      <c r="C27" s="33"/>
      <c r="D27" s="34"/>
      <c r="E27" s="35"/>
    </row>
  </sheetData>
  <sheetProtection algorithmName="SHA-512" hashValue="wlJFKoMkTZ4OArtFPf1ZY62U0w9E2W8pW5Pji2OBx5m6F3elshWl3FrwEwoj8Om/3dxDXVyxuzZPhT/reol6Tw==" saltValue="tIGDeepA9Ka3SDGureswNg==" spinCount="100000" sheet="1" objects="1" scenarios="1"/>
  <protectedRanges>
    <protectedRange sqref="E16" name="Bereik4"/>
    <protectedRange sqref="C24:E27" name="Bereik3"/>
    <protectedRange sqref="C6:E6" name="Bereik1"/>
    <protectedRange sqref="D9:D18" name="Bereik2"/>
  </protectedRanges>
  <mergeCells count="13">
    <mergeCell ref="B4:E4"/>
    <mergeCell ref="C6:E6"/>
    <mergeCell ref="B21:E21"/>
    <mergeCell ref="C19:D19"/>
    <mergeCell ref="C24:E24"/>
    <mergeCell ref="B12:D12"/>
    <mergeCell ref="B13:D13"/>
    <mergeCell ref="B16:D16"/>
    <mergeCell ref="G8:K9"/>
    <mergeCell ref="G13:K18"/>
    <mergeCell ref="C25:E25"/>
    <mergeCell ref="C26:E26"/>
    <mergeCell ref="C27:E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522EE9598E3C478E031F53E521984C" ma:contentTypeVersion="3" ma:contentTypeDescription="Een nieuw document maken." ma:contentTypeScope="" ma:versionID="1e2b17d333234046752f579527217866">
  <xsd:schema xmlns:xsd="http://www.w3.org/2001/XMLSchema" xmlns:xs="http://www.w3.org/2001/XMLSchema" xmlns:p="http://schemas.microsoft.com/office/2006/metadata/properties" xmlns:ns2="5da9979f-abd9-4dcd-8343-e10e26831201" targetNamespace="http://schemas.microsoft.com/office/2006/metadata/properties" ma:root="true" ma:fieldsID="e9be3a60047240aee93476599c851893" ns2:_="">
    <xsd:import namespace="5da9979f-abd9-4dcd-8343-e10e2683120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a9979f-abd9-4dcd-8343-e10e268312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060246-45E4-497A-9B11-5FE482EA5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a9979f-abd9-4dcd-8343-e10e26831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7AF6F6-9F91-4645-8E9D-F2A6F4E78D86}">
  <ds:schemaRefs>
    <ds:schemaRef ds:uri="http://schemas.microsoft.com/sharepoint/v3/contenttype/forms"/>
  </ds:schemaRefs>
</ds:datastoreItem>
</file>

<file path=customXml/itemProps3.xml><?xml version="1.0" encoding="utf-8"?>
<ds:datastoreItem xmlns:ds="http://schemas.openxmlformats.org/officeDocument/2006/customXml" ds:itemID="{6A5DF8C4-1415-440E-9737-5F8DA2FFDC2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Inkooplogic | Ruud Sassen</dc:creator>
  <cp:keywords/>
  <dc:description/>
  <cp:lastModifiedBy>Inkooplogic | Ruud Sassen</cp:lastModifiedBy>
  <cp:revision/>
  <dcterms:created xsi:type="dcterms:W3CDTF">2025-06-13T06:26:52Z</dcterms:created>
  <dcterms:modified xsi:type="dcterms:W3CDTF">2025-10-15T09:00:15Z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0x01010048522EE9598E3C478E031F53E521984C</vt:lpwstr>
  </property>
</Properties>
</file>