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Planning en Control\Coordinatie Aanbestedingen\Inkoopjaarplannen\Inkoopjaarplan 2025\WMO map Ferry\Trapliften\4. NvI\NvI I\"/>
    </mc:Choice>
  </mc:AlternateContent>
  <xr:revisionPtr revIDLastSave="0" documentId="13_ncr:1_{5B0A044C-D648-485E-8167-8B7C53A20B53}" xr6:coauthVersionLast="47" xr6:coauthVersionMax="47" xr10:uidLastSave="{00000000-0000-0000-0000-000000000000}"/>
  <bookViews>
    <workbookView xWindow="28680" yWindow="-120" windowWidth="29040" windowHeight="15840" xr2:uid="{C91D65C7-64DA-4B84-A7ED-1D78C45DE3B1}"/>
  </bookViews>
  <sheets>
    <sheet name="Bijlage 12 Tariev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8" i="1"/>
  <c r="E7" i="1"/>
  <c r="E6" i="1"/>
  <c r="E5" i="1"/>
  <c r="E11" i="1" l="1"/>
</calcChain>
</file>

<file path=xl/sharedStrings.xml><?xml version="1.0" encoding="utf-8"?>
<sst xmlns="http://schemas.openxmlformats.org/spreadsheetml/2006/main" count="14" uniqueCount="14">
  <si>
    <t>Productgroep</t>
  </si>
  <si>
    <t>Eenheidsprijs exclusief BTW</t>
  </si>
  <si>
    <t xml:space="preserve">All-in onderhoud </t>
  </si>
  <si>
    <t>Aantal stuks per jaar</t>
  </si>
  <si>
    <t xml:space="preserve">Totaal prijs per productgroep 
per jaar </t>
  </si>
  <si>
    <t>Totaal bedrag op jaarbasis exclusief btw</t>
  </si>
  <si>
    <t>Naam inschrijver:</t>
  </si>
  <si>
    <r>
      <rPr>
        <b/>
        <sz val="11"/>
        <color theme="1"/>
        <rFont val="Corbel"/>
        <family val="2"/>
      </rPr>
      <t>Categorie 1</t>
    </r>
    <r>
      <rPr>
        <sz val="11"/>
        <color theme="1"/>
        <rFont val="Corbel"/>
        <family val="2"/>
      </rPr>
      <t>: Rechte traplift voor gebruiker 
met een lichaamsgewicht tot 140kg</t>
    </r>
  </si>
  <si>
    <r>
      <rPr>
        <b/>
        <sz val="11"/>
        <color theme="1"/>
        <rFont val="Corbel"/>
        <family val="2"/>
      </rPr>
      <t>Categorie 2</t>
    </r>
    <r>
      <rPr>
        <sz val="11"/>
        <color theme="1"/>
        <rFont val="Corbel"/>
        <family val="2"/>
      </rPr>
      <t>: Traplift met één bocht voor gebruiker 
met een lichaamsgewicht tot 125kg</t>
    </r>
  </si>
  <si>
    <r>
      <rPr>
        <b/>
        <sz val="11"/>
        <color theme="1"/>
        <rFont val="Corbel"/>
        <family val="2"/>
      </rPr>
      <t>Categorie 3</t>
    </r>
    <r>
      <rPr>
        <sz val="11"/>
        <color theme="1"/>
        <rFont val="Corbel"/>
        <family val="2"/>
      </rPr>
      <t>: Traplift met twee of meer bochten 
voor gebruiker met een lichaamsgewicht tot 125kg</t>
    </r>
  </si>
  <si>
    <r>
      <rPr>
        <b/>
        <sz val="11"/>
        <color theme="1"/>
        <rFont val="Corbel"/>
        <family val="2"/>
      </rPr>
      <t>Categorie 4</t>
    </r>
    <r>
      <rPr>
        <sz val="11"/>
        <color theme="1"/>
        <rFont val="Corbel"/>
        <family val="2"/>
      </rPr>
      <t>: Heavy duty traplift belastbaarheid voor gebruiker 
met een lichaamsgewicht meer dan 140kg voor Categorie 1 
en meer dan 125kg voor categorie 2 en 3.</t>
    </r>
  </si>
  <si>
    <t>min 
(ondergrens)</t>
  </si>
  <si>
    <t>max 
(bovengrens)</t>
  </si>
  <si>
    <t xml:space="preserve">Instructies: 
Inschrijver dient in kolom (c) "eenheidsprijs exclusief btw" de prijs in te voeren per product, met invoer wordt direct de totaalprijs per productgroep per jaar berekend.
Het totaal bedrag op jaarbasis exclusief btw is leidend voor het indiende tarief. 
Per productgroep is er een bandbreedte bepaald. Een inschrijving onder en/of boven de bandbreedte is niet toegestaan en leidt tot uitsluiting voor verdere deelname aan deze aanbesteding. 
Alle prijzen zijn exclusief btw.
Hoewel de aantallen geschat is op het verleden kunnen daar geen rechten aan ontleend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</si>
</sst>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 x14ac:knownFonts="1">
    <font>
      <sz val="11"/>
      <color theme="1"/>
      <name val="Corbel"/>
      <family val="2"/>
    </font>
    <font>
      <b/>
      <sz val="11"/>
      <color theme="1"/>
      <name val="Corbel"/>
      <family val="2"/>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9" tint="0.7999816888943144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41">
    <xf numFmtId="0" fontId="0" fillId="0" borderId="0" xfId="0"/>
    <xf numFmtId="0" fontId="1" fillId="2" borderId="1" xfId="0" applyFont="1" applyFill="1" applyBorder="1"/>
    <xf numFmtId="0" fontId="0" fillId="3" borderId="7" xfId="0" applyFill="1" applyBorder="1" applyAlignment="1">
      <alignment wrapText="1"/>
    </xf>
    <xf numFmtId="0" fontId="0" fillId="3" borderId="8" xfId="0" applyFill="1" applyBorder="1" applyAlignment="1">
      <alignment wrapText="1"/>
    </xf>
    <xf numFmtId="0" fontId="1" fillId="2" borderId="1" xfId="0" applyFont="1" applyFill="1" applyBorder="1" applyAlignment="1">
      <alignment vertical="top"/>
    </xf>
    <xf numFmtId="0" fontId="1" fillId="2" borderId="1" xfId="0" applyFont="1" applyFill="1" applyBorder="1" applyAlignment="1">
      <alignment vertical="top" wrapText="1"/>
    </xf>
    <xf numFmtId="1" fontId="1" fillId="3" borderId="10"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4" borderId="9" xfId="0" applyNumberFormat="1" applyFont="1" applyFill="1" applyBorder="1" applyAlignment="1" applyProtection="1">
      <alignment horizontal="center" vertical="center"/>
      <protection locked="0"/>
    </xf>
    <xf numFmtId="164" fontId="1" fillId="4" borderId="6" xfId="0" applyNumberFormat="1" applyFont="1" applyFill="1" applyBorder="1" applyAlignment="1" applyProtection="1">
      <alignment horizontal="center" vertical="center"/>
      <protection locked="0"/>
    </xf>
    <xf numFmtId="0" fontId="1" fillId="3" borderId="21" xfId="0" applyFont="1" applyFill="1" applyBorder="1"/>
    <xf numFmtId="164" fontId="1" fillId="4" borderId="22" xfId="0" applyNumberFormat="1" applyFont="1" applyFill="1" applyBorder="1" applyAlignment="1" applyProtection="1">
      <alignment horizontal="center" vertical="center"/>
      <protection locked="0"/>
    </xf>
    <xf numFmtId="1" fontId="1" fillId="3" borderId="23" xfId="0" applyNumberFormat="1" applyFont="1" applyFill="1" applyBorder="1" applyAlignment="1">
      <alignment horizontal="center" vertical="center"/>
    </xf>
    <xf numFmtId="164" fontId="1" fillId="4" borderId="25"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164" fontId="1" fillId="4" borderId="27" xfId="0" applyNumberFormat="1" applyFont="1" applyFill="1" applyBorder="1" applyAlignment="1">
      <alignment horizontal="center" vertical="center"/>
    </xf>
    <xf numFmtId="164" fontId="0" fillId="6" borderId="10" xfId="0" applyNumberFormat="1" applyFill="1" applyBorder="1" applyAlignment="1">
      <alignment horizontal="center" vertical="center"/>
    </xf>
    <xf numFmtId="164" fontId="0" fillId="6" borderId="11" xfId="0" applyNumberFormat="1" applyFill="1" applyBorder="1" applyAlignment="1">
      <alignment horizontal="center" vertical="center"/>
    </xf>
    <xf numFmtId="164" fontId="0" fillId="6" borderId="5" xfId="0" applyNumberFormat="1" applyFill="1" applyBorder="1" applyAlignment="1">
      <alignment horizontal="center" vertical="center"/>
    </xf>
    <xf numFmtId="164" fontId="0" fillId="6" borderId="12" xfId="0" applyNumberFormat="1" applyFill="1" applyBorder="1" applyAlignment="1">
      <alignment horizontal="center" vertical="center"/>
    </xf>
    <xf numFmtId="164" fontId="0" fillId="6" borderId="23" xfId="0" applyNumberFormat="1" applyFill="1" applyBorder="1" applyAlignment="1">
      <alignment horizontal="center" vertical="center"/>
    </xf>
    <xf numFmtId="164" fontId="0" fillId="6" borderId="24" xfId="0" applyNumberFormat="1" applyFill="1" applyBorder="1" applyAlignment="1">
      <alignment horizontal="center" vertical="center"/>
    </xf>
    <xf numFmtId="0" fontId="1" fillId="4" borderId="2" xfId="0" applyFont="1" applyFill="1" applyBorder="1"/>
    <xf numFmtId="0" fontId="0" fillId="4" borderId="3" xfId="0" applyFill="1" applyBorder="1"/>
    <xf numFmtId="0" fontId="0" fillId="4" borderId="4" xfId="0" applyFill="1" applyBorder="1"/>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5" borderId="2" xfId="0"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20" xfId="0"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601889</xdr:colOff>
      <xdr:row>3</xdr:row>
      <xdr:rowOff>104775</xdr:rowOff>
    </xdr:from>
    <xdr:to>
      <xdr:col>15</xdr:col>
      <xdr:colOff>551089</xdr:colOff>
      <xdr:row>4</xdr:row>
      <xdr:rowOff>416225</xdr:rowOff>
    </xdr:to>
    <xdr:pic>
      <xdr:nvPicPr>
        <xdr:cNvPr id="2" name="Afbeelding 1" descr="Vlag van Edam-Volendam - Wikipedia">
          <a:extLst>
            <a:ext uri="{FF2B5EF4-FFF2-40B4-BE49-F238E27FC236}">
              <a16:creationId xmlns:a16="http://schemas.microsoft.com/office/drawing/2014/main" id="{124C9D26-8E05-4CA7-89B7-802027BA6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89164" y="704850"/>
          <a:ext cx="2006600" cy="89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584200</xdr:colOff>
      <xdr:row>6</xdr:row>
      <xdr:rowOff>371475</xdr:rowOff>
    </xdr:from>
    <xdr:to>
      <xdr:col>15</xdr:col>
      <xdr:colOff>565150</xdr:colOff>
      <xdr:row>7</xdr:row>
      <xdr:rowOff>687748</xdr:rowOff>
    </xdr:to>
    <xdr:pic>
      <xdr:nvPicPr>
        <xdr:cNvPr id="3" name="Afbeelding 2" descr="Home | Gemeente Oostzaan">
          <a:extLst>
            <a:ext uri="{FF2B5EF4-FFF2-40B4-BE49-F238E27FC236}">
              <a16:creationId xmlns:a16="http://schemas.microsoft.com/office/drawing/2014/main" id="{B7C99073-9CCA-4CBE-97D1-852EE8C36F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71475" y="3076575"/>
          <a:ext cx="2038350" cy="1078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612775</xdr:colOff>
      <xdr:row>4</xdr:row>
      <xdr:rowOff>552450</xdr:rowOff>
    </xdr:from>
    <xdr:to>
      <xdr:col>15</xdr:col>
      <xdr:colOff>565150</xdr:colOff>
      <xdr:row>5</xdr:row>
      <xdr:rowOff>731476</xdr:rowOff>
    </xdr:to>
    <xdr:pic>
      <xdr:nvPicPr>
        <xdr:cNvPr id="4" name="Afbeelding 3" descr="Gemeente-Landsmeer-logo – Synnovem">
          <a:extLst>
            <a:ext uri="{FF2B5EF4-FFF2-40B4-BE49-F238E27FC236}">
              <a16:creationId xmlns:a16="http://schemas.microsoft.com/office/drawing/2014/main" id="{472AF29D-A5DC-462C-B4B5-4E73D5D1FC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00050" y="1733550"/>
          <a:ext cx="2009775" cy="948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276225</xdr:colOff>
      <xdr:row>3</xdr:row>
      <xdr:rowOff>444500</xdr:rowOff>
    </xdr:from>
    <xdr:to>
      <xdr:col>11</xdr:col>
      <xdr:colOff>306387</xdr:colOff>
      <xdr:row>5</xdr:row>
      <xdr:rowOff>348131</xdr:rowOff>
    </xdr:to>
    <xdr:pic>
      <xdr:nvPicPr>
        <xdr:cNvPr id="5" name="Afbeelding 4" descr="Duurzaam Bouwloket | Purmerend">
          <a:extLst>
            <a:ext uri="{FF2B5EF4-FFF2-40B4-BE49-F238E27FC236}">
              <a16:creationId xmlns:a16="http://schemas.microsoft.com/office/drawing/2014/main" id="{AB219E0E-D449-4894-8164-4A1F03FCD3E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20300" y="1044575"/>
          <a:ext cx="2087562" cy="1246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427037</xdr:colOff>
      <xdr:row>6</xdr:row>
      <xdr:rowOff>38100</xdr:rowOff>
    </xdr:from>
    <xdr:to>
      <xdr:col>11</xdr:col>
      <xdr:colOff>411162</xdr:colOff>
      <xdr:row>6</xdr:row>
      <xdr:rowOff>712411</xdr:rowOff>
    </xdr:to>
    <xdr:pic>
      <xdr:nvPicPr>
        <xdr:cNvPr id="6" name="Afbeelding 5" descr="Home - WSP Zaanstreek Waterland">
          <a:extLst>
            <a:ext uri="{FF2B5EF4-FFF2-40B4-BE49-F238E27FC236}">
              <a16:creationId xmlns:a16="http://schemas.microsoft.com/office/drawing/2014/main" id="{6949BAF7-53DD-4859-87AB-E18BACA6177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171112" y="2743200"/>
          <a:ext cx="2041525" cy="674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593724</xdr:colOff>
      <xdr:row>7</xdr:row>
      <xdr:rowOff>952500</xdr:rowOff>
    </xdr:from>
    <xdr:to>
      <xdr:col>16</xdr:col>
      <xdr:colOff>951</xdr:colOff>
      <xdr:row>13</xdr:row>
      <xdr:rowOff>291737</xdr:rowOff>
    </xdr:to>
    <xdr:pic>
      <xdr:nvPicPr>
        <xdr:cNvPr id="7" name="Afbeelding 6" descr="Gemeente Wormerland">
          <a:extLst>
            <a:ext uri="{FF2B5EF4-FFF2-40B4-BE49-F238E27FC236}">
              <a16:creationId xmlns:a16="http://schemas.microsoft.com/office/drawing/2014/main" id="{CA0DD860-2C19-4AFC-8333-60B7E4BAA5C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080999" y="4419600"/>
          <a:ext cx="2097087" cy="1470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395287</xdr:colOff>
      <xdr:row>7</xdr:row>
      <xdr:rowOff>828676</xdr:rowOff>
    </xdr:from>
    <xdr:to>
      <xdr:col>11</xdr:col>
      <xdr:colOff>370747</xdr:colOff>
      <xdr:row>9</xdr:row>
      <xdr:rowOff>97157</xdr:rowOff>
    </xdr:to>
    <xdr:pic>
      <xdr:nvPicPr>
        <xdr:cNvPr id="8" name="Afbeelding 7" descr="Home - Werken bij Zaanstad">
          <a:extLst>
            <a:ext uri="{FF2B5EF4-FFF2-40B4-BE49-F238E27FC236}">
              <a16:creationId xmlns:a16="http://schemas.microsoft.com/office/drawing/2014/main" id="{29633796-CD7A-4ED0-991E-89BD6C0E425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139362" y="4295776"/>
          <a:ext cx="2032860" cy="609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D654-E1D3-4B23-8CF8-E4A5BB845E17}">
  <dimension ref="B1:P14"/>
  <sheetViews>
    <sheetView tabSelected="1" workbookViewId="0">
      <selection activeCell="G13" sqref="G13"/>
    </sheetView>
  </sheetViews>
  <sheetFormatPr defaultRowHeight="15" x14ac:dyDescent="0.25"/>
  <cols>
    <col min="2" max="2" width="26.25" customWidth="1"/>
    <col min="3" max="3" width="25.5" bestFit="1" customWidth="1"/>
    <col min="4" max="4" width="19" bestFit="1" customWidth="1"/>
    <col min="5" max="5" width="23.875" bestFit="1" customWidth="1"/>
    <col min="6" max="6" width="14.375" customWidth="1"/>
    <col min="7" max="7" width="12.875" customWidth="1"/>
  </cols>
  <sheetData>
    <row r="1" spans="2:16" ht="15.75" thickBot="1" x14ac:dyDescent="0.3"/>
    <row r="2" spans="2:16" ht="15.75" thickBot="1" x14ac:dyDescent="0.3">
      <c r="B2" s="1" t="s">
        <v>6</v>
      </c>
      <c r="C2" s="26"/>
      <c r="D2" s="27"/>
      <c r="E2" s="28"/>
    </row>
    <row r="3" spans="2:16" ht="15.75" thickBot="1" x14ac:dyDescent="0.3"/>
    <row r="4" spans="2:16" ht="45.75" thickBot="1" x14ac:dyDescent="0.3">
      <c r="B4" s="4" t="s">
        <v>0</v>
      </c>
      <c r="C4" s="4" t="s">
        <v>1</v>
      </c>
      <c r="D4" s="4" t="s">
        <v>3</v>
      </c>
      <c r="E4" s="5" t="s">
        <v>4</v>
      </c>
      <c r="F4" s="5" t="s">
        <v>11</v>
      </c>
      <c r="G4" s="5" t="s">
        <v>12</v>
      </c>
      <c r="I4" s="32"/>
      <c r="J4" s="33"/>
      <c r="K4" s="33"/>
      <c r="L4" s="33"/>
      <c r="M4" s="33"/>
      <c r="N4" s="33"/>
      <c r="O4" s="33"/>
      <c r="P4" s="34"/>
    </row>
    <row r="5" spans="2:16" ht="60" x14ac:dyDescent="0.25">
      <c r="B5" s="3" t="s">
        <v>7</v>
      </c>
      <c r="C5" s="9">
        <v>0</v>
      </c>
      <c r="D5" s="6">
        <v>30</v>
      </c>
      <c r="E5" s="14">
        <f t="shared" ref="E5:E9" si="0">SUM(C5*D5)</f>
        <v>0</v>
      </c>
      <c r="F5" s="17">
        <v>0</v>
      </c>
      <c r="G5" s="18">
        <v>2870</v>
      </c>
      <c r="I5" s="35"/>
      <c r="J5" s="36"/>
      <c r="K5" s="36"/>
      <c r="L5" s="36"/>
      <c r="M5" s="36"/>
      <c r="N5" s="36"/>
      <c r="O5" s="36"/>
      <c r="P5" s="37"/>
    </row>
    <row r="6" spans="2:16" ht="60" x14ac:dyDescent="0.25">
      <c r="B6" s="2" t="s">
        <v>8</v>
      </c>
      <c r="C6" s="10">
        <v>0</v>
      </c>
      <c r="D6" s="7">
        <v>154</v>
      </c>
      <c r="E6" s="15">
        <f t="shared" si="0"/>
        <v>0</v>
      </c>
      <c r="F6" s="19">
        <v>0</v>
      </c>
      <c r="G6" s="20">
        <v>3635</v>
      </c>
      <c r="I6" s="35"/>
      <c r="J6" s="36"/>
      <c r="K6" s="36"/>
      <c r="L6" s="36"/>
      <c r="M6" s="36"/>
      <c r="N6" s="36"/>
      <c r="O6" s="36"/>
      <c r="P6" s="37"/>
    </row>
    <row r="7" spans="2:16" ht="60" x14ac:dyDescent="0.25">
      <c r="B7" s="2" t="s">
        <v>9</v>
      </c>
      <c r="C7" s="10">
        <v>0</v>
      </c>
      <c r="D7" s="7">
        <v>112</v>
      </c>
      <c r="E7" s="15">
        <f t="shared" si="0"/>
        <v>0</v>
      </c>
      <c r="F7" s="19">
        <v>0</v>
      </c>
      <c r="G7" s="20">
        <v>3795</v>
      </c>
      <c r="I7" s="35"/>
      <c r="J7" s="36"/>
      <c r="K7" s="36"/>
      <c r="L7" s="36"/>
      <c r="M7" s="36"/>
      <c r="N7" s="36"/>
      <c r="O7" s="36"/>
      <c r="P7" s="37"/>
    </row>
    <row r="8" spans="2:16" ht="90" x14ac:dyDescent="0.25">
      <c r="B8" s="2" t="s">
        <v>10</v>
      </c>
      <c r="C8" s="10">
        <v>0</v>
      </c>
      <c r="D8" s="7">
        <v>4</v>
      </c>
      <c r="E8" s="15">
        <f t="shared" si="0"/>
        <v>0</v>
      </c>
      <c r="F8" s="19">
        <v>0</v>
      </c>
      <c r="G8" s="20">
        <v>7650</v>
      </c>
      <c r="I8" s="35"/>
      <c r="J8" s="36"/>
      <c r="K8" s="36"/>
      <c r="L8" s="36"/>
      <c r="M8" s="36"/>
      <c r="N8" s="36"/>
      <c r="O8" s="36"/>
      <c r="P8" s="37"/>
    </row>
    <row r="9" spans="2:16" ht="15.75" thickBot="1" x14ac:dyDescent="0.3">
      <c r="B9" s="11" t="s">
        <v>2</v>
      </c>
      <c r="C9" s="12">
        <v>0</v>
      </c>
      <c r="D9" s="13">
        <v>480</v>
      </c>
      <c r="E9" s="16">
        <f t="shared" si="0"/>
        <v>0</v>
      </c>
      <c r="F9" s="21">
        <v>0</v>
      </c>
      <c r="G9" s="22">
        <v>155</v>
      </c>
      <c r="I9" s="35"/>
      <c r="J9" s="36"/>
      <c r="K9" s="36"/>
      <c r="L9" s="36"/>
      <c r="M9" s="36"/>
      <c r="N9" s="36"/>
      <c r="O9" s="36"/>
      <c r="P9" s="37"/>
    </row>
    <row r="10" spans="2:16" ht="15.75" thickBot="1" x14ac:dyDescent="0.3">
      <c r="I10" s="35"/>
      <c r="J10" s="36"/>
      <c r="K10" s="36"/>
      <c r="L10" s="36"/>
      <c r="M10" s="36"/>
      <c r="N10" s="36"/>
      <c r="O10" s="36"/>
      <c r="P10" s="37"/>
    </row>
    <row r="11" spans="2:16" ht="15.75" thickBot="1" x14ac:dyDescent="0.3">
      <c r="B11" s="23" t="s">
        <v>5</v>
      </c>
      <c r="C11" s="24"/>
      <c r="D11" s="25"/>
      <c r="E11" s="8">
        <f>SUM(E5:E9)</f>
        <v>0</v>
      </c>
      <c r="I11" s="35"/>
      <c r="J11" s="36"/>
      <c r="K11" s="36"/>
      <c r="L11" s="36"/>
      <c r="M11" s="36"/>
      <c r="N11" s="36"/>
      <c r="O11" s="36"/>
      <c r="P11" s="37"/>
    </row>
    <row r="12" spans="2:16" x14ac:dyDescent="0.25">
      <c r="I12" s="35"/>
      <c r="J12" s="36"/>
      <c r="K12" s="36"/>
      <c r="L12" s="36"/>
      <c r="M12" s="36"/>
      <c r="N12" s="36"/>
      <c r="O12" s="36"/>
      <c r="P12" s="37"/>
    </row>
    <row r="13" spans="2:16" ht="15.75" thickBot="1" x14ac:dyDescent="0.3">
      <c r="I13" s="35"/>
      <c r="J13" s="36"/>
      <c r="K13" s="36"/>
      <c r="L13" s="36"/>
      <c r="M13" s="36"/>
      <c r="N13" s="36"/>
      <c r="O13" s="36"/>
      <c r="P13" s="37"/>
    </row>
    <row r="14" spans="2:16" ht="152.25" customHeight="1" thickBot="1" x14ac:dyDescent="0.3">
      <c r="B14" s="29" t="s">
        <v>13</v>
      </c>
      <c r="C14" s="30"/>
      <c r="D14" s="30"/>
      <c r="E14" s="31"/>
      <c r="I14" s="38"/>
      <c r="J14" s="39"/>
      <c r="K14" s="39"/>
      <c r="L14" s="39"/>
      <c r="M14" s="39"/>
      <c r="N14" s="39"/>
      <c r="O14" s="39"/>
      <c r="P14" s="40"/>
    </row>
  </sheetData>
  <sheetProtection algorithmName="SHA-512" hashValue="5omLCEhdMuqxIJ5fcoIrXCqF0n4SG+L/R9xPM48/cc0pH9Wee8Pnoju5G6C+BUYmANJJbiUEQtwhmgZnbsmr5w==" saltValue="8ledBBnvZwIAW19xNs3JZg==" spinCount="100000" sheet="1" objects="1" scenarios="1"/>
  <mergeCells count="4">
    <mergeCell ref="B11:D11"/>
    <mergeCell ref="C2:E2"/>
    <mergeCell ref="B14:E14"/>
    <mergeCell ref="I4:P14"/>
  </mergeCells>
  <dataValidations count="5">
    <dataValidation type="whole" allowBlank="1" showInputMessage="1" showErrorMessage="1" error="Deze prijsopgave valt buiten de toegestane bandbreedtes van de aanbestedende dienst" sqref="C5" xr:uid="{B35A0639-B147-4E2E-B105-B6591F3E94B7}">
      <formula1>0</formula1>
      <formula2>2870</formula2>
    </dataValidation>
    <dataValidation type="whole" allowBlank="1" showInputMessage="1" showErrorMessage="1" error="Deze prijsopgave valt buiten de toegestane bandbreedtes van de aanbestedende dienst" sqref="C6" xr:uid="{78DC70A5-2998-457F-8612-36B6748DF09A}">
      <formula1>0</formula1>
      <formula2>3635</formula2>
    </dataValidation>
    <dataValidation type="whole" allowBlank="1" showInputMessage="1" showErrorMessage="1" error="Deze prijsopgave valt buiten de toegestane bandbreedtes van de aanbestedende dienst" sqref="C7" xr:uid="{AFCC29F3-888C-436F-A892-F50310ABA0C6}">
      <formula1>0</formula1>
      <formula2>3795</formula2>
    </dataValidation>
    <dataValidation type="whole" allowBlank="1" showInputMessage="1" showErrorMessage="1" error="Deze prijsopgave valt buiten de toegestane bandbreedtes van de aanbestedende dienst" sqref="C8" xr:uid="{62F0B530-DCD5-45D9-8AB0-A90A26EA27D2}">
      <formula1>0</formula1>
      <formula2>7650</formula2>
    </dataValidation>
    <dataValidation type="whole" allowBlank="1" showInputMessage="1" showErrorMessage="1" error="Deze prijsopgave valt buiten de toegestane bandbreedtes van de aanbestedende dienst" sqref="C9" xr:uid="{BBA693A8-4341-415B-88FE-43FD1051C2E4}">
      <formula1>0</formula1>
      <formula2>155</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12 Tarievenblad</vt:lpstr>
    </vt:vector>
  </TitlesOfParts>
  <Company>Gemeente Purmerend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Ferry Middelink</dc:creator>
  <cp:lastModifiedBy>Ferry Middelink</cp:lastModifiedBy>
  <dcterms:created xsi:type="dcterms:W3CDTF">2025-10-09T13:12:30Z</dcterms:created>
  <dcterms:modified xsi:type="dcterms:W3CDTF">2025-10-28T12:16:22Z</dcterms:modified>
</cp:coreProperties>
</file>