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heckCompatibility="1" defaultThemeVersion="124226"/>
  <mc:AlternateContent xmlns:mc="http://schemas.openxmlformats.org/markup-compatibility/2006">
    <mc:Choice Requires="x15">
      <x15ac:absPath xmlns:x15ac="http://schemas.microsoft.com/office/spreadsheetml/2010/11/ac" url="https://odnzkg-my.sharepoint.com/personal/chiel_de_ruiter_odnzkg_nl/Documents/Downloads/"/>
    </mc:Choice>
  </mc:AlternateContent>
  <xr:revisionPtr revIDLastSave="778" documentId="8_{65BE4C25-5C13-4AC3-9278-E692B38C1B30}" xr6:coauthVersionLast="47" xr6:coauthVersionMax="47" xr10:uidLastSave="{93CFE6D7-B82B-425B-A867-F03CC3457AF2}"/>
  <bookViews>
    <workbookView xWindow="564" yWindow="1056" windowWidth="21000" windowHeight="12276" tabRatio="760" xr2:uid="{00000000-000D-0000-FFFF-FFFF00000000}"/>
  </bookViews>
  <sheets>
    <sheet name="Bijlage 9"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4" l="1"/>
  <c r="C20" i="4"/>
  <c r="D20" i="4" s="1"/>
  <c r="D41" i="4"/>
  <c r="D39" i="4"/>
  <c r="D38" i="4"/>
  <c r="D37" i="4"/>
  <c r="D36" i="4"/>
  <c r="D35" i="4"/>
  <c r="D34" i="4"/>
  <c r="D33" i="4"/>
  <c r="D32" i="4"/>
  <c r="D31" i="4"/>
  <c r="D30" i="4"/>
  <c r="D29" i="4"/>
  <c r="D16" i="4"/>
  <c r="D17" i="4"/>
  <c r="D18" i="4"/>
  <c r="D19" i="4"/>
  <c r="C15" i="4"/>
  <c r="D15" i="4" s="1"/>
  <c r="D42" i="4" l="1"/>
  <c r="D45" i="4" s="1"/>
  <c r="D21" i="4"/>
</calcChain>
</file>

<file path=xl/sharedStrings.xml><?xml version="1.0" encoding="utf-8"?>
<sst xmlns="http://schemas.openxmlformats.org/spreadsheetml/2006/main" count="49" uniqueCount="49">
  <si>
    <t>Bijlage 9: Prijsblad</t>
  </si>
  <si>
    <t>Aanwijzing voor de invulling</t>
  </si>
  <si>
    <r>
      <t xml:space="preserve">U dient </t>
    </r>
    <r>
      <rPr>
        <u/>
        <sz val="10"/>
        <rFont val="Corbel"/>
        <family val="2"/>
      </rPr>
      <t>alle blauwe velden</t>
    </r>
    <r>
      <rPr>
        <sz val="10"/>
        <rFont val="Corbel"/>
        <family val="2"/>
      </rPr>
      <t xml:space="preserve"> in te vullen. Indien niet alle blauwe onderdelen worden ingevuld, maakt dat de Inschrijving ongeldig. De Inschrijving wordt dan terzijde gelegd.</t>
    </r>
  </si>
  <si>
    <r>
      <t xml:space="preserve">Het </t>
    </r>
    <r>
      <rPr>
        <u/>
        <sz val="10"/>
        <rFont val="Corbel"/>
        <family val="2"/>
      </rPr>
      <t>oranje veld</t>
    </r>
    <r>
      <rPr>
        <sz val="10"/>
        <rFont val="Corbel"/>
        <family val="2"/>
      </rPr>
      <t xml:space="preserve"> is uw inschrijfprijs. Deze wordt automatisch ingevuld.</t>
    </r>
  </si>
  <si>
    <t>Het invullen van een hoger uurtarief bij de functies dan de aangegeven plafondtarieven zoals vermeld in kolom E leidt tot uitsluiting van verdere deelname aan deze aanbesteding. De Inschrijving wordt dan terzijde gelegd.</t>
  </si>
  <si>
    <t>Het wijzigingen in dit Prijsblad van bestaande tekst leidt tot uitsluiting van verdere deelname aan deze aanbesteding. De Inschrijving wordt dan terzijde gelegd.</t>
  </si>
  <si>
    <t>De hierna genoemde inschrijver</t>
  </si>
  <si>
    <t>Naam Inschrijver (bedrijf)</t>
  </si>
  <si>
    <t>Datum</t>
  </si>
  <si>
    <t xml:space="preserve">Kosten van ICT beheer en support, vaste kosten (structureel) </t>
  </si>
  <si>
    <t>Inschrijver neemt de kosten per jaar van de dienstverlening op in het Prijsblad en zijn gebaseerd op de in de Aanbestedingsleidraad en de daarbij behorende bijlagen en eventuele Nota's van inlichtingen beschreven werkzaamheden en de uitwreking van de subgunningscriteria 2 en 3</t>
  </si>
  <si>
    <t>per stuk</t>
  </si>
  <si>
    <t>per maand</t>
  </si>
  <si>
    <t>per jaar</t>
  </si>
  <si>
    <t>Remote Servicedesk: Cel B15: prijs per gebruiker. De overige prijzen worden automatisch berekend op respectievelijk prijs per maand (cel C15) en per jaar (cel D15).</t>
  </si>
  <si>
    <t xml:space="preserve">Prijs voor Remote Servicedesk op basis van 800 gebruikers, waarbij deze dienst kan worden op- en afgeschaald op basis van aantal gebruikers.
 </t>
  </si>
  <si>
    <t>On Site Support</t>
  </si>
  <si>
    <t xml:space="preserve">Prijs voor invulling van On Site Support is gebaseerd op minimaal inzet van 2 supportmedewerkers maandag tm vrijdag van 08:00 tot 17:30. </t>
  </si>
  <si>
    <t>Infrastructuur beheer &amp; monitoring</t>
  </si>
  <si>
    <t>Service Management</t>
  </si>
  <si>
    <t>Consultancy (inrichtingsvragen &amp; overleggen)</t>
  </si>
  <si>
    <t>MDR oplossing  inclusief aangesloten SOC per end point. Cel B20: prijs per apparaat. De overige prijzen worden automatisch berekend op respectievelijk prijs per maand (cel C20) en per jaar (cel D20)</t>
  </si>
  <si>
    <t>Prijs voor MDR 700 end points, waarbij deze dienst kan worden op- en afgeschaald op basis van aantal end points.</t>
  </si>
  <si>
    <t>Totaal structurele kosten per jaar</t>
  </si>
  <si>
    <t>Kosten van ICT beheer en support (eenmalig)</t>
  </si>
  <si>
    <t xml:space="preserve">Inschrijver neemt de kosten voor het Transitieplan zoals bedoeld in subgunningscriterium 1 op in het Prijsblad en kan deze kosten bij de eventuele verificatie van haar Inschrijving onderbouwen. Inschrijver werkt het Transitieplan en bijbehorende kosten uit alsof hij de Opdracht aanvangt als nieuwe Opdrachtnemer. </t>
  </si>
  <si>
    <t>Transitiekosten</t>
  </si>
  <si>
    <t>Uurtarieven</t>
  </si>
  <si>
    <t>Functie</t>
  </si>
  <si>
    <t>Tarief per uur (excl. BTW)</t>
  </si>
  <si>
    <t>Aantal uren per jaar*</t>
  </si>
  <si>
    <t>Totaalbedrag per jaar</t>
  </si>
  <si>
    <t>Plafondtarief per uur (excl. BTW)</t>
  </si>
  <si>
    <t>Projectmanager</t>
  </si>
  <si>
    <t xml:space="preserve">Technical Consultant </t>
  </si>
  <si>
    <t xml:space="preserve">Productivity Consultant </t>
  </si>
  <si>
    <t xml:space="preserve">Senior Productivity Consultant </t>
  </si>
  <si>
    <t>Technical Engineer (Systeembeheerder)</t>
  </si>
  <si>
    <t xml:space="preserve">Security Consultant </t>
  </si>
  <si>
    <t xml:space="preserve">Service Delivery Manager </t>
  </si>
  <si>
    <t xml:space="preserve">Servicedesk Engineer 1ste lijn </t>
  </si>
  <si>
    <t xml:space="preserve">Servicedesk Engineer 2de lijn </t>
  </si>
  <si>
    <t xml:space="preserve">Servicedesk Engineer 3de lijn </t>
  </si>
  <si>
    <t>Floorwalker / Onsite Support Engineer</t>
  </si>
  <si>
    <t>Maken van packages</t>
  </si>
  <si>
    <t>Enterprise Architect</t>
  </si>
  <si>
    <t>Totale kosten</t>
  </si>
  <si>
    <t>*dit is een fictief aantal uren. Aan deze uren kunnen geen rechten worden ontleend</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</si>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</sst>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_-&quot;€&quot;\ * #,##0.00_-;_-&quot;€&quot;\ * #,##0.00\-;_-&quot;€&quot;\ * &quot;-&quot;??_-;_-@_-"/>
    <numFmt numFmtId="165" formatCode="&quot;€&quot;\ #,##0.00_-"/>
    <numFmt numFmtId="166" formatCode="&quot;€&quot;\ #,##0"/>
    <numFmt numFmtId="167" formatCode="[$€-2]\ #,##0.00;[$€-2]\ \-#,##0.00"/>
  </numFmts>
  <fonts count="24"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0"/>
      <name val="Corbel"/>
      <family val="2"/>
    </font>
    <font>
      <sz val="10"/>
      <name val="Corbel"/>
      <family val="2"/>
    </font>
    <font>
      <u/>
      <sz val="10"/>
      <name val="Corbel"/>
      <family val="2"/>
    </font>
    <font>
      <sz val="10"/>
      <color rgb="FF000000"/>
      <name val="Corbe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s>
  <cellStyleXfs count="43">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3" applyNumberFormat="0" applyFill="0" applyAlignment="0" applyProtection="0"/>
    <xf numFmtId="0" fontId="8" fillId="4" borderId="0" applyNumberFormat="0" applyBorder="0" applyAlignment="0" applyProtection="0"/>
    <xf numFmtId="0" fontId="9" fillId="7" borderId="1" applyNumberFormat="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22" borderId="0" applyNumberFormat="0" applyBorder="0" applyAlignment="0" applyProtection="0"/>
    <xf numFmtId="0" fontId="2" fillId="23" borderId="7" applyNumberFormat="0" applyFont="0" applyAlignment="0" applyProtection="0"/>
    <xf numFmtId="0" fontId="14" fillId="3" borderId="0" applyNumberFormat="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7" fillId="20" borderId="9" applyNumberFormat="0" applyAlignment="0" applyProtection="0"/>
    <xf numFmtId="164"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79">
    <xf numFmtId="0" fontId="0" fillId="0" borderId="0" xfId="0"/>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0" fillId="0" borderId="10" xfId="0" applyFont="1" applyBorder="1" applyAlignment="1">
      <alignment vertical="center" wrapText="1"/>
    </xf>
    <xf numFmtId="1" fontId="20" fillId="0" borderId="10" xfId="0" applyNumberFormat="1" applyFont="1" applyBorder="1" applyAlignment="1">
      <alignment horizontal="center" vertical="center" wrapText="1"/>
    </xf>
    <xf numFmtId="164" fontId="20" fillId="0" borderId="0" xfId="40" applyFont="1" applyBorder="1" applyAlignment="1">
      <alignment horizontal="right" vertical="top"/>
    </xf>
    <xf numFmtId="0" fontId="20" fillId="0" borderId="0" xfId="0" applyFont="1" applyAlignment="1">
      <alignment horizontal="center" vertical="top"/>
    </xf>
    <xf numFmtId="166" fontId="20" fillId="0" borderId="0" xfId="0" applyNumberFormat="1" applyFont="1" applyAlignment="1">
      <alignment horizontal="center" vertical="top"/>
    </xf>
    <xf numFmtId="166" fontId="21" fillId="0" borderId="0" xfId="0" applyNumberFormat="1" applyFont="1" applyAlignment="1">
      <alignment vertical="top"/>
    </xf>
    <xf numFmtId="166" fontId="21" fillId="0" borderId="0" xfId="0" applyNumberFormat="1" applyFont="1" applyAlignment="1">
      <alignment horizontal="right" vertical="top"/>
    </xf>
    <xf numFmtId="0" fontId="21" fillId="0" borderId="0" xfId="40" applyNumberFormat="1" applyFont="1" applyFill="1" applyBorder="1" applyAlignment="1" applyProtection="1">
      <alignment horizontal="left" vertical="top" wrapText="1"/>
      <protection locked="0"/>
    </xf>
    <xf numFmtId="15" fontId="21" fillId="0" borderId="0" xfId="40" applyNumberFormat="1" applyFont="1" applyFill="1" applyBorder="1" applyAlignment="1" applyProtection="1">
      <alignment horizontal="left" vertical="top" wrapText="1"/>
      <protection locked="0"/>
    </xf>
    <xf numFmtId="44" fontId="21" fillId="24" borderId="10" xfId="40" applyNumberFormat="1" applyFont="1" applyFill="1" applyBorder="1" applyAlignment="1" applyProtection="1">
      <alignment horizontal="center" vertical="top"/>
      <protection locked="0"/>
    </xf>
    <xf numFmtId="0" fontId="23" fillId="0" borderId="0" xfId="0" applyFont="1" applyAlignment="1">
      <alignment vertical="top" wrapText="1"/>
    </xf>
    <xf numFmtId="0" fontId="20" fillId="0" borderId="11" xfId="0" applyFont="1" applyBorder="1" applyAlignment="1">
      <alignment vertical="top" wrapText="1"/>
    </xf>
    <xf numFmtId="0" fontId="20" fillId="0" borderId="0" xfId="0" applyFont="1" applyAlignment="1">
      <alignment vertical="top" wrapText="1"/>
    </xf>
    <xf numFmtId="0" fontId="21" fillId="0" borderId="0" xfId="0" applyFont="1" applyAlignment="1">
      <alignment horizontal="left" vertical="top" wrapText="1"/>
    </xf>
    <xf numFmtId="0" fontId="20" fillId="0" borderId="0" xfId="0" applyFont="1" applyAlignment="1">
      <alignment horizontal="center" vertical="top" wrapText="1"/>
    </xf>
    <xf numFmtId="44" fontId="21" fillId="0" borderId="0" xfId="0" applyNumberFormat="1" applyFont="1" applyAlignment="1">
      <alignment vertical="top" wrapText="1"/>
    </xf>
    <xf numFmtId="167" fontId="20" fillId="26" borderId="10" xfId="0" applyNumberFormat="1" applyFont="1" applyFill="1" applyBorder="1" applyAlignment="1">
      <alignment horizontal="left" vertical="top" wrapText="1"/>
    </xf>
    <xf numFmtId="164" fontId="20" fillId="26" borderId="0" xfId="40" applyFont="1" applyFill="1" applyBorder="1" applyAlignment="1">
      <alignment horizontal="left" vertical="top" wrapText="1"/>
    </xf>
    <xf numFmtId="44" fontId="21" fillId="26" borderId="10" xfId="40" applyNumberFormat="1" applyFont="1" applyFill="1" applyBorder="1" applyAlignment="1" applyProtection="1">
      <alignment horizontal="center" vertical="top"/>
      <protection locked="0"/>
    </xf>
    <xf numFmtId="44" fontId="20" fillId="0" borderId="10" xfId="0" applyNumberFormat="1" applyFont="1" applyBorder="1" applyAlignment="1">
      <alignment vertical="center" wrapText="1"/>
    </xf>
    <xf numFmtId="44" fontId="21" fillId="0" borderId="0" xfId="0" applyNumberFormat="1" applyFont="1" applyAlignment="1">
      <alignment vertical="top"/>
    </xf>
    <xf numFmtId="44" fontId="20" fillId="24" borderId="14" xfId="40" applyNumberFormat="1" applyFont="1" applyFill="1" applyBorder="1" applyAlignment="1">
      <alignment horizontal="left" vertical="top"/>
    </xf>
    <xf numFmtId="44" fontId="20" fillId="26" borderId="14" xfId="40" applyNumberFormat="1" applyFont="1" applyFill="1" applyBorder="1" applyAlignment="1">
      <alignment horizontal="left" vertical="top"/>
    </xf>
    <xf numFmtId="44" fontId="20" fillId="0" borderId="10" xfId="40" applyNumberFormat="1" applyFont="1" applyFill="1" applyBorder="1" applyAlignment="1">
      <alignment horizontal="left" vertical="top"/>
    </xf>
    <xf numFmtId="1" fontId="21" fillId="0" borderId="10" xfId="40" applyNumberFormat="1" applyFont="1" applyFill="1" applyBorder="1" applyAlignment="1" applyProtection="1">
      <alignment horizontal="center" vertical="top"/>
      <protection locked="0"/>
    </xf>
    <xf numFmtId="0" fontId="23" fillId="0" borderId="0" xfId="0" applyFont="1" applyAlignment="1">
      <alignment vertical="top"/>
    </xf>
    <xf numFmtId="44" fontId="20" fillId="0" borderId="14" xfId="40" applyNumberFormat="1" applyFont="1" applyFill="1" applyBorder="1" applyAlignment="1">
      <alignment horizontal="left" vertical="top"/>
    </xf>
    <xf numFmtId="0" fontId="20" fillId="0" borderId="15" xfId="0" applyFont="1" applyBorder="1" applyAlignment="1">
      <alignment vertical="top" wrapText="1"/>
    </xf>
    <xf numFmtId="0" fontId="20" fillId="0" borderId="16" xfId="0" applyFont="1" applyBorder="1" applyAlignment="1">
      <alignment vertical="top" wrapText="1"/>
    </xf>
    <xf numFmtId="0" fontId="21" fillId="0" borderId="16" xfId="0" applyFont="1" applyBorder="1" applyAlignment="1">
      <alignment vertical="top"/>
    </xf>
    <xf numFmtId="0" fontId="21" fillId="0" borderId="17" xfId="0" applyFont="1" applyBorder="1" applyAlignment="1">
      <alignment vertical="top"/>
    </xf>
    <xf numFmtId="0" fontId="21" fillId="0" borderId="18" xfId="0" applyFont="1" applyBorder="1" applyAlignment="1">
      <alignment vertical="top" wrapText="1"/>
    </xf>
    <xf numFmtId="0" fontId="21" fillId="0" borderId="19" xfId="0" applyFont="1" applyBorder="1" applyAlignment="1">
      <alignment vertical="top"/>
    </xf>
    <xf numFmtId="0" fontId="21" fillId="0" borderId="20" xfId="0" applyFont="1" applyBorder="1" applyAlignment="1">
      <alignment vertical="top" wrapText="1"/>
    </xf>
    <xf numFmtId="0" fontId="21" fillId="0" borderId="21" xfId="0" applyFont="1" applyBorder="1" applyAlignment="1">
      <alignment vertical="top" wrapText="1"/>
    </xf>
    <xf numFmtId="0" fontId="21" fillId="0" borderId="17" xfId="0" applyFont="1" applyBorder="1" applyAlignment="1">
      <alignment vertical="top" wrapText="1"/>
    </xf>
    <xf numFmtId="0" fontId="20" fillId="0" borderId="0" xfId="0" applyFont="1" applyAlignment="1">
      <alignment wrapText="1"/>
    </xf>
    <xf numFmtId="0" fontId="20" fillId="0" borderId="0" xfId="0" applyFont="1"/>
    <xf numFmtId="0" fontId="21" fillId="0" borderId="19" xfId="0" applyFont="1" applyBorder="1" applyAlignment="1">
      <alignment vertical="top" wrapText="1"/>
    </xf>
    <xf numFmtId="0" fontId="21" fillId="0" borderId="18" xfId="0" applyFont="1" applyBorder="1" applyAlignment="1">
      <alignment horizontal="left" vertical="top" wrapText="1"/>
    </xf>
    <xf numFmtId="164" fontId="21" fillId="0" borderId="19" xfId="40" applyFont="1" applyFill="1" applyBorder="1" applyAlignment="1">
      <alignment horizontal="left" vertical="top" wrapText="1"/>
    </xf>
    <xf numFmtId="164" fontId="20" fillId="0" borderId="19" xfId="40" applyFont="1" applyFill="1" applyBorder="1" applyAlignment="1">
      <alignment horizontal="left" vertical="top" wrapText="1"/>
    </xf>
    <xf numFmtId="0" fontId="21" fillId="0" borderId="20" xfId="0" applyFont="1" applyBorder="1" applyAlignment="1">
      <alignment horizontal="left" vertical="top" wrapText="1"/>
    </xf>
    <xf numFmtId="0" fontId="21" fillId="0" borderId="21" xfId="0" applyFont="1" applyBorder="1" applyAlignment="1">
      <alignment horizontal="left" vertical="top" wrapText="1"/>
    </xf>
    <xf numFmtId="44" fontId="20" fillId="0" borderId="21" xfId="40" applyNumberFormat="1" applyFont="1" applyFill="1" applyBorder="1" applyAlignment="1">
      <alignment horizontal="left" vertical="top"/>
    </xf>
    <xf numFmtId="44" fontId="20" fillId="0" borderId="22" xfId="40" applyNumberFormat="1" applyFont="1" applyFill="1" applyBorder="1" applyAlignment="1">
      <alignment horizontal="left" vertical="top" wrapText="1"/>
    </xf>
    <xf numFmtId="0" fontId="20" fillId="0" borderId="15" xfId="0" applyFont="1" applyBorder="1" applyAlignment="1">
      <alignment wrapText="1"/>
    </xf>
    <xf numFmtId="0" fontId="20" fillId="0" borderId="16" xfId="0" applyFont="1" applyBorder="1" applyAlignment="1">
      <alignment wrapText="1"/>
    </xf>
    <xf numFmtId="0" fontId="21" fillId="24" borderId="23" xfId="40" applyNumberFormat="1" applyFont="1" applyFill="1" applyBorder="1" applyAlignment="1" applyProtection="1">
      <alignment horizontal="left" vertical="top" wrapText="1"/>
      <protection locked="0"/>
    </xf>
    <xf numFmtId="0" fontId="21" fillId="0" borderId="20" xfId="40" applyNumberFormat="1" applyFont="1" applyFill="1" applyBorder="1" applyAlignment="1" applyProtection="1">
      <alignment horizontal="left" vertical="top" wrapText="1"/>
      <protection locked="0"/>
    </xf>
    <xf numFmtId="0" fontId="21" fillId="0" borderId="21" xfId="0" applyFont="1" applyBorder="1" applyAlignment="1">
      <alignment vertical="top"/>
    </xf>
    <xf numFmtId="15" fontId="21" fillId="24" borderId="24" xfId="40" applyNumberFormat="1" applyFont="1" applyFill="1" applyBorder="1" applyAlignment="1" applyProtection="1">
      <alignment horizontal="left" vertical="top" wrapText="1"/>
      <protection locked="0"/>
    </xf>
    <xf numFmtId="167" fontId="20" fillId="26" borderId="12" xfId="0" applyNumberFormat="1" applyFont="1" applyFill="1" applyBorder="1" applyAlignment="1">
      <alignment horizontal="left" vertical="top" wrapText="1"/>
    </xf>
    <xf numFmtId="44" fontId="20" fillId="24" borderId="25" xfId="40" applyNumberFormat="1" applyFont="1" applyFill="1" applyBorder="1" applyAlignment="1">
      <alignment horizontal="left" vertical="top"/>
    </xf>
    <xf numFmtId="44" fontId="20" fillId="0" borderId="12" xfId="40" applyNumberFormat="1" applyFont="1" applyFill="1" applyBorder="1" applyAlignment="1">
      <alignment horizontal="left" vertical="top"/>
    </xf>
    <xf numFmtId="44" fontId="20" fillId="24" borderId="13" xfId="40" applyNumberFormat="1" applyFont="1" applyFill="1" applyBorder="1" applyAlignment="1">
      <alignment horizontal="left" vertical="top"/>
    </xf>
    <xf numFmtId="0" fontId="20" fillId="0" borderId="15" xfId="0" applyFont="1" applyBorder="1" applyAlignment="1">
      <alignment vertical="center" wrapText="1"/>
    </xf>
    <xf numFmtId="0" fontId="20" fillId="0" borderId="16" xfId="0" applyFont="1" applyBorder="1" applyAlignment="1">
      <alignment vertical="center" wrapText="1"/>
    </xf>
    <xf numFmtId="0" fontId="20" fillId="0" borderId="26" xfId="0" applyFont="1" applyBorder="1" applyAlignment="1">
      <alignment vertical="center" wrapText="1"/>
    </xf>
    <xf numFmtId="0" fontId="21" fillId="0" borderId="26" xfId="0" applyFont="1" applyBorder="1" applyAlignment="1">
      <alignment vertical="center" wrapText="1"/>
    </xf>
    <xf numFmtId="0" fontId="20" fillId="0" borderId="20" xfId="0" applyFont="1" applyBorder="1" applyAlignment="1">
      <alignment vertical="top"/>
    </xf>
    <xf numFmtId="0" fontId="20" fillId="0" borderId="21" xfId="0" applyFont="1" applyBorder="1" applyAlignment="1">
      <alignment vertical="top" wrapText="1"/>
    </xf>
    <xf numFmtId="165" fontId="21" fillId="0" borderId="21" xfId="0" applyNumberFormat="1" applyFont="1" applyBorder="1" applyAlignment="1">
      <alignment horizontal="right" vertical="top"/>
    </xf>
    <xf numFmtId="165" fontId="21" fillId="0" borderId="22" xfId="0" applyNumberFormat="1" applyFont="1" applyBorder="1" applyAlignment="1">
      <alignment horizontal="right" vertical="top" wrapText="1"/>
    </xf>
    <xf numFmtId="1" fontId="20" fillId="0" borderId="23" xfId="0" applyNumberFormat="1" applyFont="1" applyBorder="1" applyAlignment="1">
      <alignment horizontal="left" vertical="top" wrapText="1"/>
    </xf>
    <xf numFmtId="7" fontId="21" fillId="0" borderId="23" xfId="40" applyNumberFormat="1" applyFont="1" applyFill="1" applyBorder="1" applyAlignment="1" applyProtection="1">
      <alignment horizontal="left" vertical="top" wrapText="1"/>
      <protection locked="0"/>
    </xf>
    <xf numFmtId="44" fontId="20" fillId="0" borderId="11" xfId="40" applyNumberFormat="1" applyFont="1" applyFill="1" applyBorder="1" applyAlignment="1">
      <alignment horizontal="left" vertical="top"/>
    </xf>
    <xf numFmtId="164" fontId="20" fillId="24" borderId="11" xfId="40" applyFont="1" applyFill="1" applyBorder="1" applyAlignment="1">
      <alignment horizontal="left" vertical="top"/>
    </xf>
    <xf numFmtId="1" fontId="21" fillId="0" borderId="13" xfId="0" applyNumberFormat="1" applyFont="1" applyBorder="1" applyAlignment="1">
      <alignment horizontal="center" vertical="top"/>
    </xf>
    <xf numFmtId="165" fontId="21" fillId="0" borderId="27" xfId="0" applyNumberFormat="1" applyFont="1" applyBorder="1" applyAlignment="1">
      <alignment horizontal="center" vertical="top" wrapText="1"/>
    </xf>
    <xf numFmtId="44" fontId="21" fillId="26" borderId="12" xfId="40" applyNumberFormat="1" applyFont="1" applyFill="1" applyBorder="1" applyAlignment="1" applyProtection="1">
      <alignment horizontal="center" vertical="top"/>
      <protection locked="0"/>
    </xf>
    <xf numFmtId="44" fontId="20" fillId="25" borderId="0" xfId="0" applyNumberFormat="1" applyFont="1" applyFill="1" applyAlignment="1">
      <alignment vertical="top"/>
    </xf>
    <xf numFmtId="44" fontId="20" fillId="24" borderId="10" xfId="40" applyNumberFormat="1" applyFont="1" applyFill="1" applyBorder="1" applyAlignment="1">
      <alignment horizontal="left" vertical="top"/>
    </xf>
    <xf numFmtId="164" fontId="23" fillId="0" borderId="19" xfId="40" applyFont="1" applyFill="1" applyBorder="1" applyAlignment="1">
      <alignment horizontal="left" vertical="top" wrapText="1"/>
    </xf>
    <xf numFmtId="0" fontId="20" fillId="0" borderId="0" xfId="0" applyFont="1" applyAlignment="1">
      <alignment horizontal="center" vertical="top"/>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aluta" xfId="40" builtinId="4"/>
    <cellStyle name="Verklarende tekst" xfId="41" builtinId="53" customBuiltin="1"/>
    <cellStyle name="Waarschuwingsteks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5"/>
  <sheetViews>
    <sheetView tabSelected="1" topLeftCell="A35" zoomScale="115" zoomScaleNormal="115" workbookViewId="0">
      <selection activeCell="D51" sqref="D51"/>
    </sheetView>
  </sheetViews>
  <sheetFormatPr defaultColWidth="9.109375" defaultRowHeight="12.75" customHeight="1" x14ac:dyDescent="0.25"/>
  <cols>
    <col min="1" max="1" width="72.6640625" style="2" customWidth="1"/>
    <col min="2" max="2" width="23.109375" style="2" customWidth="1"/>
    <col min="3" max="4" width="25.5546875" style="1" customWidth="1"/>
    <col min="5" max="5" width="66.109375" style="2" customWidth="1"/>
    <col min="6" max="6" width="22.33203125" style="9" customWidth="1"/>
    <col min="7" max="7" width="24.5546875" style="1" customWidth="1"/>
    <col min="8" max="8" width="13.44140625" style="1" customWidth="1"/>
    <col min="9" max="16384" width="9.109375" style="1"/>
  </cols>
  <sheetData>
    <row r="1" spans="1:6" ht="13.8" x14ac:dyDescent="0.25">
      <c r="A1" s="15" t="s">
        <v>0</v>
      </c>
      <c r="B1" s="16"/>
      <c r="C1" s="78"/>
      <c r="D1" s="78"/>
      <c r="E1" s="78"/>
      <c r="F1" s="78"/>
    </row>
    <row r="2" spans="1:6" ht="13.8" x14ac:dyDescent="0.25">
      <c r="A2" s="16"/>
      <c r="B2" s="16"/>
      <c r="C2" s="7"/>
      <c r="D2" s="7"/>
      <c r="E2" s="18"/>
      <c r="F2" s="8"/>
    </row>
    <row r="3" spans="1:6" ht="13.8" x14ac:dyDescent="0.25">
      <c r="A3" s="16" t="s">
        <v>1</v>
      </c>
      <c r="B3" s="16"/>
      <c r="C3" s="7"/>
      <c r="D3" s="7"/>
      <c r="E3" s="18"/>
      <c r="F3" s="8"/>
    </row>
    <row r="4" spans="1:6" ht="17.399999999999999" customHeight="1" x14ac:dyDescent="0.25">
      <c r="A4" s="29" t="s">
        <v>2</v>
      </c>
      <c r="B4" s="14"/>
    </row>
    <row r="5" spans="1:6" ht="14.4" customHeight="1" x14ac:dyDescent="0.25">
      <c r="A5" s="2" t="s">
        <v>3</v>
      </c>
    </row>
    <row r="6" spans="1:6" ht="14.4" customHeight="1" x14ac:dyDescent="0.25">
      <c r="A6" s="1" t="s">
        <v>4</v>
      </c>
    </row>
    <row r="7" spans="1:6" ht="14.4" customHeight="1" x14ac:dyDescent="0.25">
      <c r="A7" s="1" t="s">
        <v>5</v>
      </c>
    </row>
    <row r="8" spans="1:6" ht="14.4" customHeight="1" thickBot="1" x14ac:dyDescent="0.3"/>
    <row r="9" spans="1:6" ht="13.8" x14ac:dyDescent="0.3">
      <c r="A9" s="50" t="s">
        <v>6</v>
      </c>
      <c r="B9" s="51"/>
      <c r="C9" s="34"/>
    </row>
    <row r="10" spans="1:6" ht="13.8" x14ac:dyDescent="0.25">
      <c r="A10" s="35" t="s">
        <v>7</v>
      </c>
      <c r="C10" s="52"/>
      <c r="D10" s="11"/>
      <c r="E10" s="11"/>
    </row>
    <row r="11" spans="1:6" ht="14.4" thickBot="1" x14ac:dyDescent="0.3">
      <c r="A11" s="53" t="s">
        <v>8</v>
      </c>
      <c r="B11" s="54"/>
      <c r="C11" s="55"/>
      <c r="D11" s="12"/>
      <c r="E11" s="12"/>
    </row>
    <row r="12" spans="1:6" ht="14.4" thickBot="1" x14ac:dyDescent="0.3">
      <c r="A12" s="17"/>
      <c r="B12" s="17"/>
      <c r="C12" s="3"/>
      <c r="D12" s="3"/>
      <c r="E12" s="17"/>
    </row>
    <row r="13" spans="1:6" ht="13.8" x14ac:dyDescent="0.25">
      <c r="A13" s="31" t="s">
        <v>9</v>
      </c>
      <c r="B13" s="32"/>
      <c r="C13" s="33"/>
      <c r="D13" s="33"/>
      <c r="E13" s="39"/>
    </row>
    <row r="14" spans="1:6" ht="55.2" x14ac:dyDescent="0.3">
      <c r="A14" s="35" t="s">
        <v>10</v>
      </c>
      <c r="B14" s="40" t="s">
        <v>11</v>
      </c>
      <c r="C14" s="41" t="s">
        <v>12</v>
      </c>
      <c r="D14" s="41" t="s">
        <v>13</v>
      </c>
      <c r="E14" s="42"/>
    </row>
    <row r="15" spans="1:6" ht="41.4" x14ac:dyDescent="0.25">
      <c r="A15" s="43" t="s">
        <v>14</v>
      </c>
      <c r="B15" s="76">
        <v>0</v>
      </c>
      <c r="C15" s="30">
        <f>B15*800</f>
        <v>0</v>
      </c>
      <c r="D15" s="27">
        <f>C15*12</f>
        <v>0</v>
      </c>
      <c r="E15" s="44" t="s">
        <v>15</v>
      </c>
    </row>
    <row r="16" spans="1:6" ht="27.6" x14ac:dyDescent="0.25">
      <c r="A16" s="43" t="s">
        <v>16</v>
      </c>
      <c r="B16" s="20"/>
      <c r="C16" s="25">
        <v>0</v>
      </c>
      <c r="D16" s="27">
        <f t="shared" ref="D16:D20" si="0">C16*12</f>
        <v>0</v>
      </c>
      <c r="E16" s="44" t="s">
        <v>17</v>
      </c>
    </row>
    <row r="17" spans="1:7" ht="13.8" x14ac:dyDescent="0.25">
      <c r="A17" s="43" t="s">
        <v>18</v>
      </c>
      <c r="B17" s="20"/>
      <c r="C17" s="25">
        <v>0</v>
      </c>
      <c r="D17" s="27">
        <f t="shared" si="0"/>
        <v>0</v>
      </c>
      <c r="E17" s="77"/>
    </row>
    <row r="18" spans="1:7" ht="13.8" x14ac:dyDescent="0.25">
      <c r="A18" s="43" t="s">
        <v>19</v>
      </c>
      <c r="B18" s="20"/>
      <c r="C18" s="25">
        <v>0</v>
      </c>
      <c r="D18" s="27">
        <f t="shared" si="0"/>
        <v>0</v>
      </c>
      <c r="E18" s="45"/>
    </row>
    <row r="19" spans="1:7" ht="13.8" x14ac:dyDescent="0.25">
      <c r="A19" s="43" t="s">
        <v>20</v>
      </c>
      <c r="B19" s="56"/>
      <c r="C19" s="57">
        <v>0</v>
      </c>
      <c r="D19" s="58">
        <f t="shared" si="0"/>
        <v>0</v>
      </c>
      <c r="E19" s="45"/>
    </row>
    <row r="20" spans="1:7" ht="41.4" x14ac:dyDescent="0.25">
      <c r="A20" s="43" t="s">
        <v>21</v>
      </c>
      <c r="B20" s="59">
        <v>0</v>
      </c>
      <c r="C20" s="26">
        <f>B20*700</f>
        <v>0</v>
      </c>
      <c r="D20" s="58">
        <f t="shared" si="0"/>
        <v>0</v>
      </c>
      <c r="E20" s="44" t="s">
        <v>22</v>
      </c>
    </row>
    <row r="21" spans="1:7" ht="14.4" thickBot="1" x14ac:dyDescent="0.3">
      <c r="A21" s="46" t="s">
        <v>23</v>
      </c>
      <c r="B21" s="47"/>
      <c r="C21" s="48"/>
      <c r="D21" s="70">
        <f>D15+D16+D17+D18+D19+D20</f>
        <v>0</v>
      </c>
      <c r="E21" s="49"/>
    </row>
    <row r="22" spans="1:7" ht="14.4" thickBot="1" x14ac:dyDescent="0.3"/>
    <row r="23" spans="1:7" ht="13.8" x14ac:dyDescent="0.25">
      <c r="A23" s="31" t="s">
        <v>24</v>
      </c>
      <c r="B23" s="32"/>
      <c r="C23" s="33"/>
      <c r="D23" s="34"/>
    </row>
    <row r="24" spans="1:7" ht="55.8" thickBot="1" x14ac:dyDescent="0.3">
      <c r="A24" s="35" t="s">
        <v>25</v>
      </c>
      <c r="C24" s="2"/>
      <c r="D24" s="36"/>
    </row>
    <row r="25" spans="1:7" ht="14.4" thickBot="1" x14ac:dyDescent="0.3">
      <c r="A25" s="37" t="s">
        <v>26</v>
      </c>
      <c r="B25" s="38"/>
      <c r="C25" s="38"/>
      <c r="D25" s="71">
        <v>0</v>
      </c>
      <c r="E25" s="21"/>
      <c r="F25" s="1"/>
    </row>
    <row r="26" spans="1:7" ht="14.4" thickBot="1" x14ac:dyDescent="0.3">
      <c r="C26" s="2"/>
    </row>
    <row r="27" spans="1:7" ht="13.8" x14ac:dyDescent="0.25">
      <c r="A27" s="60" t="s">
        <v>27</v>
      </c>
      <c r="B27" s="61"/>
      <c r="C27" s="33"/>
      <c r="D27" s="33"/>
      <c r="E27" s="39"/>
    </row>
    <row r="28" spans="1:7" ht="13.8" x14ac:dyDescent="0.25">
      <c r="A28" s="62" t="s">
        <v>28</v>
      </c>
      <c r="B28" s="4" t="s">
        <v>29</v>
      </c>
      <c r="C28" s="5" t="s">
        <v>30</v>
      </c>
      <c r="D28" s="5" t="s">
        <v>31</v>
      </c>
      <c r="E28" s="68" t="s">
        <v>32</v>
      </c>
      <c r="F28" s="2"/>
      <c r="G28" s="2"/>
    </row>
    <row r="29" spans="1:7" ht="13.8" x14ac:dyDescent="0.25">
      <c r="A29" s="63" t="s">
        <v>33</v>
      </c>
      <c r="B29" s="13">
        <v>0</v>
      </c>
      <c r="C29" s="28">
        <v>50</v>
      </c>
      <c r="D29" s="22">
        <f t="shared" ref="D29:D41" si="1">B29*C29</f>
        <v>0</v>
      </c>
      <c r="E29" s="69">
        <v>135</v>
      </c>
      <c r="F29" s="2"/>
      <c r="G29" s="2"/>
    </row>
    <row r="30" spans="1:7" ht="13.8" x14ac:dyDescent="0.25">
      <c r="A30" s="63" t="s">
        <v>34</v>
      </c>
      <c r="B30" s="13">
        <v>0</v>
      </c>
      <c r="C30" s="28">
        <v>50</v>
      </c>
      <c r="D30" s="22">
        <f t="shared" si="1"/>
        <v>0</v>
      </c>
      <c r="E30" s="69">
        <v>145</v>
      </c>
      <c r="F30" s="2"/>
      <c r="G30" s="2"/>
    </row>
    <row r="31" spans="1:7" ht="13.8" x14ac:dyDescent="0.25">
      <c r="A31" s="63" t="s">
        <v>35</v>
      </c>
      <c r="B31" s="13">
        <v>0</v>
      </c>
      <c r="C31" s="28">
        <v>50</v>
      </c>
      <c r="D31" s="22">
        <f t="shared" si="1"/>
        <v>0</v>
      </c>
      <c r="E31" s="69">
        <v>145</v>
      </c>
      <c r="F31" s="2"/>
      <c r="G31" s="2"/>
    </row>
    <row r="32" spans="1:7" ht="13.8" x14ac:dyDescent="0.25">
      <c r="A32" s="63" t="s">
        <v>36</v>
      </c>
      <c r="B32" s="13">
        <v>0</v>
      </c>
      <c r="C32" s="28">
        <v>50</v>
      </c>
      <c r="D32" s="22">
        <f t="shared" si="1"/>
        <v>0</v>
      </c>
      <c r="E32" s="69">
        <v>155</v>
      </c>
      <c r="F32" s="2"/>
      <c r="G32" s="2"/>
    </row>
    <row r="33" spans="1:7" ht="13.8" x14ac:dyDescent="0.25">
      <c r="A33" s="63" t="s">
        <v>37</v>
      </c>
      <c r="B33" s="13">
        <v>0</v>
      </c>
      <c r="C33" s="28">
        <v>50</v>
      </c>
      <c r="D33" s="22">
        <f t="shared" si="1"/>
        <v>0</v>
      </c>
      <c r="E33" s="69">
        <v>115</v>
      </c>
      <c r="F33" s="2"/>
      <c r="G33" s="2"/>
    </row>
    <row r="34" spans="1:7" ht="13.8" x14ac:dyDescent="0.25">
      <c r="A34" s="63" t="s">
        <v>38</v>
      </c>
      <c r="B34" s="13">
        <v>0</v>
      </c>
      <c r="C34" s="28">
        <v>75</v>
      </c>
      <c r="D34" s="22">
        <f t="shared" si="1"/>
        <v>0</v>
      </c>
      <c r="E34" s="69">
        <v>170</v>
      </c>
      <c r="F34" s="2"/>
      <c r="G34" s="2"/>
    </row>
    <row r="35" spans="1:7" ht="13.8" x14ac:dyDescent="0.25">
      <c r="A35" s="63" t="s">
        <v>39</v>
      </c>
      <c r="B35" s="13">
        <v>0</v>
      </c>
      <c r="C35" s="28">
        <v>10</v>
      </c>
      <c r="D35" s="22">
        <f t="shared" si="1"/>
        <v>0</v>
      </c>
      <c r="E35" s="69">
        <v>132.5</v>
      </c>
      <c r="F35" s="2"/>
      <c r="G35" s="2"/>
    </row>
    <row r="36" spans="1:7" ht="13.8" x14ac:dyDescent="0.25">
      <c r="A36" s="63" t="s">
        <v>40</v>
      </c>
      <c r="B36" s="13">
        <v>0</v>
      </c>
      <c r="C36" s="28">
        <v>150</v>
      </c>
      <c r="D36" s="22">
        <f t="shared" si="1"/>
        <v>0</v>
      </c>
      <c r="E36" s="69">
        <v>85</v>
      </c>
      <c r="F36" s="2"/>
      <c r="G36" s="2"/>
    </row>
    <row r="37" spans="1:7" ht="13.8" x14ac:dyDescent="0.25">
      <c r="A37" s="63" t="s">
        <v>41</v>
      </c>
      <c r="B37" s="13">
        <v>0</v>
      </c>
      <c r="C37" s="28">
        <v>100</v>
      </c>
      <c r="D37" s="22">
        <f t="shared" si="1"/>
        <v>0</v>
      </c>
      <c r="E37" s="69">
        <v>110</v>
      </c>
      <c r="F37" s="2"/>
      <c r="G37" s="2"/>
    </row>
    <row r="38" spans="1:7" ht="13.8" x14ac:dyDescent="0.25">
      <c r="A38" s="63" t="s">
        <v>42</v>
      </c>
      <c r="B38" s="13">
        <v>0</v>
      </c>
      <c r="C38" s="28">
        <v>75</v>
      </c>
      <c r="D38" s="22">
        <f t="shared" si="1"/>
        <v>0</v>
      </c>
      <c r="E38" s="69">
        <v>115</v>
      </c>
      <c r="F38" s="2"/>
      <c r="G38" s="2"/>
    </row>
    <row r="39" spans="1:7" ht="13.8" x14ac:dyDescent="0.25">
      <c r="A39" s="63" t="s">
        <v>43</v>
      </c>
      <c r="B39" s="13">
        <v>0</v>
      </c>
      <c r="C39" s="28">
        <v>25</v>
      </c>
      <c r="D39" s="22">
        <f t="shared" si="1"/>
        <v>0</v>
      </c>
      <c r="E39" s="69">
        <v>85</v>
      </c>
      <c r="F39" s="2"/>
      <c r="G39" s="2"/>
    </row>
    <row r="40" spans="1:7" ht="13.8" x14ac:dyDescent="0.25">
      <c r="A40" s="63" t="s">
        <v>44</v>
      </c>
      <c r="B40" s="13">
        <v>0</v>
      </c>
      <c r="C40" s="28">
        <v>100</v>
      </c>
      <c r="D40" s="74">
        <f>B40*C40</f>
        <v>0</v>
      </c>
      <c r="E40" s="69">
        <v>125</v>
      </c>
      <c r="F40" s="2"/>
      <c r="G40" s="2"/>
    </row>
    <row r="41" spans="1:7" ht="14.4" thickBot="1" x14ac:dyDescent="0.3">
      <c r="A41" s="63" t="s">
        <v>45</v>
      </c>
      <c r="B41" s="13">
        <v>0</v>
      </c>
      <c r="C41" s="28">
        <v>25</v>
      </c>
      <c r="D41" s="74">
        <f t="shared" si="1"/>
        <v>0</v>
      </c>
      <c r="E41" s="69">
        <v>145</v>
      </c>
      <c r="F41" s="2"/>
      <c r="G41" s="2"/>
    </row>
    <row r="42" spans="1:7" ht="14.4" thickBot="1" x14ac:dyDescent="0.3">
      <c r="A42" s="62" t="s">
        <v>46</v>
      </c>
      <c r="B42" s="23"/>
      <c r="C42" s="72"/>
      <c r="D42" s="70">
        <f>D29+D30+D31+D32+D33+D34+D35+D36+D37+D38+D39+D40+D41</f>
        <v>0</v>
      </c>
      <c r="E42" s="73"/>
      <c r="F42" s="2"/>
      <c r="G42" s="2"/>
    </row>
    <row r="43" spans="1:7" ht="14.4" thickBot="1" x14ac:dyDescent="0.3">
      <c r="A43" s="64" t="s">
        <v>47</v>
      </c>
      <c r="B43" s="65"/>
      <c r="C43" s="66"/>
      <c r="D43" s="66"/>
      <c r="E43" s="67"/>
      <c r="F43" s="10"/>
      <c r="G43" s="6"/>
    </row>
    <row r="45" spans="1:7" ht="13.8" x14ac:dyDescent="0.25">
      <c r="A45" s="16" t="s">
        <v>48</v>
      </c>
      <c r="B45" s="16"/>
      <c r="C45" s="24"/>
      <c r="D45" s="75">
        <f>D21+D25+D42</f>
        <v>0</v>
      </c>
      <c r="E45" s="19"/>
    </row>
  </sheetData>
  <mergeCells count="1">
    <mergeCell ref="C1:F1"/>
  </mergeCells>
  <pageMargins left="0.74803149606299213" right="0.74803149606299213" top="0.98425196850393704" bottom="0.98425196850393704" header="0.51181102362204722" footer="0.51181102362204722"/>
  <pageSetup paperSize="9" scale="90" orientation="landscape" horizontalDpi="1200" verticalDpi="1200" r:id="rId1"/>
  <headerFooter alignWithMargins="0"/>
  <ignoredErrors>
    <ignoredError sqref="D29:D4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30" ma:contentTypeDescription="Een nieuw document maken." ma:contentTypeScope="" ma:versionID="033ea83db27bbeb9566b9cb62aea7a9e">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70709dbca76341152598e068b6ec4eb0"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1ebd86b5-04f1-4702-b095-5ce672bcb47c">Nog niet gereed</Status>
    <lcf76f155ced4ddcb4097134ff3c332f xmlns="1ebd86b5-04f1-4702-b095-5ce672bcb47c">
      <Terms xmlns="http://schemas.microsoft.com/office/infopath/2007/PartnerControls"/>
    </lcf76f155ced4ddcb4097134ff3c332f>
    <_x0032_023 xmlns="1ebd86b5-04f1-4702-b095-5ce672bcb47c" xsi:nil="true"/>
    <Categorie xmlns="1ebd86b5-04f1-4702-b095-5ce672bcb47c" xsi:nil="true"/>
    <Jaar xmlns="1ebd86b5-04f1-4702-b095-5ce672bcb47c" xsi:nil="true"/>
    <TaxCatchAll xmlns="1dfeeeb8-6e28-42ca-8423-34f0f9ebd47a" xsi:nil="true"/>
    <Datum xmlns="1ebd86b5-04f1-4702-b095-5ce672bcb47c" xsi:nil="true"/>
    <Balanspost xmlns="1ebd86b5-04f1-4702-b095-5ce672bcb47c" xsi:nil="true"/>
    <Bestand xmlns="1ebd86b5-04f1-4702-b095-5ce672bcb47c" xsi:nil="true"/>
    <Grootboeknummer xmlns="1ebd86b5-04f1-4702-b095-5ce672bcb47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97F2EFB-389E-4DF5-AD21-8B6008010C3E}">
  <ds:schemaRefs>
    <ds:schemaRef ds:uri="http://schemas.microsoft.com/sharepoint/v3/contenttype/forms"/>
  </ds:schemaRefs>
</ds:datastoreItem>
</file>

<file path=customXml/itemProps2.xml><?xml version="1.0" encoding="utf-8"?>
<ds:datastoreItem xmlns:ds="http://schemas.openxmlformats.org/officeDocument/2006/customXml" ds:itemID="{52719DD3-34B5-4D67-9A55-4127B95BE5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ebd86b5-04f1-4702-b095-5ce672bcb47c"/>
    <ds:schemaRef ds:uri="1dfeeeb8-6e28-42ca-8423-34f0f9ebd4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3B15E54-EA03-4D93-9F8A-E73EA09FBB17}">
  <ds:schemaRefs>
    <ds:schemaRef ds:uri="http://schemas.microsoft.com/office/2006/metadata/properties"/>
    <ds:schemaRef ds:uri="http://schemas.microsoft.com/office/infopath/2007/PartnerControls"/>
    <ds:schemaRef ds:uri="1ebd86b5-04f1-4702-b095-5ce672bcb47c"/>
    <ds:schemaRef ds:uri="1dfeeeb8-6e28-42ca-8423-34f0f9ebd47a"/>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9</vt:lpstr>
    </vt:vector>
  </TitlesOfParts>
  <Manager/>
  <Company>HHSk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 Bouwman</dc:creator>
  <cp:keywords/>
  <dc:description/>
  <cp:lastModifiedBy>Ruiter, Chiel de</cp:lastModifiedBy>
  <cp:revision/>
  <dcterms:created xsi:type="dcterms:W3CDTF">2010-06-08T09:06:26Z</dcterms:created>
  <dcterms:modified xsi:type="dcterms:W3CDTF">2025-06-26T11:06:35Z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