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ntoor\Klanten\Waterschap Drents Overijsselse Delta_1468\Aanbesteding RWZI Kampen Wind\Concept stukken\"/>
    </mc:Choice>
  </mc:AlternateContent>
  <xr:revisionPtr revIDLastSave="0" documentId="13_ncr:1_{09647A37-117B-4587-A85D-BAF4DD51D75A}" xr6:coauthVersionLast="47" xr6:coauthVersionMax="47" xr10:uidLastSave="{00000000-0000-0000-0000-000000000000}"/>
  <workbookProtection workbookAlgorithmName="SHA-512" workbookHashValue="EN5YRCDDdQdlaUbV9Jt/XXG0gXyu9SVkt/xP6OKQLhBYffbDtWREyRwRdhWcurUivj36vUc+7W7Hiby5gv9g8A==" workbookSaltValue="bgm03pwgcyf89qswQhfulQ==" workbookSpinCount="100000" lockStructure="1"/>
  <bookViews>
    <workbookView xWindow="-96" yWindow="-96" windowWidth="23232" windowHeight="12432" xr2:uid="{00000000-000D-0000-FFFF-FFFF00000000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9" i="2"/>
  <c r="H10" i="2"/>
  <c r="H12" i="2" l="1"/>
  <c r="H11" i="2" l="1"/>
</calcChain>
</file>

<file path=xl/sharedStrings.xml><?xml version="1.0" encoding="utf-8"?>
<sst xmlns="http://schemas.openxmlformats.org/spreadsheetml/2006/main" count="46" uniqueCount="41">
  <si>
    <t>Invulformulier Prijzen en Services  (Bijlage 4)</t>
  </si>
  <si>
    <r>
      <t xml:space="preserve">Programma Verantwoordelijkheid, Levering en Teruglevering 
van elektriciteit en diensten ten behoeve van 
</t>
    </r>
    <r>
      <rPr>
        <b/>
        <sz val="12"/>
        <color theme="1"/>
        <rFont val="Calibri"/>
        <family val="2"/>
        <scheme val="minor"/>
      </rPr>
      <t>Waterschap Drents Overijsselse Delta, locatie Rioolwaterzuiveringsinstallatie (RWZI) Kampen</t>
    </r>
  </si>
  <si>
    <t xml:space="preserve">Levering en teruglevering elektriciteit </t>
  </si>
  <si>
    <t>Prijsmethodiek</t>
  </si>
  <si>
    <t>Volume t.b.v. weging</t>
  </si>
  <si>
    <t>Fee 2026</t>
  </si>
  <si>
    <t>Fee 2027</t>
  </si>
  <si>
    <t>Totaal fee 2026 t/m 2027</t>
  </si>
  <si>
    <t>Contractvolumes 2024-2025</t>
  </si>
  <si>
    <t>Levering normaal 2024</t>
  </si>
  <si>
    <t>Levering laag 2024</t>
  </si>
  <si>
    <t>Teruglevering normaal 2024</t>
  </si>
  <si>
    <t>Teruglevering laag 2024</t>
  </si>
  <si>
    <t>Levering normaal 2025</t>
  </si>
  <si>
    <t>Levering laag 2025</t>
  </si>
  <si>
    <t>Teruglevering normaal 2025</t>
  </si>
  <si>
    <t>Teruglevering laag 2025</t>
  </si>
  <si>
    <t>2026 mei t/m dec [MWh]</t>
  </si>
  <si>
    <t>[€/MWh]</t>
  </si>
  <si>
    <t>2027 [MWh]</t>
  </si>
  <si>
    <t>Waterschap Drents Overijsselse Delta + Aqualysis</t>
  </si>
  <si>
    <t>Onbalans fee op gealloceerd totaalvolume per kwartier, Levering</t>
  </si>
  <si>
    <t>Waterschap Limburg en Waterschapsbedrijf Limburg</t>
  </si>
  <si>
    <t>Onbalans fee op gealloceerd totaalvolume per kwartier, Teruglevering</t>
  </si>
  <si>
    <t>Handling fee op gealloceerd totaalvolume per kwartier, Levering</t>
  </si>
  <si>
    <t>Waterschap Hunze en Aa's</t>
  </si>
  <si>
    <t>Handling fee op gealloceerd totaalvolume per kwartier, Teruglevering</t>
  </si>
  <si>
    <t>Waterschap Noorderzijlvest</t>
  </si>
  <si>
    <t>Totaal overzicht</t>
  </si>
  <si>
    <t>Toeslag totaal: Som onbalans en handling fees 2026-2027</t>
  </si>
  <si>
    <t xml:space="preserve"> </t>
  </si>
  <si>
    <t>Aantal punten op basis van meest voordelige aanbieding (maximaal 100, toe te kennen door AD)</t>
  </si>
  <si>
    <t>Door Inschrijver in te vullen waarden</t>
  </si>
  <si>
    <t xml:space="preserve">Tenaamstelling Inschrijver: </t>
  </si>
  <si>
    <t>KvK nummer:</t>
  </si>
  <si>
    <t>Datum:</t>
  </si>
  <si>
    <t>Plaats:</t>
  </si>
  <si>
    <t>Naam tekenbevoegde:</t>
  </si>
  <si>
    <t>Functie:</t>
  </si>
  <si>
    <t>Handtekening</t>
  </si>
  <si>
    <t>Kenmerk: TN 550363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</si>
</sst>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* #,##0_ ;_ * \-#,##0_ ;_ * &quot;-&quot;??_ ;_ @_ "/>
    <numFmt numFmtId="166" formatCode="_ * #,##0.000_ ;_ * \-#,##0.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12" xfId="0" applyBorder="1"/>
    <xf numFmtId="165" fontId="0" fillId="0" borderId="0" xfId="2" applyNumberFormat="1" applyFont="1" applyFill="1" applyBorder="1"/>
    <xf numFmtId="165" fontId="0" fillId="0" borderId="1" xfId="2" applyNumberFormat="1" applyFont="1" applyFill="1" applyBorder="1"/>
    <xf numFmtId="0" fontId="0" fillId="0" borderId="11" xfId="0" applyBorder="1"/>
    <xf numFmtId="164" fontId="0" fillId="0" borderId="0" xfId="1" applyNumberFormat="1" applyFont="1" applyBorder="1"/>
    <xf numFmtId="0" fontId="0" fillId="0" borderId="18" xfId="0" applyBorder="1"/>
    <xf numFmtId="0" fontId="0" fillId="0" borderId="2" xfId="0" applyBorder="1"/>
    <xf numFmtId="0" fontId="4" fillId="0" borderId="0" xfId="0" applyFont="1"/>
    <xf numFmtId="0" fontId="5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5" fillId="0" borderId="0" xfId="0" applyFont="1"/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165" fontId="0" fillId="0" borderId="19" xfId="2" applyNumberFormat="1" applyFont="1" applyFill="1" applyBorder="1"/>
    <xf numFmtId="164" fontId="0" fillId="0" borderId="19" xfId="1" applyNumberFormat="1" applyFont="1" applyBorder="1"/>
    <xf numFmtId="0" fontId="2" fillId="0" borderId="3" xfId="0" applyFont="1" applyBorder="1"/>
    <xf numFmtId="0" fontId="0" fillId="0" borderId="8" xfId="0" applyBorder="1" applyAlignment="1">
      <alignment horizontal="center"/>
    </xf>
    <xf numFmtId="166" fontId="0" fillId="0" borderId="13" xfId="2" applyNumberFormat="1" applyFont="1" applyFill="1" applyBorder="1"/>
    <xf numFmtId="0" fontId="12" fillId="0" borderId="0" xfId="0" applyFont="1"/>
    <xf numFmtId="166" fontId="0" fillId="3" borderId="13" xfId="2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9" fillId="4" borderId="20" xfId="0" applyFont="1" applyFill="1" applyBorder="1" applyAlignment="1" applyProtection="1">
      <alignment vertical="center"/>
      <protection hidden="1"/>
    </xf>
    <xf numFmtId="0" fontId="9" fillId="4" borderId="21" xfId="0" applyFont="1" applyFill="1" applyBorder="1" applyAlignment="1" applyProtection="1">
      <alignment vertical="center"/>
      <protection hidden="1"/>
    </xf>
    <xf numFmtId="0" fontId="9" fillId="4" borderId="22" xfId="0" applyFont="1" applyFill="1" applyBorder="1" applyAlignment="1" applyProtection="1">
      <alignment vertical="center"/>
      <protection hidden="1"/>
    </xf>
    <xf numFmtId="0" fontId="9" fillId="4" borderId="23" xfId="0" applyFont="1" applyFill="1" applyBorder="1" applyAlignment="1" applyProtection="1">
      <alignment vertical="center"/>
      <protection hidden="1"/>
    </xf>
    <xf numFmtId="0" fontId="10" fillId="0" borderId="24" xfId="0" applyFont="1" applyBorder="1" applyProtection="1">
      <protection hidden="1"/>
    </xf>
    <xf numFmtId="165" fontId="10" fillId="0" borderId="25" xfId="0" applyNumberFormat="1" applyFont="1" applyBorder="1" applyProtection="1">
      <protection hidden="1"/>
    </xf>
    <xf numFmtId="165" fontId="10" fillId="0" borderId="26" xfId="0" applyNumberFormat="1" applyFont="1" applyBorder="1" applyProtection="1">
      <protection hidden="1"/>
    </xf>
    <xf numFmtId="165" fontId="10" fillId="0" borderId="26" xfId="2" applyNumberFormat="1" applyFont="1" applyBorder="1" applyProtection="1">
      <protection hidden="1"/>
    </xf>
    <xf numFmtId="165" fontId="10" fillId="0" borderId="27" xfId="2" applyNumberFormat="1" applyFont="1" applyBorder="1" applyProtection="1">
      <protection hidden="1"/>
    </xf>
    <xf numFmtId="165" fontId="10" fillId="0" borderId="28" xfId="2" applyNumberFormat="1" applyFont="1" applyBorder="1" applyProtection="1">
      <protection hidden="1"/>
    </xf>
    <xf numFmtId="165" fontId="10" fillId="0" borderId="1" xfId="2" applyNumberFormat="1" applyFont="1" applyBorder="1" applyProtection="1">
      <protection hidden="1"/>
    </xf>
    <xf numFmtId="165" fontId="10" fillId="0" borderId="29" xfId="2" applyNumberFormat="1" applyFont="1" applyBorder="1" applyProtection="1">
      <protection hidden="1"/>
    </xf>
    <xf numFmtId="165" fontId="10" fillId="0" borderId="28" xfId="0" applyNumberFormat="1" applyFont="1" applyBorder="1" applyProtection="1">
      <protection hidden="1"/>
    </xf>
    <xf numFmtId="165" fontId="10" fillId="0" borderId="1" xfId="0" applyNumberFormat="1" applyFont="1" applyBorder="1" applyProtection="1">
      <protection hidden="1"/>
    </xf>
    <xf numFmtId="165" fontId="10" fillId="0" borderId="29" xfId="0" applyNumberFormat="1" applyFont="1" applyBorder="1" applyProtection="1">
      <protection hidden="1"/>
    </xf>
    <xf numFmtId="0" fontId="11" fillId="0" borderId="30" xfId="0" applyFont="1" applyBorder="1" applyProtection="1">
      <protection hidden="1"/>
    </xf>
    <xf numFmtId="165" fontId="11" fillId="0" borderId="31" xfId="0" applyNumberFormat="1" applyFont="1" applyBorder="1" applyProtection="1">
      <protection hidden="1"/>
    </xf>
    <xf numFmtId="165" fontId="11" fillId="0" borderId="32" xfId="0" applyNumberFormat="1" applyFont="1" applyBorder="1" applyProtection="1">
      <protection hidden="1"/>
    </xf>
    <xf numFmtId="165" fontId="11" fillId="0" borderId="33" xfId="0" applyNumberFormat="1" applyFont="1" applyBorder="1" applyProtection="1">
      <protection hidden="1"/>
    </xf>
    <xf numFmtId="0" fontId="6" fillId="0" borderId="0" xfId="0" applyFont="1" applyAlignment="1">
      <alignment horizontal="left" vertical="top"/>
    </xf>
    <xf numFmtId="0" fontId="13" fillId="0" borderId="0" xfId="0" applyFont="1"/>
    <xf numFmtId="0" fontId="0" fillId="3" borderId="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3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16" fillId="2" borderId="0" xfId="0" applyFont="1" applyFill="1"/>
    <xf numFmtId="0" fontId="6" fillId="5" borderId="0" xfId="0" applyFont="1" applyFill="1" applyAlignment="1">
      <alignment horizontal="left" vertical="center"/>
    </xf>
    <xf numFmtId="164" fontId="2" fillId="0" borderId="1" xfId="1" applyNumberFormat="1" applyFont="1" applyBorder="1"/>
    <xf numFmtId="0" fontId="5" fillId="0" borderId="9" xfId="0" applyFont="1" applyBorder="1"/>
    <xf numFmtId="0" fontId="7" fillId="0" borderId="0" xfId="0" applyFont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314739</xdr:colOff>
      <xdr:row>0</xdr:row>
      <xdr:rowOff>59187</xdr:rowOff>
    </xdr:from>
    <xdr:to>
      <xdr:col>7</xdr:col>
      <xdr:colOff>1306208</xdr:colOff>
      <xdr:row>1</xdr:row>
      <xdr:rowOff>296964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F67CF25-9D41-EA0D-1592-F4D218C8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9956" y="59187"/>
          <a:ext cx="1811448" cy="47797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7"/>
  <sheetViews>
    <sheetView showGridLines="0" tabSelected="1" zoomScale="115" zoomScaleNormal="115" workbookViewId="0">
      <selection activeCell="D9" sqref="D9"/>
    </sheetView>
  </sheetViews>
  <sheetFormatPr defaultRowHeight="15" x14ac:dyDescent="0.25"/>
  <cols>
    <col min="1" max="1" width="2.7109375" customWidth="1"/>
    <col min="2" max="2" width="57.5703125" customWidth="1"/>
    <col min="3" max="3" width="18.5703125" customWidth="1"/>
    <col min="4" max="4" width="22.85546875" customWidth="1"/>
    <col min="5" max="5" width="12.28515625" customWidth="1"/>
    <col min="6" max="6" width="20.140625" bestFit="1" customWidth="1"/>
    <col min="7" max="7" width="12.28515625" customWidth="1"/>
    <col min="8" max="8" width="19.5703125" bestFit="1" customWidth="1"/>
    <col min="10" max="10" width="34.28515625" style="25" hidden="1" customWidth="1"/>
    <col min="11" max="18" width="0" style="25" hidden="1" customWidth="1"/>
  </cols>
  <sheetData>
    <row r="1" spans="2:18" ht="18.75" x14ac:dyDescent="0.3">
      <c r="B1" s="15" t="s">
        <v>0</v>
      </c>
      <c r="C1" s="1"/>
    </row>
    <row r="2" spans="2:18" ht="54" customHeight="1" x14ac:dyDescent="0.25">
      <c r="B2" s="66" t="s">
        <v>1</v>
      </c>
      <c r="C2" s="67"/>
      <c r="D2" s="67"/>
      <c r="E2" s="67"/>
      <c r="F2" s="67"/>
      <c r="G2" s="67"/>
      <c r="H2" s="67"/>
    </row>
    <row r="3" spans="2:18" ht="18.75" x14ac:dyDescent="0.25">
      <c r="B3" s="60" t="s">
        <v>40</v>
      </c>
      <c r="C3" s="1"/>
    </row>
    <row r="4" spans="2:18" ht="18.75" x14ac:dyDescent="0.25">
      <c r="B4" s="17"/>
      <c r="C4" s="1"/>
    </row>
    <row r="5" spans="2:18" ht="42.75" customHeight="1" x14ac:dyDescent="0.25">
      <c r="B5" s="63"/>
      <c r="C5" s="63"/>
      <c r="D5" s="63"/>
      <c r="E5" s="63"/>
      <c r="F5" s="63"/>
      <c r="G5" s="63"/>
      <c r="H5" s="63"/>
    </row>
    <row r="6" spans="2:18" ht="19.5" thickBot="1" x14ac:dyDescent="0.3">
      <c r="B6" s="45" t="s">
        <v>2</v>
      </c>
      <c r="C6" s="1"/>
    </row>
    <row r="7" spans="2:18" ht="15.75" thickBot="1" x14ac:dyDescent="0.3">
      <c r="B7" s="20" t="s">
        <v>3</v>
      </c>
      <c r="C7" s="8"/>
      <c r="D7" s="16" t="s">
        <v>4</v>
      </c>
      <c r="E7" s="16" t="s">
        <v>5</v>
      </c>
      <c r="F7" s="16" t="s">
        <v>4</v>
      </c>
      <c r="G7" s="16" t="s">
        <v>6</v>
      </c>
      <c r="H7" s="64" t="s">
        <v>7</v>
      </c>
      <c r="J7" s="26" t="s">
        <v>8</v>
      </c>
      <c r="K7" s="27" t="s">
        <v>9</v>
      </c>
      <c r="L7" s="28" t="s">
        <v>10</v>
      </c>
      <c r="M7" s="28" t="s">
        <v>11</v>
      </c>
      <c r="N7" s="29" t="s">
        <v>12</v>
      </c>
      <c r="O7" s="27" t="s">
        <v>13</v>
      </c>
      <c r="P7" s="28" t="s">
        <v>14</v>
      </c>
      <c r="Q7" s="28" t="s">
        <v>15</v>
      </c>
      <c r="R7" s="29" t="s">
        <v>16</v>
      </c>
    </row>
    <row r="8" spans="2:18" x14ac:dyDescent="0.25">
      <c r="B8" s="2"/>
      <c r="C8" s="9"/>
      <c r="D8" s="21" t="s">
        <v>17</v>
      </c>
      <c r="E8" s="21" t="s">
        <v>18</v>
      </c>
      <c r="F8" s="21" t="s">
        <v>19</v>
      </c>
      <c r="G8" s="21" t="s">
        <v>18</v>
      </c>
      <c r="H8" s="65"/>
      <c r="J8" s="30" t="s">
        <v>20</v>
      </c>
      <c r="K8" s="31">
        <v>17584.837</v>
      </c>
      <c r="L8" s="32">
        <v>14907.492999999999</v>
      </c>
      <c r="M8" s="33">
        <v>2680.3110000000001</v>
      </c>
      <c r="N8" s="34">
        <v>3997.616</v>
      </c>
      <c r="O8" s="31">
        <v>18765.837</v>
      </c>
      <c r="P8" s="32">
        <v>16258.492999999999</v>
      </c>
      <c r="Q8" s="33">
        <v>2945.3110000000001</v>
      </c>
      <c r="R8" s="34">
        <v>4660.616</v>
      </c>
    </row>
    <row r="9" spans="2:18" x14ac:dyDescent="0.25">
      <c r="B9" s="3" t="s">
        <v>21</v>
      </c>
      <c r="D9" s="18">
        <v>86</v>
      </c>
      <c r="E9" s="24"/>
      <c r="F9" s="18">
        <v>106</v>
      </c>
      <c r="G9" s="24"/>
      <c r="H9" s="19">
        <f>D9*E9+F9*G9</f>
        <v>0</v>
      </c>
      <c r="J9" s="30" t="s">
        <v>22</v>
      </c>
      <c r="K9" s="35">
        <v>21356</v>
      </c>
      <c r="L9" s="36">
        <v>21356</v>
      </c>
      <c r="M9" s="36">
        <v>12172.5</v>
      </c>
      <c r="N9" s="37">
        <v>12376.082</v>
      </c>
      <c r="O9" s="35">
        <v>22322.5</v>
      </c>
      <c r="P9" s="36">
        <v>22322.5</v>
      </c>
      <c r="Q9" s="36">
        <v>11139.674999999999</v>
      </c>
      <c r="R9" s="37">
        <v>11155.582</v>
      </c>
    </row>
    <row r="10" spans="2:18" x14ac:dyDescent="0.25">
      <c r="B10" s="3" t="s">
        <v>23</v>
      </c>
      <c r="D10" s="18">
        <v>7133</v>
      </c>
      <c r="E10" s="24"/>
      <c r="F10" s="18">
        <v>12777</v>
      </c>
      <c r="G10" s="24"/>
      <c r="H10" s="19">
        <f>D10*E10+F10*G10</f>
        <v>0</v>
      </c>
      <c r="J10" s="30" t="s">
        <v>22</v>
      </c>
      <c r="K10" s="35">
        <v>21356</v>
      </c>
      <c r="L10" s="36">
        <v>21356</v>
      </c>
      <c r="M10" s="36">
        <v>12172.5</v>
      </c>
      <c r="N10" s="37">
        <v>12376.082</v>
      </c>
      <c r="O10" s="35">
        <v>22322.5</v>
      </c>
      <c r="P10" s="36">
        <v>22322.5</v>
      </c>
      <c r="Q10" s="36">
        <v>11139.674999999999</v>
      </c>
      <c r="R10" s="37">
        <v>11155.582</v>
      </c>
    </row>
    <row r="11" spans="2:18" x14ac:dyDescent="0.25">
      <c r="B11" s="3" t="s">
        <v>24</v>
      </c>
      <c r="D11" s="18">
        <v>86</v>
      </c>
      <c r="E11" s="24"/>
      <c r="F11" s="18">
        <v>106</v>
      </c>
      <c r="G11" s="24"/>
      <c r="H11" s="19">
        <f>D11*E11+F11*G11</f>
        <v>0</v>
      </c>
      <c r="J11" s="30" t="s">
        <v>25</v>
      </c>
      <c r="K11" s="35">
        <v>8212.3580000000002</v>
      </c>
      <c r="L11" s="36">
        <v>8885.232</v>
      </c>
      <c r="M11" s="36">
        <v>318.02</v>
      </c>
      <c r="N11" s="37">
        <v>255.97499999999999</v>
      </c>
      <c r="O11" s="38">
        <v>8212.3580000000002</v>
      </c>
      <c r="P11" s="39">
        <v>8885.232</v>
      </c>
      <c r="Q11" s="39">
        <v>318.02</v>
      </c>
      <c r="R11" s="40">
        <v>255.97499999999999</v>
      </c>
    </row>
    <row r="12" spans="2:18" x14ac:dyDescent="0.25">
      <c r="B12" s="3" t="s">
        <v>26</v>
      </c>
      <c r="D12" s="18">
        <v>7133</v>
      </c>
      <c r="E12" s="24"/>
      <c r="F12" s="18">
        <v>12777</v>
      </c>
      <c r="G12" s="24"/>
      <c r="H12" s="19">
        <f>D12*E12+F12*G12</f>
        <v>0</v>
      </c>
      <c r="J12" s="30" t="s">
        <v>25</v>
      </c>
      <c r="K12" s="35">
        <v>8212.3580000000002</v>
      </c>
      <c r="L12" s="36">
        <v>8885.232</v>
      </c>
      <c r="M12" s="36">
        <v>318.02</v>
      </c>
      <c r="N12" s="37">
        <v>255.97499999999999</v>
      </c>
      <c r="O12" s="38">
        <v>8212.3580000000002</v>
      </c>
      <c r="P12" s="39">
        <v>8885.232</v>
      </c>
      <c r="Q12" s="39">
        <v>318.02</v>
      </c>
      <c r="R12" s="40">
        <v>255.97499999999999</v>
      </c>
    </row>
    <row r="13" spans="2:18" x14ac:dyDescent="0.25">
      <c r="B13" s="3"/>
      <c r="D13" s="18"/>
      <c r="E13" s="22"/>
      <c r="F13" s="18"/>
      <c r="G13" s="22"/>
      <c r="H13" s="19"/>
      <c r="J13" s="30" t="s">
        <v>27</v>
      </c>
      <c r="K13" s="35">
        <v>4355.6890000000003</v>
      </c>
      <c r="L13" s="36">
        <v>4355.6890000000003</v>
      </c>
      <c r="M13" s="36">
        <v>986.05950000000007</v>
      </c>
      <c r="N13" s="37">
        <v>986.05950000000007</v>
      </c>
      <c r="O13" s="38">
        <v>4355.6890000000003</v>
      </c>
      <c r="P13" s="39">
        <v>4355.6890000000003</v>
      </c>
      <c r="Q13" s="39">
        <v>986.05950000000007</v>
      </c>
      <c r="R13" s="40">
        <v>986.05950000000007</v>
      </c>
    </row>
    <row r="14" spans="2:18" ht="15.75" thickBot="1" x14ac:dyDescent="0.3">
      <c r="B14" s="3"/>
      <c r="D14" s="18"/>
      <c r="E14" s="22"/>
      <c r="F14" s="18"/>
      <c r="G14" s="22"/>
      <c r="H14" s="19"/>
      <c r="J14" s="41" t="s">
        <v>28</v>
      </c>
      <c r="K14" s="42">
        <v>65932.489000000001</v>
      </c>
      <c r="L14" s="43">
        <v>66231.788</v>
      </c>
      <c r="M14" s="43">
        <v>21398.302499999998</v>
      </c>
      <c r="N14" s="44">
        <v>21806.318499999998</v>
      </c>
      <c r="O14" s="42">
        <v>68079.989000000001</v>
      </c>
      <c r="P14" s="43">
        <v>68549.288</v>
      </c>
      <c r="Q14" s="43">
        <v>20630.477500000001</v>
      </c>
      <c r="R14" s="44">
        <v>21248.818500000001</v>
      </c>
    </row>
    <row r="15" spans="2:18" ht="18.75" x14ac:dyDescent="0.3">
      <c r="B15" s="62" t="s">
        <v>29</v>
      </c>
      <c r="C15" s="6"/>
      <c r="D15" s="5" t="s">
        <v>30</v>
      </c>
      <c r="E15" s="6"/>
      <c r="F15" s="5" t="s">
        <v>30</v>
      </c>
      <c r="G15" s="6"/>
      <c r="H15" s="61">
        <f>SUM(H9:H12)</f>
        <v>0</v>
      </c>
    </row>
    <row r="16" spans="2:18" x14ac:dyDescent="0.25">
      <c r="B16" s="23"/>
      <c r="D16" s="4"/>
      <c r="F16" s="4"/>
    </row>
    <row r="17" spans="2:8" x14ac:dyDescent="0.25">
      <c r="D17" s="4"/>
      <c r="F17" s="4"/>
      <c r="H17" s="7"/>
    </row>
    <row r="18" spans="2:8" ht="15.75" thickBot="1" x14ac:dyDescent="0.3"/>
    <row r="19" spans="2:8" ht="24" customHeight="1" thickBot="1" x14ac:dyDescent="0.35">
      <c r="B19" s="12" t="s">
        <v>31</v>
      </c>
      <c r="C19" s="13"/>
      <c r="D19" s="13"/>
      <c r="E19" s="14"/>
      <c r="F19" s="13"/>
      <c r="G19" s="14"/>
      <c r="H19" s="11"/>
    </row>
    <row r="26" spans="2:8" ht="15.75" x14ac:dyDescent="0.25">
      <c r="B26" s="59" t="s">
        <v>32</v>
      </c>
    </row>
    <row r="27" spans="2:8" x14ac:dyDescent="0.25">
      <c r="B27" s="10"/>
    </row>
    <row r="28" spans="2:8" ht="19.899999999999999" customHeight="1" x14ac:dyDescent="0.25">
      <c r="B28" s="46" t="s">
        <v>33</v>
      </c>
      <c r="C28" s="47"/>
      <c r="D28" s="48"/>
      <c r="E28" s="49"/>
      <c r="F28" s="48"/>
      <c r="G28" s="49"/>
    </row>
    <row r="29" spans="2:8" ht="19.899999999999999" customHeight="1" x14ac:dyDescent="0.25">
      <c r="B29" s="46" t="s">
        <v>34</v>
      </c>
      <c r="C29" s="47"/>
      <c r="D29" s="48"/>
      <c r="E29" s="49"/>
      <c r="F29" s="48"/>
      <c r="G29" s="49"/>
    </row>
    <row r="30" spans="2:8" ht="19.899999999999999" customHeight="1" x14ac:dyDescent="0.25">
      <c r="B30" s="46" t="s">
        <v>35</v>
      </c>
      <c r="C30" s="47"/>
      <c r="D30" s="48"/>
      <c r="E30" s="49"/>
      <c r="F30" s="48"/>
      <c r="G30" s="49"/>
    </row>
    <row r="31" spans="2:8" ht="19.899999999999999" customHeight="1" x14ac:dyDescent="0.25">
      <c r="B31" s="46" t="s">
        <v>36</v>
      </c>
      <c r="C31" s="47"/>
      <c r="D31" s="48"/>
      <c r="E31" s="49"/>
      <c r="F31" s="48"/>
      <c r="G31" s="49"/>
    </row>
    <row r="32" spans="2:8" ht="19.899999999999999" customHeight="1" x14ac:dyDescent="0.25">
      <c r="B32" s="46" t="s">
        <v>37</v>
      </c>
      <c r="C32" s="47"/>
      <c r="D32" s="48"/>
      <c r="E32" s="49"/>
      <c r="F32" s="48"/>
      <c r="G32" s="49"/>
    </row>
    <row r="33" spans="2:7" ht="19.899999999999999" customHeight="1" x14ac:dyDescent="0.25">
      <c r="B33" s="46" t="s">
        <v>38</v>
      </c>
      <c r="C33" s="50"/>
      <c r="D33" s="51"/>
      <c r="E33" s="52"/>
      <c r="F33" s="51"/>
      <c r="G33" s="52"/>
    </row>
    <row r="34" spans="2:7" ht="19.899999999999999" customHeight="1" x14ac:dyDescent="0.25">
      <c r="B34" s="46" t="s">
        <v>39</v>
      </c>
      <c r="C34" s="53"/>
      <c r="D34" s="54"/>
      <c r="E34" s="55"/>
      <c r="F34" s="54"/>
      <c r="G34" s="55"/>
    </row>
    <row r="35" spans="2:7" x14ac:dyDescent="0.25">
      <c r="C35" s="53"/>
      <c r="D35" s="54"/>
      <c r="E35" s="55"/>
      <c r="F35" s="54"/>
      <c r="G35" s="55"/>
    </row>
    <row r="36" spans="2:7" x14ac:dyDescent="0.25">
      <c r="C36" s="53"/>
      <c r="D36" s="54"/>
      <c r="E36" s="55"/>
      <c r="F36" s="54"/>
      <c r="G36" s="55"/>
    </row>
    <row r="37" spans="2:7" x14ac:dyDescent="0.25">
      <c r="C37" s="56"/>
      <c r="D37" s="57"/>
      <c r="E37" s="58"/>
      <c r="F37" s="57"/>
      <c r="G37" s="58"/>
    </row>
  </sheetData>
  <sheetProtection sheet="1" objects="1" scenarios="1"/>
  <mergeCells count="3">
    <mergeCell ref="B5:H5"/>
    <mergeCell ref="H7:H8"/>
    <mergeCell ref="B2:H2"/>
  </mergeCells>
  <phoneticPr fontId="8" type="noConversion"/>
  <pageMargins left="0.25" right="0.25" top="0.75" bottom="0.75" header="0.3" footer="0.3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CE859CC0018147A318D1A409857274" ma:contentTypeVersion="15" ma:contentTypeDescription="Een nieuw document maken." ma:contentTypeScope="" ma:versionID="e65ff8532789fa59718458b955dbe475">
  <xsd:schema xmlns:xsd="http://www.w3.org/2001/XMLSchema" xmlns:xs="http://www.w3.org/2001/XMLSchema" xmlns:p="http://schemas.microsoft.com/office/2006/metadata/properties" xmlns:ns2="95adeb0d-9948-4931-982f-450d264435d7" xmlns:ns3="0cf6ccee-0857-467d-8dc5-7321afbc7e34" targetNamespace="http://schemas.microsoft.com/office/2006/metadata/properties" ma:root="true" ma:fieldsID="4cd787976f0a36fbad26e6e5ec5bfe14" ns2:_="" ns3:_="">
    <xsd:import namespace="95adeb0d-9948-4931-982f-450d264435d7"/>
    <xsd:import namespace="0cf6ccee-0857-467d-8dc5-7321afbc7e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deb0d-9948-4931-982f-450d264435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eeb8a02-745a-428f-8d23-8961dd7d5861}" ma:internalName="TaxCatchAll" ma:showField="CatchAllData" ma:web="95adeb0d-9948-4931-982f-450d26443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6ccee-0857-467d-8dc5-7321afbc7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7346cad8-994b-4f1d-ac50-8b2d9a7cc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6ccee-0857-467d-8dc5-7321afbc7e34">
      <Terms xmlns="http://schemas.microsoft.com/office/infopath/2007/PartnerControls"/>
    </lcf76f155ced4ddcb4097134ff3c332f>
    <TaxCatchAll xmlns="95adeb0d-9948-4931-982f-450d264435d7" xsi:nil="true"/>
  </documentManagement>
</p:properties>
</file>

<file path=customXml/itemProps1.xml><?xml version="1.0" encoding="utf-8"?>
<ds:datastoreItem xmlns:ds="http://schemas.openxmlformats.org/officeDocument/2006/customXml" ds:itemID="{7877B42B-30B2-4C16-B1F7-FFB89D062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deb0d-9948-4931-982f-450d264435d7"/>
    <ds:schemaRef ds:uri="0cf6ccee-0857-467d-8dc5-7321afbc7e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174489-8AD4-485F-9E59-93C8139A9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A0427-1EC4-4345-910F-77ED16D03F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cf6ccee-0857-467d-8dc5-7321afbc7e34"/>
    <ds:schemaRef ds:uri="95adeb0d-9948-4931-982f-450d264435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Energie Makelaar</dc:creator>
  <cp:keywords/>
  <dc:description/>
  <cp:lastModifiedBy>Herman Laeven</cp:lastModifiedBy>
  <cp:revision/>
  <dcterms:created xsi:type="dcterms:W3CDTF">2010-03-10T19:48:02Z</dcterms:created>
  <dcterms:modified xsi:type="dcterms:W3CDTF">2025-10-09T14:45:08Z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0x01010028CE859CC0018147A318D1A409857274</vt:lpwstr>
  </property>
  <property fmtid="{D5CDD505-2E9C-101B-9397-08002B2CF9AE}" pid="3" name="MediaServiceImageTags">
    <vt:lpwstr/>
  </property>
</Properties>
</file>