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Nidos/2025/"/>
    </mc:Choice>
  </mc:AlternateContent>
  <xr:revisionPtr revIDLastSave="35" documentId="8_{A5F0C8A6-5682-4C0C-AEA9-3AE8C8FD0887}" xr6:coauthVersionLast="47" xr6:coauthVersionMax="47" xr10:uidLastSave="{3592FB31-FC27-4E27-B2E3-B70B96B7F11B}"/>
  <bookViews>
    <workbookView xWindow="-108" yWindow="-108" windowWidth="23256" windowHeight="12456" xr2:uid="{00000000-000D-0000-FFFF-FFFF00000000}"/>
  </bookViews>
  <sheets>
    <sheet name="Voorblad" sheetId="7" r:id="rId1"/>
    <sheet name="Instructie" sheetId="8" r:id="rId2"/>
    <sheet name="Tarieven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9" l="1"/>
  <c r="I10" i="9"/>
  <c r="I21" i="9"/>
  <c r="I22" i="9"/>
  <c r="I23" i="9"/>
  <c r="I25" i="9"/>
  <c r="I26" i="9"/>
  <c r="I27" i="9"/>
  <c r="I28" i="9"/>
  <c r="I29" i="9"/>
  <c r="I30" i="9"/>
  <c r="I31" i="9"/>
  <c r="I32" i="9"/>
  <c r="I33" i="9"/>
  <c r="I34" i="9"/>
  <c r="G21" i="9"/>
  <c r="G23" i="9"/>
  <c r="G24" i="9"/>
  <c r="I24" i="9" s="1"/>
  <c r="G25" i="9"/>
  <c r="G26" i="9"/>
  <c r="G27" i="9"/>
  <c r="G28" i="9"/>
  <c r="G29" i="9"/>
  <c r="G30" i="9"/>
  <c r="G31" i="9"/>
  <c r="G32" i="9"/>
  <c r="G33" i="9"/>
  <c r="G34" i="9"/>
  <c r="G35" i="9"/>
  <c r="I35" i="9" s="1"/>
  <c r="I36" i="9" s="1"/>
  <c r="G9" i="9"/>
  <c r="I9" i="9" s="1"/>
  <c r="G10" i="9"/>
  <c r="G11" i="9"/>
  <c r="I11" i="9" s="1"/>
  <c r="G12" i="9"/>
  <c r="I12" i="9" s="1"/>
  <c r="G13" i="9"/>
  <c r="I13" i="9" s="1"/>
  <c r="G14" i="9"/>
  <c r="I14" i="9" s="1"/>
  <c r="G15" i="9"/>
  <c r="I15" i="9" s="1"/>
  <c r="G8" i="9"/>
  <c r="I8" i="9" s="1"/>
  <c r="G43" i="9"/>
  <c r="I43" i="9" s="1"/>
  <c r="G20" i="9"/>
  <c r="I20" i="9" s="1"/>
  <c r="G64" i="9"/>
  <c r="I64" i="9" s="1"/>
  <c r="I65" i="9" s="1"/>
  <c r="G57" i="9"/>
  <c r="I57" i="9" s="1"/>
  <c r="G58" i="9"/>
  <c r="I58" i="9" s="1"/>
  <c r="G59" i="9"/>
  <c r="I59" i="9" s="1"/>
  <c r="G56" i="9"/>
  <c r="I56" i="9" s="1"/>
  <c r="G50" i="9"/>
  <c r="I50" i="9" s="1"/>
  <c r="G51" i="9"/>
  <c r="I51" i="9" s="1"/>
  <c r="G49" i="9"/>
  <c r="I49" i="9" s="1"/>
  <c r="G41" i="9"/>
  <c r="I41" i="9" s="1"/>
  <c r="G42" i="9"/>
  <c r="I42" i="9" s="1"/>
  <c r="G44" i="9"/>
  <c r="I44" i="9" s="1"/>
  <c r="G40" i="9"/>
  <c r="I40" i="9" s="1"/>
  <c r="I16" i="9" l="1"/>
  <c r="I60" i="9"/>
  <c r="I52" i="9"/>
  <c r="I45" i="9"/>
  <c r="I67" i="9" l="1"/>
</calcChain>
</file>

<file path=xl/sharedStrings.xml><?xml version="1.0" encoding="utf-8"?>
<sst xmlns="http://schemas.openxmlformats.org/spreadsheetml/2006/main" count="186" uniqueCount="120">
  <si>
    <t>Tabblad: Voorblad</t>
  </si>
  <si>
    <t xml:space="preserve">Europese openbare aanbesteding BHV en Veiligheidsadviesdiensten </t>
  </si>
  <si>
    <t>Naam inschrijver:</t>
  </si>
  <si>
    <t>Tabblad: Instructie</t>
  </si>
  <si>
    <t>Nr.</t>
  </si>
  <si>
    <t>Instructie</t>
  </si>
  <si>
    <t>Inschrijver vult uitsluitend de geel gearceerde cellen in met de gevraagde informatie.</t>
  </si>
  <si>
    <t>Alle overige cellen (formules, totalen, vaste teksten) mogen onder geen beding worden gewijzigd, verwijderd of toegevoegd.</t>
  </si>
  <si>
    <t>Alle gevraagde prijzen dienen volledig te worden ingevuld. Het weglaten van een prijs leidt tot ongeldigverklaring van de inschrijving.</t>
  </si>
  <si>
    <t>Indien één of meer verplichte cellen leeg blijven, wordt de inschrijving ongeldig verklaard en niet verder beoordeeld.</t>
  </si>
  <si>
    <t>“Inbegrepen” betekent dat deze prestaties verplicht onderdeel zijn van de opdracht. Hiervoor mag géén aparte prijs worden opgegeven; de kosten moeten volledig zijn verdisconteerd in de overige tarieven. Het invullen van bedragen bij deze regels is niet toegestaan.</t>
  </si>
  <si>
    <t>Alle prijzen dienen te worden opgegeven in Euro’s (€).</t>
  </si>
  <si>
    <t>Alle bedragen zijn exclusief btw en inclusief alle overige kosten.</t>
  </si>
  <si>
    <t>De opgegeven prijzen zijn all-in-, waaronder, maar niet beperkt tot: reis- en verblijfskosten, voorbereidingstijd, verzekeringen, administratie, catering, gebruik lesmateriaal en examenkosten.</t>
  </si>
  <si>
    <t>Het achteraf in rekening brengen van niet opgegeven kosten is niet toegestaan.</t>
  </si>
  <si>
    <t>Bedragen worden afgerond op maximaal twee decimalen achter de komma.</t>
  </si>
  <si>
    <t>De opgegeven prijzen dienen in overeenstemming te zijn met de in de Offerteaanvraag en bijlagen omschreven dienstverlening en voorwaarden.</t>
  </si>
  <si>
    <t>Het correct en volledig invullen van dit prijzenblad is de uitsluitende verantwoordelijkheid van de inschrijver.</t>
  </si>
  <si>
    <t>Onjuist of onvolledig ingevulde prijzen leiden tot ongeldigverklaring van de inschrijving. Abnormaal lage of hoge prijzen worden beoordeeld conform artikel 2.116 Aanbestedingswet.</t>
  </si>
  <si>
    <t>Het tabblad [Tarieven] (prijzenoverzicht) moet door een rechtsgeldig bevoegde vertegenwoordiger van de inschrijver worden ondertekend en separaat als pdf én als Excel-versie worden aangeleverd.</t>
  </si>
  <si>
    <t>Het niet naleven van deze instructies leidt tot ongeldigverklaring van de inschrijving en uitsluiting van verdere deelname aan de aanbestedingsprocedure.</t>
  </si>
  <si>
    <t>Tabblad: Tarieven</t>
  </si>
  <si>
    <t>EHBO-opleidingen</t>
  </si>
  <si>
    <t>Omschrijving</t>
  </si>
  <si>
    <t>Eenheid</t>
  </si>
  <si>
    <t>Indicatief aantal per jaar</t>
  </si>
  <si>
    <t>Prijs per eenheid (€, excl. btw, all-in)</t>
  </si>
  <si>
    <t>Totaalprijs per jaar (€, excl. btw)</t>
  </si>
  <si>
    <t>Jaarfactor (1 of 4)</t>
  </si>
  <si>
    <t>Totaalprijs 4 jaar (€, excl. btw)</t>
  </si>
  <si>
    <t>Per deelnemer</t>
  </si>
  <si>
    <t>BHV-opleidingen</t>
  </si>
  <si>
    <t>RI&amp;E en veiligheidsadvies</t>
  </si>
  <si>
    <t>RI&amp;E kantoorlocatie incl. rapportage &amp; plan van aanpak</t>
  </si>
  <si>
    <t>Per locatie</t>
  </si>
  <si>
    <t>RI&amp;E opvanglocatie incl. rapportage &amp; plan van aanpak</t>
  </si>
  <si>
    <t>Actualisatie bestaande RI&amp;E</t>
  </si>
  <si>
    <t>Advies brandveilig gebruik (gemeente / Bbl / Omgevingsloket)</t>
  </si>
  <si>
    <t>Per adviesopdracht</t>
  </si>
  <si>
    <t>Uurtarief overige adviesdiensten BHV/veiligheid</t>
  </si>
  <si>
    <t>Per uur</t>
  </si>
  <si>
    <t>Bedrijfsnood- en ontruimingsplannen</t>
  </si>
  <si>
    <t>Opstellen bedrijfsnoodplan (incl. BHV-plan, veiligheidsplan, beveiligingsplan, ontruimingsplan)</t>
  </si>
  <si>
    <t>Actualisatie bestaand bedrijfsnoodplan</t>
  </si>
  <si>
    <t>Opstellen / actualiseren ontruimingsplan</t>
  </si>
  <si>
    <t>Vluchtplattegronden</t>
  </si>
  <si>
    <t>Nieuwe vluchtplattegrond A3 incl. kliklijst (NL)</t>
  </si>
  <si>
    <t>Per stuk</t>
  </si>
  <si>
    <t>Extra Engelstalige versie opvanglocatie</t>
  </si>
  <si>
    <t>Kleine wijziging bestaande plattegrond (aanpassing ≤30% inhoud (max. 2 pictogrammen, tekstwijzigingen, kleine indelingscorrecties)</t>
  </si>
  <si>
    <t>Grote wijziging bestaande plattegrond (aanpassing &gt;30% inhoud (structurele wijzigingen, verbouwingen, nieuwe ruimten/vleugels)</t>
  </si>
  <si>
    <t>Ontruimingsoefeningen</t>
  </si>
  <si>
    <t>Ondersteuning ontruimingsoefening incl. evaluatieverslag</t>
  </si>
  <si>
    <t>Per oefening</t>
  </si>
  <si>
    <t>Fictieve inschrijfsom =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</si>
  <si>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</si>
  <si>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</si>
  <si>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</si>
  <si>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</si>
  <si>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</si>
  <si>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</si>
  <si>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</si>
  <si>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</si>
  <si>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</si>
  <si>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</si>
  <si>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</si>
  <si>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</si>
  <si>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</si>
  <si>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</si>
  <si>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</si>
  <si>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</si>
  <si>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</si>
  <si>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</si>
  <si>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4.1</t>
  </si>
  <si>
    <t>4.2</t>
  </si>
  <si>
    <t>4.3</t>
  </si>
  <si>
    <t>5.1</t>
  </si>
  <si>
    <t>5.2</t>
  </si>
  <si>
    <t>5.3</t>
  </si>
  <si>
    <t>5.4</t>
  </si>
  <si>
    <t>6.1</t>
  </si>
  <si>
    <t>Referentie: TN 551023</t>
  </si>
  <si>
    <t>Het is niet toegestaan om eenheidstarieven van € 0,00 of negatieve bedragen op te geven; indien dit toch gebeurt, wordt de inschrijving ongeldig verklaard.</t>
  </si>
  <si>
    <t>1.5</t>
  </si>
  <si>
    <t>1.6</t>
  </si>
  <si>
    <t>1.7</t>
  </si>
  <si>
    <t>1.8</t>
  </si>
  <si>
    <t>EHBO Basiscursus (Incompany)</t>
  </si>
  <si>
    <t>EHBO Basiscursus (Open inschrijving)</t>
  </si>
  <si>
    <t>2.10</t>
  </si>
  <si>
    <t>2.11</t>
  </si>
  <si>
    <t>2.12</t>
  </si>
  <si>
    <t>2.13</t>
  </si>
  <si>
    <t>2.14</t>
  </si>
  <si>
    <t>2.15</t>
  </si>
  <si>
    <t>2.16</t>
  </si>
  <si>
    <t>Versie: 1.1</t>
  </si>
  <si>
    <t>Datum: 12 november 2025</t>
  </si>
  <si>
    <t>EHBO Herhalingscursus (Incompany)</t>
  </si>
  <si>
    <t>EHBO Herhalingscursus (Open inschrijving)</t>
  </si>
  <si>
    <t>Kinder-EHBO Basiscursus (Incompany)</t>
  </si>
  <si>
    <t>Kinder-EHBO Basiscursus (Open inschrijving)</t>
  </si>
  <si>
    <t>Kinder-EHBO Herhalingscursus (Incompany)</t>
  </si>
  <si>
    <t>Kinder-EHBO Herhalingscursus (Open inschrijving)</t>
  </si>
  <si>
    <t>BHV Basiscursus incl. AED (kantoorpersoneel) (Incompany)</t>
  </si>
  <si>
    <t>BHV Basiscursus incl. AED (kantoorpersoneel) (Open inschrijving)</t>
  </si>
  <si>
    <t>BHV Herhalingscursus incl. AED (kantoorpersoneel) (Incompany)</t>
  </si>
  <si>
    <t>BHV Herhalingscursus incl. AED (kantoorpersoneel) (Open inschrijving)</t>
  </si>
  <si>
    <t>BHV Basiscursus opvanglocaties (incl. EHBO-kinderen) (Incompany)</t>
  </si>
  <si>
    <t>BHV Basiscursus opvanglocaties (incl. EHBO-kinderen) (Open inschrijving)</t>
  </si>
  <si>
    <t>BHV Herhalingscursus opvanglocaties (incl. EHBO-kinderen) (Incompany)</t>
  </si>
  <si>
    <t>BHV Herhalingscursus opvanglocaties (incl. EHBO-kinderen) (Open inschrijving)</t>
  </si>
  <si>
    <t>Ploegleider BHV (Incompany)</t>
  </si>
  <si>
    <t>Ploegleider BHV (Open inschrijving)</t>
  </si>
  <si>
    <t>Herhaling ploegleider BHV (Incompany)</t>
  </si>
  <si>
    <t>Herhaling ploegleider BHV (Open inschrijving)</t>
  </si>
  <si>
    <t>Hoofd BHV (Incompany)</t>
  </si>
  <si>
    <t>Hoofd BHV (Open inschrijving)</t>
  </si>
  <si>
    <t>Herhaling hoofd BHV (Incompany)</t>
  </si>
  <si>
    <t>Herhaling hoofd BHV (Open inschrijving)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</si>
</sst>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9A589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3" fillId="3" borderId="0" xfId="0" applyFont="1" applyFill="1"/>
    <xf numFmtId="0" fontId="0" fillId="2" borderId="0" xfId="0" applyFill="1"/>
    <xf numFmtId="0" fontId="0" fillId="3" borderId="0" xfId="0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/>
    <xf numFmtId="0" fontId="3" fillId="3" borderId="5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164" fontId="0" fillId="4" borderId="0" xfId="0" applyNumberFormat="1" applyFill="1" applyAlignment="1" applyProtection="1">
      <alignment horizontal="left" vertical="top"/>
      <protection locked="0"/>
    </xf>
    <xf numFmtId="164" fontId="0" fillId="4" borderId="0" xfId="0" applyNumberFormat="1" applyFill="1" applyAlignment="1" applyProtection="1">
      <alignment horizontal="left" vertical="top" wrapText="1"/>
      <protection locked="0"/>
    </xf>
    <xf numFmtId="0" fontId="3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2" fillId="5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164" fontId="0" fillId="3" borderId="0" xfId="0" applyNumberFormat="1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164" fontId="1" fillId="2" borderId="0" xfId="0" applyNumberFormat="1" applyFont="1" applyFill="1" applyAlignment="1">
      <alignment horizontal="left" vertical="top"/>
    </xf>
    <xf numFmtId="164" fontId="0" fillId="3" borderId="0" xfId="0" applyNumberFormat="1" applyFill="1" applyAlignment="1">
      <alignment horizontal="left" vertical="top" wrapText="1"/>
    </xf>
    <xf numFmtId="0" fontId="2" fillId="5" borderId="7" xfId="0" applyFont="1" applyFill="1" applyBorder="1" applyAlignment="1">
      <alignment horizontal="left" vertical="top"/>
    </xf>
    <xf numFmtId="0" fontId="2" fillId="5" borderId="10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/>
    </xf>
    <xf numFmtId="164" fontId="2" fillId="5" borderId="11" xfId="0" applyNumberFormat="1" applyFont="1" applyFill="1" applyBorder="1" applyAlignment="1">
      <alignment horizontal="left" vertical="top"/>
    </xf>
    <xf numFmtId="0" fontId="4" fillId="4" borderId="3" xfId="0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FFFFCC"/>
      <color rgb="FF39A589"/>
      <color rgb="FFF2F2F2"/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4</xdr:row>
      <xdr:rowOff>49529</xdr:rowOff>
    </xdr:from>
    <xdr:to>
      <xdr:col>4</xdr:col>
      <xdr:colOff>2724283</xdr:colOff>
      <xdr:row>5</xdr:row>
      <xdr:rowOff>201929</xdr:rowOff>
    </xdr:to>
    <xdr:pic>
      <xdr:nvPicPr>
        <xdr:cNvPr id="2" name="Afbeelding 1" descr="Stichting Nidos | Home">
          <a:extLst>
            <a:ext uri="{FF2B5EF4-FFF2-40B4-BE49-F238E27FC236}">
              <a16:creationId xmlns:a16="http://schemas.microsoft.com/office/drawing/2014/main" id="{076AEBA0-EF21-4556-BC1F-3601B1F7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125854"/>
          <a:ext cx="2429008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392430</xdr:colOff>
      <xdr:row>1</xdr:row>
      <xdr:rowOff>215265</xdr:rowOff>
    </xdr:from>
    <xdr:to>
      <xdr:col>26</xdr:col>
      <xdr:colOff>381133</xdr:colOff>
      <xdr:row>3</xdr:row>
      <xdr:rowOff>201930</xdr:rowOff>
    </xdr:to>
    <xdr:pic>
      <xdr:nvPicPr>
        <xdr:cNvPr id="2" name="Afbeelding 1" descr="Stichting Nidos | Home">
          <a:extLst>
            <a:ext uri="{FF2B5EF4-FFF2-40B4-BE49-F238E27FC236}">
              <a16:creationId xmlns:a16="http://schemas.microsoft.com/office/drawing/2014/main" id="{B7121DBE-9FAB-4699-8467-B4E141DE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1680" y="396240"/>
          <a:ext cx="2427103" cy="453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1885950</xdr:colOff>
      <xdr:row>1</xdr:row>
      <xdr:rowOff>243840</xdr:rowOff>
    </xdr:from>
    <xdr:to>
      <xdr:col>8</xdr:col>
      <xdr:colOff>1225048</xdr:colOff>
      <xdr:row>3</xdr:row>
      <xdr:rowOff>110490</xdr:rowOff>
    </xdr:to>
    <xdr:pic>
      <xdr:nvPicPr>
        <xdr:cNvPr id="2" name="Afbeelding 1" descr="Stichting Nidos | Home">
          <a:extLst>
            <a:ext uri="{FF2B5EF4-FFF2-40B4-BE49-F238E27FC236}">
              <a16:creationId xmlns:a16="http://schemas.microsoft.com/office/drawing/2014/main" id="{2B089339-4976-4A3C-BDD8-3CC3624DB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24815"/>
          <a:ext cx="2425198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A8AA-377C-43A7-A0CC-048D2BC6A699}">
  <dimension ref="B1:E9"/>
  <sheetViews>
    <sheetView tabSelected="1" workbookViewId="0">
      <selection activeCell="G3" sqref="G3"/>
    </sheetView>
  </sheetViews>
  <sheetFormatPr defaultColWidth="8.88671875" defaultRowHeight="14.4" x14ac:dyDescent="0.3"/>
  <cols>
    <col min="1" max="1" width="3.33203125" style="4" customWidth="1"/>
    <col min="2" max="2" width="28.44140625" style="4" customWidth="1"/>
    <col min="3" max="3" width="46" style="4" customWidth="1"/>
    <col min="4" max="4" width="22.44140625" style="4" customWidth="1"/>
    <col min="5" max="5" width="48" style="4" customWidth="1"/>
    <col min="6" max="16384" width="8.88671875" style="4"/>
  </cols>
  <sheetData>
    <row r="1" spans="2:5" ht="15" thickBot="1" x14ac:dyDescent="0.35"/>
    <row r="2" spans="2:5" ht="23.4" x14ac:dyDescent="0.3">
      <c r="B2" s="7" t="s">
        <v>0</v>
      </c>
      <c r="C2" s="8"/>
      <c r="D2" s="8"/>
      <c r="E2" s="9"/>
    </row>
    <row r="3" spans="2:5" ht="23.4" x14ac:dyDescent="0.3">
      <c r="B3" s="10"/>
      <c r="C3" s="11"/>
      <c r="D3" s="11"/>
      <c r="E3" s="12"/>
    </row>
    <row r="4" spans="2:5" ht="23.4" x14ac:dyDescent="0.3">
      <c r="B4" s="10" t="s">
        <v>1</v>
      </c>
      <c r="C4" s="11"/>
      <c r="D4" s="11"/>
      <c r="E4" s="12"/>
    </row>
    <row r="5" spans="2:5" ht="23.4" x14ac:dyDescent="0.3">
      <c r="B5" s="13" t="s">
        <v>81</v>
      </c>
      <c r="C5" s="11"/>
      <c r="D5" s="11"/>
      <c r="E5" s="12"/>
    </row>
    <row r="6" spans="2:5" ht="23.4" x14ac:dyDescent="0.3">
      <c r="B6" s="13" t="s">
        <v>97</v>
      </c>
      <c r="C6" s="11"/>
      <c r="D6" s="11"/>
      <c r="E6" s="12"/>
    </row>
    <row r="7" spans="2:5" ht="23.4" x14ac:dyDescent="0.3">
      <c r="B7" s="13" t="s">
        <v>96</v>
      </c>
      <c r="C7" s="11"/>
      <c r="D7" s="11"/>
      <c r="E7" s="12"/>
    </row>
    <row r="8" spans="2:5" ht="23.4" x14ac:dyDescent="0.3">
      <c r="B8" s="13"/>
      <c r="C8" s="11"/>
      <c r="D8" s="11"/>
      <c r="E8" s="12"/>
    </row>
    <row r="9" spans="2:5" ht="24" thickBot="1" x14ac:dyDescent="0.35">
      <c r="B9" s="14" t="s">
        <v>2</v>
      </c>
      <c r="C9" s="35"/>
      <c r="D9" s="35"/>
      <c r="E9" s="15"/>
    </row>
  </sheetData>
  <sheetProtection algorithmName="SHA-512" hashValue="Ud0uNudS6B1NP60+u7fQHGbDNh6cqRjnM4R7PiW1QkvW7kEnX4mYxvGsBofY5UoJ22JlpEvVVr1MgcHg++K5Nw==" saltValue="rKJy+ZT55q+nwFr+HgmA7Q==" spinCount="100000" sheet="1" objects="1" scenarios="1"/>
  <mergeCells count="1">
    <mergeCell ref="C9:D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04901-9D82-4E38-8102-EC913EC67975}">
  <dimension ref="B2:AB25"/>
  <sheetViews>
    <sheetView workbookViewId="0">
      <selection activeCell="C7" sqref="C7"/>
    </sheetView>
  </sheetViews>
  <sheetFormatPr defaultColWidth="8.88671875" defaultRowHeight="14.4" x14ac:dyDescent="0.3"/>
  <cols>
    <col min="1" max="1" width="3.88671875" style="1" customWidth="1"/>
    <col min="2" max="2" width="8.5546875" style="1" customWidth="1"/>
    <col min="3" max="16384" width="8.88671875" style="1"/>
  </cols>
  <sheetData>
    <row r="2" spans="2:28" ht="23.4" x14ac:dyDescent="0.45">
      <c r="B2" s="2" t="s">
        <v>3</v>
      </c>
    </row>
    <row r="3" spans="2:28" ht="13.95" customHeight="1" x14ac:dyDescent="0.45">
      <c r="B3" s="2"/>
    </row>
    <row r="4" spans="2:28" ht="23.4" x14ac:dyDescent="0.45">
      <c r="B4" s="2" t="s">
        <v>1</v>
      </c>
    </row>
    <row r="6" spans="2:28" x14ac:dyDescent="0.3">
      <c r="B6" s="5" t="s">
        <v>4</v>
      </c>
      <c r="C6" s="6" t="s">
        <v>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2:28" x14ac:dyDescent="0.3">
      <c r="B7" s="4">
        <v>1</v>
      </c>
      <c r="C7" s="1" t="s">
        <v>6</v>
      </c>
    </row>
    <row r="8" spans="2:28" x14ac:dyDescent="0.3">
      <c r="B8" s="4">
        <v>2</v>
      </c>
      <c r="C8" s="1" t="s">
        <v>7</v>
      </c>
    </row>
    <row r="9" spans="2:28" x14ac:dyDescent="0.3">
      <c r="B9" s="4">
        <v>3</v>
      </c>
      <c r="C9" s="1" t="s">
        <v>8</v>
      </c>
    </row>
    <row r="10" spans="2:28" x14ac:dyDescent="0.3">
      <c r="B10" s="4">
        <v>4</v>
      </c>
      <c r="C10" s="1" t="s">
        <v>9</v>
      </c>
    </row>
    <row r="11" spans="2:28" x14ac:dyDescent="0.3">
      <c r="B11" s="4">
        <v>5</v>
      </c>
      <c r="C11" s="1" t="s">
        <v>82</v>
      </c>
    </row>
    <row r="12" spans="2:28" x14ac:dyDescent="0.3">
      <c r="B12" s="4">
        <v>6</v>
      </c>
      <c r="C12" s="1" t="s">
        <v>10</v>
      </c>
    </row>
    <row r="13" spans="2:28" x14ac:dyDescent="0.3">
      <c r="B13" s="4">
        <v>7</v>
      </c>
      <c r="C13" s="1" t="s">
        <v>11</v>
      </c>
    </row>
    <row r="14" spans="2:28" x14ac:dyDescent="0.3">
      <c r="B14" s="4">
        <v>8</v>
      </c>
      <c r="C14" s="1" t="s">
        <v>12</v>
      </c>
    </row>
    <row r="15" spans="2:28" x14ac:dyDescent="0.3">
      <c r="B15" s="4">
        <v>9</v>
      </c>
      <c r="C15" s="1" t="s">
        <v>13</v>
      </c>
    </row>
    <row r="16" spans="2:28" x14ac:dyDescent="0.3">
      <c r="B16" s="4">
        <v>10</v>
      </c>
      <c r="C16" s="1" t="s">
        <v>14</v>
      </c>
    </row>
    <row r="17" spans="2:3" x14ac:dyDescent="0.3">
      <c r="B17" s="4">
        <v>11</v>
      </c>
      <c r="C17" s="1" t="s">
        <v>15</v>
      </c>
    </row>
    <row r="18" spans="2:3" x14ac:dyDescent="0.3">
      <c r="B18" s="4">
        <v>12</v>
      </c>
      <c r="C18" s="1" t="s">
        <v>16</v>
      </c>
    </row>
    <row r="19" spans="2:3" x14ac:dyDescent="0.3">
      <c r="B19" s="4">
        <v>13</v>
      </c>
      <c r="C19" s="1" t="s">
        <v>17</v>
      </c>
    </row>
    <row r="20" spans="2:3" x14ac:dyDescent="0.3">
      <c r="B20" s="4">
        <v>14</v>
      </c>
      <c r="C20" s="1" t="s">
        <v>18</v>
      </c>
    </row>
    <row r="21" spans="2:3" x14ac:dyDescent="0.3">
      <c r="B21" s="4">
        <v>15</v>
      </c>
      <c r="C21" s="1" t="s">
        <v>19</v>
      </c>
    </row>
    <row r="22" spans="2:3" x14ac:dyDescent="0.3">
      <c r="B22" s="4">
        <v>16</v>
      </c>
      <c r="C22" s="1" t="s">
        <v>20</v>
      </c>
    </row>
    <row r="23" spans="2:3" x14ac:dyDescent="0.3">
      <c r="B23" s="4"/>
    </row>
    <row r="24" spans="2:3" x14ac:dyDescent="0.3">
      <c r="B24" s="4"/>
    </row>
    <row r="25" spans="2:3" x14ac:dyDescent="0.3">
      <c r="B25" s="4"/>
    </row>
  </sheetData>
  <sheetProtection algorithmName="SHA-512" hashValue="lfGtb26GFlfVg8QsXd0IKcMT+NCVCQO1k83oRxKq2oRN+w5BgekKHtewbpkBiuzjk8rrgGvlw/Ke7KtQVhC57A==" saltValue="2Wodcl3xjk9om0LcRs7y4Q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9E8D0-1FBA-4B6E-9FB1-55A7697D0EC1}">
  <dimension ref="B2:I67"/>
  <sheetViews>
    <sheetView zoomScale="89" workbookViewId="0">
      <selection activeCell="I67" sqref="I67"/>
    </sheetView>
  </sheetViews>
  <sheetFormatPr defaultColWidth="8.88671875" defaultRowHeight="14.4" x14ac:dyDescent="0.3"/>
  <cols>
    <col min="1" max="1" width="2.88671875" style="4" customWidth="1"/>
    <col min="2" max="2" width="5.109375" style="4" customWidth="1"/>
    <col min="3" max="3" width="62.6640625" style="26" bestFit="1" customWidth="1"/>
    <col min="4" max="4" width="17.6640625" style="4" bestFit="1" customWidth="1"/>
    <col min="5" max="5" width="22.33203125" style="4" bestFit="1" customWidth="1"/>
    <col min="6" max="6" width="32.6640625" style="4" bestFit="1" customWidth="1"/>
    <col min="7" max="7" width="29.109375" style="4" bestFit="1" customWidth="1"/>
    <col min="8" max="8" width="15.6640625" style="4" bestFit="1" customWidth="1"/>
    <col min="9" max="9" width="28" style="4" customWidth="1"/>
    <col min="10" max="16384" width="8.88671875" style="4"/>
  </cols>
  <sheetData>
    <row r="2" spans="2:9" ht="23.4" x14ac:dyDescent="0.3">
      <c r="B2" s="18" t="s">
        <v>21</v>
      </c>
      <c r="C2" s="19"/>
    </row>
    <row r="3" spans="2:9" ht="23.4" x14ac:dyDescent="0.3">
      <c r="B3" s="18"/>
      <c r="C3" s="19"/>
    </row>
    <row r="4" spans="2:9" ht="23.4" x14ac:dyDescent="0.3">
      <c r="B4" s="18" t="s">
        <v>1</v>
      </c>
      <c r="C4" s="19"/>
    </row>
    <row r="6" spans="2:9" ht="18" x14ac:dyDescent="0.3">
      <c r="B6" s="20">
        <v>1</v>
      </c>
      <c r="C6" s="21" t="s">
        <v>22</v>
      </c>
      <c r="D6" s="22"/>
      <c r="E6" s="22"/>
      <c r="F6" s="22"/>
      <c r="G6" s="22"/>
      <c r="H6" s="22"/>
      <c r="I6" s="22"/>
    </row>
    <row r="7" spans="2:9" x14ac:dyDescent="0.3">
      <c r="B7" s="23" t="s">
        <v>4</v>
      </c>
      <c r="C7" s="24" t="s">
        <v>23</v>
      </c>
      <c r="D7" s="23" t="s">
        <v>24</v>
      </c>
      <c r="E7" s="23" t="s">
        <v>25</v>
      </c>
      <c r="F7" s="23" t="s">
        <v>26</v>
      </c>
      <c r="G7" s="23" t="s">
        <v>27</v>
      </c>
      <c r="H7" s="23" t="s">
        <v>28</v>
      </c>
      <c r="I7" s="23" t="s">
        <v>29</v>
      </c>
    </row>
    <row r="8" spans="2:9" x14ac:dyDescent="0.3">
      <c r="B8" s="4" t="s">
        <v>55</v>
      </c>
      <c r="C8" s="4" t="s">
        <v>87</v>
      </c>
      <c r="D8" s="4" t="s">
        <v>30</v>
      </c>
      <c r="E8" s="4">
        <v>10</v>
      </c>
      <c r="F8" s="16">
        <v>0</v>
      </c>
      <c r="G8" s="25">
        <f>E8*F8</f>
        <v>0</v>
      </c>
      <c r="H8" s="4">
        <v>4</v>
      </c>
      <c r="I8" s="25">
        <f>G8*H8</f>
        <v>0</v>
      </c>
    </row>
    <row r="9" spans="2:9" x14ac:dyDescent="0.3">
      <c r="B9" s="4" t="s">
        <v>56</v>
      </c>
      <c r="C9" s="26" t="s">
        <v>88</v>
      </c>
      <c r="D9" s="4" t="s">
        <v>30</v>
      </c>
      <c r="E9" s="4">
        <v>10</v>
      </c>
      <c r="F9" s="16">
        <v>0</v>
      </c>
      <c r="G9" s="25">
        <f t="shared" ref="G9:G15" si="0">E9*F9</f>
        <v>0</v>
      </c>
      <c r="H9" s="4">
        <v>4</v>
      </c>
      <c r="I9" s="25">
        <f t="shared" ref="I9:I15" si="1">G9*H9</f>
        <v>0</v>
      </c>
    </row>
    <row r="10" spans="2:9" x14ac:dyDescent="0.3">
      <c r="B10" s="4" t="s">
        <v>57</v>
      </c>
      <c r="C10" s="4" t="s">
        <v>98</v>
      </c>
      <c r="D10" s="4" t="s">
        <v>30</v>
      </c>
      <c r="E10" s="4">
        <v>10</v>
      </c>
      <c r="F10" s="16">
        <v>0</v>
      </c>
      <c r="G10" s="25">
        <f t="shared" si="0"/>
        <v>0</v>
      </c>
      <c r="H10" s="4">
        <v>4</v>
      </c>
      <c r="I10" s="25">
        <f>G10*H10</f>
        <v>0</v>
      </c>
    </row>
    <row r="11" spans="2:9" x14ac:dyDescent="0.3">
      <c r="B11" s="4" t="s">
        <v>58</v>
      </c>
      <c r="C11" s="26" t="s">
        <v>99</v>
      </c>
      <c r="D11" s="4" t="s">
        <v>30</v>
      </c>
      <c r="E11" s="4">
        <v>10</v>
      </c>
      <c r="F11" s="16">
        <v>0</v>
      </c>
      <c r="G11" s="25">
        <f t="shared" si="0"/>
        <v>0</v>
      </c>
      <c r="H11" s="4">
        <v>4</v>
      </c>
      <c r="I11" s="25">
        <f t="shared" si="1"/>
        <v>0</v>
      </c>
    </row>
    <row r="12" spans="2:9" x14ac:dyDescent="0.3">
      <c r="B12" s="4" t="s">
        <v>83</v>
      </c>
      <c r="C12" s="26" t="s">
        <v>100</v>
      </c>
      <c r="D12" s="4" t="s">
        <v>30</v>
      </c>
      <c r="E12" s="4">
        <v>5</v>
      </c>
      <c r="F12" s="16">
        <v>0</v>
      </c>
      <c r="G12" s="25">
        <f t="shared" si="0"/>
        <v>0</v>
      </c>
      <c r="H12" s="4">
        <v>4</v>
      </c>
      <c r="I12" s="25">
        <f t="shared" si="1"/>
        <v>0</v>
      </c>
    </row>
    <row r="13" spans="2:9" x14ac:dyDescent="0.3">
      <c r="B13" s="4" t="s">
        <v>84</v>
      </c>
      <c r="C13" s="26" t="s">
        <v>101</v>
      </c>
      <c r="D13" s="4" t="s">
        <v>30</v>
      </c>
      <c r="E13" s="4">
        <v>5</v>
      </c>
      <c r="F13" s="16">
        <v>0</v>
      </c>
      <c r="G13" s="25">
        <f t="shared" si="0"/>
        <v>0</v>
      </c>
      <c r="H13" s="4">
        <v>4</v>
      </c>
      <c r="I13" s="25">
        <f t="shared" si="1"/>
        <v>0</v>
      </c>
    </row>
    <row r="14" spans="2:9" x14ac:dyDescent="0.3">
      <c r="B14" s="4" t="s">
        <v>85</v>
      </c>
      <c r="C14" s="26" t="s">
        <v>102</v>
      </c>
      <c r="D14" s="4" t="s">
        <v>30</v>
      </c>
      <c r="E14" s="4">
        <v>5</v>
      </c>
      <c r="F14" s="16">
        <v>0</v>
      </c>
      <c r="G14" s="25">
        <f t="shared" si="0"/>
        <v>0</v>
      </c>
      <c r="H14" s="4">
        <v>4</v>
      </c>
      <c r="I14" s="25">
        <f t="shared" si="1"/>
        <v>0</v>
      </c>
    </row>
    <row r="15" spans="2:9" x14ac:dyDescent="0.3">
      <c r="B15" s="4" t="s">
        <v>86</v>
      </c>
      <c r="C15" s="26" t="s">
        <v>103</v>
      </c>
      <c r="D15" s="4" t="s">
        <v>30</v>
      </c>
      <c r="E15" s="4">
        <v>5</v>
      </c>
      <c r="F15" s="16">
        <v>0</v>
      </c>
      <c r="G15" s="25">
        <f t="shared" si="0"/>
        <v>0</v>
      </c>
      <c r="H15" s="4">
        <v>4</v>
      </c>
      <c r="I15" s="25">
        <f t="shared" si="1"/>
        <v>0</v>
      </c>
    </row>
    <row r="16" spans="2:9" x14ac:dyDescent="0.3">
      <c r="B16" s="27"/>
      <c r="C16" s="28"/>
      <c r="D16" s="27"/>
      <c r="E16" s="27"/>
      <c r="F16" s="27"/>
      <c r="G16" s="27"/>
      <c r="H16" s="27"/>
      <c r="I16" s="29">
        <f>SUM(I8:I15)</f>
        <v>0</v>
      </c>
    </row>
    <row r="18" spans="2:9" ht="18" x14ac:dyDescent="0.3">
      <c r="B18" s="20">
        <v>2</v>
      </c>
      <c r="C18" s="21" t="s">
        <v>31</v>
      </c>
      <c r="D18" s="22"/>
      <c r="E18" s="22"/>
      <c r="F18" s="22"/>
      <c r="G18" s="22"/>
      <c r="H18" s="22"/>
      <c r="I18" s="22"/>
    </row>
    <row r="19" spans="2:9" x14ac:dyDescent="0.3">
      <c r="B19" s="23" t="s">
        <v>4</v>
      </c>
      <c r="C19" s="24" t="s">
        <v>23</v>
      </c>
      <c r="D19" s="23" t="s">
        <v>24</v>
      </c>
      <c r="E19" s="23" t="s">
        <v>25</v>
      </c>
      <c r="F19" s="23" t="s">
        <v>26</v>
      </c>
      <c r="G19" s="23" t="s">
        <v>27</v>
      </c>
      <c r="H19" s="23" t="s">
        <v>28</v>
      </c>
      <c r="I19" s="23" t="s">
        <v>29</v>
      </c>
    </row>
    <row r="20" spans="2:9" x14ac:dyDescent="0.3">
      <c r="B20" s="4" t="s">
        <v>59</v>
      </c>
      <c r="C20" s="26" t="s">
        <v>104</v>
      </c>
      <c r="D20" s="4" t="s">
        <v>30</v>
      </c>
      <c r="E20" s="4">
        <v>10</v>
      </c>
      <c r="F20" s="16">
        <v>0</v>
      </c>
      <c r="G20" s="25">
        <f>E20*F20</f>
        <v>0</v>
      </c>
      <c r="H20" s="4">
        <v>4</v>
      </c>
      <c r="I20" s="25">
        <f>G20*H20</f>
        <v>0</v>
      </c>
    </row>
    <row r="21" spans="2:9" x14ac:dyDescent="0.3">
      <c r="B21" s="4" t="s">
        <v>60</v>
      </c>
      <c r="C21" s="26" t="s">
        <v>105</v>
      </c>
      <c r="D21" s="4" t="s">
        <v>30</v>
      </c>
      <c r="E21" s="4">
        <v>10</v>
      </c>
      <c r="F21" s="16">
        <v>0</v>
      </c>
      <c r="G21" s="25">
        <f t="shared" ref="G21:G35" si="2">E21*F21</f>
        <v>0</v>
      </c>
      <c r="H21" s="4">
        <v>4</v>
      </c>
      <c r="I21" s="25">
        <f t="shared" ref="I21:I35" si="3">G21*H21</f>
        <v>0</v>
      </c>
    </row>
    <row r="22" spans="2:9" x14ac:dyDescent="0.3">
      <c r="B22" s="4" t="s">
        <v>61</v>
      </c>
      <c r="C22" s="26" t="s">
        <v>106</v>
      </c>
      <c r="D22" s="4" t="s">
        <v>30</v>
      </c>
      <c r="E22" s="4">
        <v>10</v>
      </c>
      <c r="F22" s="16">
        <v>0</v>
      </c>
      <c r="G22" s="25">
        <f>E22*F22</f>
        <v>0</v>
      </c>
      <c r="H22" s="4">
        <v>4</v>
      </c>
      <c r="I22" s="25">
        <f t="shared" si="3"/>
        <v>0</v>
      </c>
    </row>
    <row r="23" spans="2:9" x14ac:dyDescent="0.3">
      <c r="B23" s="4" t="s">
        <v>62</v>
      </c>
      <c r="C23" s="26" t="s">
        <v>107</v>
      </c>
      <c r="D23" s="4" t="s">
        <v>30</v>
      </c>
      <c r="E23" s="4">
        <v>10</v>
      </c>
      <c r="F23" s="16">
        <v>0</v>
      </c>
      <c r="G23" s="25">
        <f t="shared" si="2"/>
        <v>0</v>
      </c>
      <c r="H23" s="4">
        <v>4</v>
      </c>
      <c r="I23" s="25">
        <f t="shared" si="3"/>
        <v>0</v>
      </c>
    </row>
    <row r="24" spans="2:9" x14ac:dyDescent="0.3">
      <c r="B24" s="4" t="s">
        <v>63</v>
      </c>
      <c r="C24" s="26" t="s">
        <v>108</v>
      </c>
      <c r="D24" s="4" t="s">
        <v>30</v>
      </c>
      <c r="E24" s="4">
        <v>70</v>
      </c>
      <c r="F24" s="16">
        <v>0</v>
      </c>
      <c r="G24" s="25">
        <f t="shared" si="2"/>
        <v>0</v>
      </c>
      <c r="H24" s="4">
        <v>4</v>
      </c>
      <c r="I24" s="25">
        <f t="shared" si="3"/>
        <v>0</v>
      </c>
    </row>
    <row r="25" spans="2:9" x14ac:dyDescent="0.3">
      <c r="B25" s="4" t="s">
        <v>64</v>
      </c>
      <c r="C25" s="26" t="s">
        <v>109</v>
      </c>
      <c r="D25" s="4" t="s">
        <v>30</v>
      </c>
      <c r="E25" s="4">
        <v>70</v>
      </c>
      <c r="F25" s="16">
        <v>0</v>
      </c>
      <c r="G25" s="25">
        <f t="shared" si="2"/>
        <v>0</v>
      </c>
      <c r="H25" s="4">
        <v>4</v>
      </c>
      <c r="I25" s="25">
        <f t="shared" si="3"/>
        <v>0</v>
      </c>
    </row>
    <row r="26" spans="2:9" x14ac:dyDescent="0.3">
      <c r="B26" s="4" t="s">
        <v>65</v>
      </c>
      <c r="C26" s="26" t="s">
        <v>110</v>
      </c>
      <c r="D26" s="4" t="s">
        <v>30</v>
      </c>
      <c r="E26" s="4">
        <v>40</v>
      </c>
      <c r="F26" s="16">
        <v>0</v>
      </c>
      <c r="G26" s="25">
        <f t="shared" si="2"/>
        <v>0</v>
      </c>
      <c r="H26" s="4">
        <v>4</v>
      </c>
      <c r="I26" s="25">
        <f t="shared" si="3"/>
        <v>0</v>
      </c>
    </row>
    <row r="27" spans="2:9" ht="28.8" x14ac:dyDescent="0.3">
      <c r="B27" s="4" t="s">
        <v>66</v>
      </c>
      <c r="C27" s="26" t="s">
        <v>111</v>
      </c>
      <c r="D27" s="4" t="s">
        <v>30</v>
      </c>
      <c r="E27" s="4">
        <v>40</v>
      </c>
      <c r="F27" s="16">
        <v>0</v>
      </c>
      <c r="G27" s="25">
        <f t="shared" si="2"/>
        <v>0</v>
      </c>
      <c r="H27" s="4">
        <v>4</v>
      </c>
      <c r="I27" s="25">
        <f t="shared" si="3"/>
        <v>0</v>
      </c>
    </row>
    <row r="28" spans="2:9" x14ac:dyDescent="0.3">
      <c r="B28" s="4" t="s">
        <v>67</v>
      </c>
      <c r="C28" s="26" t="s">
        <v>112</v>
      </c>
      <c r="D28" s="4" t="s">
        <v>30</v>
      </c>
      <c r="E28" s="4">
        <v>1</v>
      </c>
      <c r="F28" s="16">
        <v>0</v>
      </c>
      <c r="G28" s="25">
        <f t="shared" si="2"/>
        <v>0</v>
      </c>
      <c r="H28" s="4">
        <v>4</v>
      </c>
      <c r="I28" s="25">
        <f t="shared" si="3"/>
        <v>0</v>
      </c>
    </row>
    <row r="29" spans="2:9" x14ac:dyDescent="0.3">
      <c r="B29" s="4" t="s">
        <v>89</v>
      </c>
      <c r="C29" s="26" t="s">
        <v>113</v>
      </c>
      <c r="D29" s="4" t="s">
        <v>30</v>
      </c>
      <c r="E29" s="4">
        <v>1</v>
      </c>
      <c r="F29" s="16">
        <v>0</v>
      </c>
      <c r="G29" s="25">
        <f t="shared" si="2"/>
        <v>0</v>
      </c>
      <c r="H29" s="4">
        <v>4</v>
      </c>
      <c r="I29" s="25">
        <f t="shared" si="3"/>
        <v>0</v>
      </c>
    </row>
    <row r="30" spans="2:9" x14ac:dyDescent="0.3">
      <c r="B30" s="4" t="s">
        <v>90</v>
      </c>
      <c r="C30" s="26" t="s">
        <v>114</v>
      </c>
      <c r="D30" s="4" t="s">
        <v>30</v>
      </c>
      <c r="E30" s="4">
        <v>1</v>
      </c>
      <c r="F30" s="16">
        <v>0</v>
      </c>
      <c r="G30" s="25">
        <f t="shared" si="2"/>
        <v>0</v>
      </c>
      <c r="H30" s="4">
        <v>4</v>
      </c>
      <c r="I30" s="25">
        <f t="shared" si="3"/>
        <v>0</v>
      </c>
    </row>
    <row r="31" spans="2:9" x14ac:dyDescent="0.3">
      <c r="B31" s="4" t="s">
        <v>91</v>
      </c>
      <c r="C31" s="26" t="s">
        <v>115</v>
      </c>
      <c r="D31" s="4" t="s">
        <v>30</v>
      </c>
      <c r="E31" s="4">
        <v>1</v>
      </c>
      <c r="F31" s="16">
        <v>0</v>
      </c>
      <c r="G31" s="25">
        <f t="shared" si="2"/>
        <v>0</v>
      </c>
      <c r="H31" s="4">
        <v>4</v>
      </c>
      <c r="I31" s="25">
        <f t="shared" si="3"/>
        <v>0</v>
      </c>
    </row>
    <row r="32" spans="2:9" x14ac:dyDescent="0.3">
      <c r="B32" s="4" t="s">
        <v>92</v>
      </c>
      <c r="C32" s="26" t="s">
        <v>116</v>
      </c>
      <c r="D32" s="4" t="s">
        <v>30</v>
      </c>
      <c r="E32" s="4">
        <v>1</v>
      </c>
      <c r="F32" s="16">
        <v>0</v>
      </c>
      <c r="G32" s="25">
        <f t="shared" si="2"/>
        <v>0</v>
      </c>
      <c r="H32" s="4">
        <v>4</v>
      </c>
      <c r="I32" s="25">
        <f t="shared" si="3"/>
        <v>0</v>
      </c>
    </row>
    <row r="33" spans="2:9" x14ac:dyDescent="0.3">
      <c r="B33" s="4" t="s">
        <v>93</v>
      </c>
      <c r="C33" s="26" t="s">
        <v>117</v>
      </c>
      <c r="D33" s="4" t="s">
        <v>30</v>
      </c>
      <c r="E33" s="4">
        <v>1</v>
      </c>
      <c r="F33" s="16">
        <v>0</v>
      </c>
      <c r="G33" s="25">
        <f t="shared" si="2"/>
        <v>0</v>
      </c>
      <c r="H33" s="4">
        <v>4</v>
      </c>
      <c r="I33" s="25">
        <f t="shared" si="3"/>
        <v>0</v>
      </c>
    </row>
    <row r="34" spans="2:9" x14ac:dyDescent="0.3">
      <c r="B34" s="4" t="s">
        <v>94</v>
      </c>
      <c r="C34" s="26" t="s">
        <v>118</v>
      </c>
      <c r="D34" s="4" t="s">
        <v>30</v>
      </c>
      <c r="E34" s="4">
        <v>1</v>
      </c>
      <c r="F34" s="16">
        <v>0</v>
      </c>
      <c r="G34" s="25">
        <f t="shared" si="2"/>
        <v>0</v>
      </c>
      <c r="H34" s="4">
        <v>4</v>
      </c>
      <c r="I34" s="25">
        <f t="shared" si="3"/>
        <v>0</v>
      </c>
    </row>
    <row r="35" spans="2:9" x14ac:dyDescent="0.3">
      <c r="B35" s="4" t="s">
        <v>95</v>
      </c>
      <c r="C35" s="26" t="s">
        <v>119</v>
      </c>
      <c r="D35" s="4" t="s">
        <v>30</v>
      </c>
      <c r="E35" s="4">
        <v>1</v>
      </c>
      <c r="F35" s="16">
        <v>0</v>
      </c>
      <c r="G35" s="25">
        <f t="shared" si="2"/>
        <v>0</v>
      </c>
      <c r="H35" s="4">
        <v>4</v>
      </c>
      <c r="I35" s="25">
        <f t="shared" si="3"/>
        <v>0</v>
      </c>
    </row>
    <row r="36" spans="2:9" x14ac:dyDescent="0.3">
      <c r="B36" s="27"/>
      <c r="C36" s="28"/>
      <c r="D36" s="27"/>
      <c r="E36" s="27"/>
      <c r="F36" s="27"/>
      <c r="G36" s="27"/>
      <c r="H36" s="27"/>
      <c r="I36" s="29">
        <f>SUM(I20:I35)</f>
        <v>0</v>
      </c>
    </row>
    <row r="38" spans="2:9" ht="18" x14ac:dyDescent="0.3">
      <c r="B38" s="20">
        <v>3</v>
      </c>
      <c r="C38" s="21" t="s">
        <v>32</v>
      </c>
      <c r="D38" s="22"/>
      <c r="E38" s="22"/>
      <c r="F38" s="22"/>
      <c r="G38" s="22"/>
      <c r="H38" s="22"/>
      <c r="I38" s="22"/>
    </row>
    <row r="39" spans="2:9" x14ac:dyDescent="0.3">
      <c r="B39" s="23" t="s">
        <v>4</v>
      </c>
      <c r="C39" s="24" t="s">
        <v>23</v>
      </c>
      <c r="D39" s="23" t="s">
        <v>24</v>
      </c>
      <c r="E39" s="23" t="s">
        <v>25</v>
      </c>
      <c r="F39" s="23" t="s">
        <v>26</v>
      </c>
      <c r="G39" s="23" t="s">
        <v>27</v>
      </c>
    </row>
    <row r="40" spans="2:9" x14ac:dyDescent="0.3">
      <c r="B40" s="4" t="s">
        <v>68</v>
      </c>
      <c r="C40" s="26" t="s">
        <v>33</v>
      </c>
      <c r="D40" s="4" t="s">
        <v>34</v>
      </c>
      <c r="E40" s="4">
        <v>5</v>
      </c>
      <c r="F40" s="16">
        <v>0</v>
      </c>
      <c r="G40" s="25">
        <f>E40*F40</f>
        <v>0</v>
      </c>
      <c r="H40" s="4">
        <v>4</v>
      </c>
      <c r="I40" s="25">
        <f>G40*H40</f>
        <v>0</v>
      </c>
    </row>
    <row r="41" spans="2:9" x14ac:dyDescent="0.3">
      <c r="B41" s="4" t="s">
        <v>69</v>
      </c>
      <c r="C41" s="26" t="s">
        <v>35</v>
      </c>
      <c r="D41" s="4" t="s">
        <v>34</v>
      </c>
      <c r="E41" s="4">
        <v>5</v>
      </c>
      <c r="F41" s="16">
        <v>0</v>
      </c>
      <c r="G41" s="25">
        <f t="shared" ref="G41:G44" si="4">E41*F41</f>
        <v>0</v>
      </c>
      <c r="H41" s="4">
        <v>4</v>
      </c>
      <c r="I41" s="25">
        <f t="shared" ref="I41:I44" si="5">G41*H41</f>
        <v>0</v>
      </c>
    </row>
    <row r="42" spans="2:9" x14ac:dyDescent="0.3">
      <c r="B42" s="4" t="s">
        <v>70</v>
      </c>
      <c r="C42" s="26" t="s">
        <v>36</v>
      </c>
      <c r="D42" s="4" t="s">
        <v>34</v>
      </c>
      <c r="E42" s="4">
        <v>20</v>
      </c>
      <c r="F42" s="16">
        <v>0</v>
      </c>
      <c r="G42" s="25">
        <f t="shared" si="4"/>
        <v>0</v>
      </c>
      <c r="H42" s="4">
        <v>4</v>
      </c>
      <c r="I42" s="25">
        <f t="shared" si="5"/>
        <v>0</v>
      </c>
    </row>
    <row r="43" spans="2:9" s="26" customFormat="1" ht="15" customHeight="1" x14ac:dyDescent="0.3">
      <c r="B43" s="4" t="s">
        <v>71</v>
      </c>
      <c r="C43" s="4" t="s">
        <v>37</v>
      </c>
      <c r="D43" s="26" t="s">
        <v>38</v>
      </c>
      <c r="E43" s="26">
        <v>5</v>
      </c>
      <c r="F43" s="17">
        <v>0</v>
      </c>
      <c r="G43" s="30">
        <f>E43*F43</f>
        <v>0</v>
      </c>
      <c r="H43" s="26">
        <v>4</v>
      </c>
      <c r="I43" s="30">
        <f t="shared" si="5"/>
        <v>0</v>
      </c>
    </row>
    <row r="44" spans="2:9" x14ac:dyDescent="0.3">
      <c r="B44" s="4" t="s">
        <v>72</v>
      </c>
      <c r="C44" s="26" t="s">
        <v>39</v>
      </c>
      <c r="D44" s="4" t="s">
        <v>40</v>
      </c>
      <c r="E44" s="4">
        <v>20</v>
      </c>
      <c r="F44" s="16">
        <v>0</v>
      </c>
      <c r="G44" s="25">
        <f t="shared" si="4"/>
        <v>0</v>
      </c>
      <c r="H44" s="4">
        <v>4</v>
      </c>
      <c r="I44" s="25">
        <f t="shared" si="5"/>
        <v>0</v>
      </c>
    </row>
    <row r="45" spans="2:9" x14ac:dyDescent="0.3">
      <c r="B45" s="27"/>
      <c r="C45" s="28"/>
      <c r="D45" s="27"/>
      <c r="E45" s="27"/>
      <c r="F45" s="27"/>
      <c r="G45" s="27"/>
      <c r="H45" s="27"/>
      <c r="I45" s="29">
        <f>SUM(I40:I44)</f>
        <v>0</v>
      </c>
    </row>
    <row r="47" spans="2:9" ht="18" x14ac:dyDescent="0.3">
      <c r="B47" s="20">
        <v>4</v>
      </c>
      <c r="C47" s="21" t="s">
        <v>41</v>
      </c>
      <c r="D47" s="22"/>
      <c r="E47" s="22"/>
      <c r="F47" s="22"/>
      <c r="G47" s="22"/>
      <c r="H47" s="22"/>
      <c r="I47" s="22"/>
    </row>
    <row r="48" spans="2:9" x14ac:dyDescent="0.3">
      <c r="B48" s="23" t="s">
        <v>4</v>
      </c>
      <c r="C48" s="24" t="s">
        <v>23</v>
      </c>
      <c r="D48" s="23" t="s">
        <v>24</v>
      </c>
      <c r="E48" s="23" t="s">
        <v>25</v>
      </c>
      <c r="F48" s="23" t="s">
        <v>26</v>
      </c>
      <c r="G48" s="23" t="s">
        <v>27</v>
      </c>
    </row>
    <row r="49" spans="2:9" ht="28.8" x14ac:dyDescent="0.3">
      <c r="B49" s="4" t="s">
        <v>73</v>
      </c>
      <c r="C49" s="26" t="s">
        <v>42</v>
      </c>
      <c r="D49" s="4" t="s">
        <v>34</v>
      </c>
      <c r="E49" s="4">
        <v>5</v>
      </c>
      <c r="F49" s="16">
        <v>0</v>
      </c>
      <c r="G49" s="25">
        <f>E49*F49</f>
        <v>0</v>
      </c>
      <c r="H49" s="4">
        <v>4</v>
      </c>
      <c r="I49" s="25">
        <f>G49*H49</f>
        <v>0</v>
      </c>
    </row>
    <row r="50" spans="2:9" x14ac:dyDescent="0.3">
      <c r="B50" s="4" t="s">
        <v>74</v>
      </c>
      <c r="C50" s="26" t="s">
        <v>43</v>
      </c>
      <c r="D50" s="4" t="s">
        <v>34</v>
      </c>
      <c r="E50" s="4">
        <v>10</v>
      </c>
      <c r="F50" s="16">
        <v>0</v>
      </c>
      <c r="G50" s="25">
        <f t="shared" ref="G50:G51" si="6">E50*F50</f>
        <v>0</v>
      </c>
      <c r="H50" s="4">
        <v>4</v>
      </c>
      <c r="I50" s="25">
        <f t="shared" ref="I50:I51" si="7">G50*H50</f>
        <v>0</v>
      </c>
    </row>
    <row r="51" spans="2:9" x14ac:dyDescent="0.3">
      <c r="B51" s="4" t="s">
        <v>75</v>
      </c>
      <c r="C51" s="26" t="s">
        <v>44</v>
      </c>
      <c r="D51" s="4" t="s">
        <v>34</v>
      </c>
      <c r="E51" s="4">
        <v>5</v>
      </c>
      <c r="F51" s="16">
        <v>0</v>
      </c>
      <c r="G51" s="25">
        <f t="shared" si="6"/>
        <v>0</v>
      </c>
      <c r="H51" s="4">
        <v>4</v>
      </c>
      <c r="I51" s="25">
        <f t="shared" si="7"/>
        <v>0</v>
      </c>
    </row>
    <row r="52" spans="2:9" x14ac:dyDescent="0.3">
      <c r="B52" s="27"/>
      <c r="C52" s="28"/>
      <c r="D52" s="27"/>
      <c r="E52" s="27"/>
      <c r="F52" s="27"/>
      <c r="G52" s="27"/>
      <c r="H52" s="27"/>
      <c r="I52" s="29">
        <f>SUM(I49:I51)</f>
        <v>0</v>
      </c>
    </row>
    <row r="54" spans="2:9" ht="18" x14ac:dyDescent="0.3">
      <c r="B54" s="20">
        <v>5</v>
      </c>
      <c r="C54" s="21" t="s">
        <v>45</v>
      </c>
      <c r="D54" s="22"/>
      <c r="E54" s="22"/>
      <c r="F54" s="22"/>
      <c r="G54" s="22"/>
      <c r="H54" s="22"/>
      <c r="I54" s="22"/>
    </row>
    <row r="55" spans="2:9" x14ac:dyDescent="0.3">
      <c r="B55" s="23" t="s">
        <v>4</v>
      </c>
      <c r="C55" s="24" t="s">
        <v>23</v>
      </c>
      <c r="D55" s="23" t="s">
        <v>24</v>
      </c>
      <c r="E55" s="23" t="s">
        <v>25</v>
      </c>
      <c r="F55" s="23" t="s">
        <v>26</v>
      </c>
      <c r="G55" s="23" t="s">
        <v>27</v>
      </c>
    </row>
    <row r="56" spans="2:9" x14ac:dyDescent="0.3">
      <c r="B56" s="4" t="s">
        <v>76</v>
      </c>
      <c r="C56" s="26" t="s">
        <v>46</v>
      </c>
      <c r="D56" s="4" t="s">
        <v>47</v>
      </c>
      <c r="E56" s="4">
        <v>5</v>
      </c>
      <c r="F56" s="16">
        <v>0</v>
      </c>
      <c r="G56" s="25">
        <f>E56*F56</f>
        <v>0</v>
      </c>
      <c r="H56" s="4">
        <v>4</v>
      </c>
      <c r="I56" s="25">
        <f>G56*H56</f>
        <v>0</v>
      </c>
    </row>
    <row r="57" spans="2:9" x14ac:dyDescent="0.3">
      <c r="B57" s="4" t="s">
        <v>77</v>
      </c>
      <c r="C57" s="26" t="s">
        <v>48</v>
      </c>
      <c r="D57" s="4" t="s">
        <v>47</v>
      </c>
      <c r="E57" s="4">
        <v>10</v>
      </c>
      <c r="F57" s="16">
        <v>0</v>
      </c>
      <c r="G57" s="25">
        <f t="shared" ref="G57:G59" si="8">E57*F57</f>
        <v>0</v>
      </c>
      <c r="H57" s="4">
        <v>4</v>
      </c>
      <c r="I57" s="25">
        <f t="shared" ref="I57:I59" si="9">G57*H57</f>
        <v>0</v>
      </c>
    </row>
    <row r="58" spans="2:9" ht="44.4" customHeight="1" x14ac:dyDescent="0.3">
      <c r="B58" s="4" t="s">
        <v>78</v>
      </c>
      <c r="C58" s="26" t="s">
        <v>49</v>
      </c>
      <c r="D58" s="4" t="s">
        <v>47</v>
      </c>
      <c r="E58" s="4">
        <v>5</v>
      </c>
      <c r="F58" s="16">
        <v>0</v>
      </c>
      <c r="G58" s="25">
        <f t="shared" si="8"/>
        <v>0</v>
      </c>
      <c r="H58" s="4">
        <v>4</v>
      </c>
      <c r="I58" s="25">
        <f t="shared" si="9"/>
        <v>0</v>
      </c>
    </row>
    <row r="59" spans="2:9" ht="43.95" customHeight="1" x14ac:dyDescent="0.3">
      <c r="B59" s="4" t="s">
        <v>79</v>
      </c>
      <c r="C59" s="26" t="s">
        <v>50</v>
      </c>
      <c r="D59" s="4" t="s">
        <v>47</v>
      </c>
      <c r="E59" s="4">
        <v>5</v>
      </c>
      <c r="F59" s="16">
        <v>0</v>
      </c>
      <c r="G59" s="25">
        <f t="shared" si="8"/>
        <v>0</v>
      </c>
      <c r="H59" s="4">
        <v>4</v>
      </c>
      <c r="I59" s="25">
        <f t="shared" si="9"/>
        <v>0</v>
      </c>
    </row>
    <row r="60" spans="2:9" x14ac:dyDescent="0.3">
      <c r="B60" s="27"/>
      <c r="C60" s="28"/>
      <c r="D60" s="27"/>
      <c r="E60" s="27"/>
      <c r="F60" s="27"/>
      <c r="G60" s="27"/>
      <c r="H60" s="27"/>
      <c r="I60" s="29">
        <f>SUM(I56:I59)</f>
        <v>0</v>
      </c>
    </row>
    <row r="62" spans="2:9" ht="18" x14ac:dyDescent="0.3">
      <c r="B62" s="20">
        <v>6</v>
      </c>
      <c r="C62" s="21" t="s">
        <v>51</v>
      </c>
      <c r="D62" s="22"/>
      <c r="E62" s="22"/>
      <c r="F62" s="22"/>
      <c r="G62" s="22"/>
      <c r="H62" s="22"/>
      <c r="I62" s="22"/>
    </row>
    <row r="63" spans="2:9" x14ac:dyDescent="0.3">
      <c r="B63" s="23" t="s">
        <v>4</v>
      </c>
      <c r="C63" s="24" t="s">
        <v>23</v>
      </c>
      <c r="D63" s="23" t="s">
        <v>24</v>
      </c>
      <c r="E63" s="23" t="s">
        <v>25</v>
      </c>
      <c r="F63" s="23" t="s">
        <v>26</v>
      </c>
      <c r="G63" s="23" t="s">
        <v>27</v>
      </c>
    </row>
    <row r="64" spans="2:9" x14ac:dyDescent="0.3">
      <c r="B64" s="4" t="s">
        <v>80</v>
      </c>
      <c r="C64" s="26" t="s">
        <v>52</v>
      </c>
      <c r="D64" s="4" t="s">
        <v>53</v>
      </c>
      <c r="E64" s="4">
        <v>20</v>
      </c>
      <c r="F64" s="16">
        <v>0</v>
      </c>
      <c r="G64" s="25">
        <f>E64*F64</f>
        <v>0</v>
      </c>
      <c r="H64" s="4">
        <v>4</v>
      </c>
      <c r="I64" s="25">
        <f>G64*H64</f>
        <v>0</v>
      </c>
    </row>
    <row r="65" spans="2:9" x14ac:dyDescent="0.3">
      <c r="B65" s="27"/>
      <c r="C65" s="28"/>
      <c r="D65" s="27"/>
      <c r="E65" s="27"/>
      <c r="F65" s="27"/>
      <c r="G65" s="27"/>
      <c r="H65" s="27"/>
      <c r="I65" s="29">
        <f>SUM(I64)</f>
        <v>0</v>
      </c>
    </row>
    <row r="66" spans="2:9" ht="15" thickBot="1" x14ac:dyDescent="0.35"/>
    <row r="67" spans="2:9" ht="18.600000000000001" thickBot="1" x14ac:dyDescent="0.35">
      <c r="B67" s="31" t="s">
        <v>54</v>
      </c>
      <c r="C67" s="32"/>
      <c r="D67" s="33"/>
      <c r="E67" s="33"/>
      <c r="F67" s="33"/>
      <c r="G67" s="33"/>
      <c r="H67" s="33"/>
      <c r="I67" s="34">
        <f>I16+I36+I45+I52+I60+I65</f>
        <v>0</v>
      </c>
    </row>
  </sheetData>
  <sheetProtection algorithmName="SHA-512" hashValue="Be3jaZYoSaYHtuCLSJ1rZKeVFHtqDuWN7wIGm3nYCPaeBfAMkF6En5c/ZRfjrIwFA44fqLp+CdlVGe7Z8RudpA==" saltValue="TUWkZ28VdaZQb7c/pU4yrQ==" spinCount="100000" sheet="1" objects="1" scenarios="1"/>
  <phoneticPr fontId="5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303d5529e493811bd0342c8c4a79e0ef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c3f693ad298c96c0c575f412f2e17e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CDB4EE-C8B7-4DF0-963C-64CC77ABE6FE}">
  <ds:schemaRefs>
    <ds:schemaRef ds:uri="http://schemas.microsoft.com/office/2006/metadata/properties"/>
    <ds:schemaRef ds:uri="http://schemas.microsoft.com/office/infopath/2007/PartnerControls"/>
    <ds:schemaRef ds:uri="21df20f2-8844-4393-adda-8290740aa78f"/>
    <ds:schemaRef ds:uri="75b4918c-ae08-4675-b3b6-f59c1a5ce314"/>
    <ds:schemaRef ds:uri="118699ed-b0bb-4314-a950-7636bf7a902d"/>
    <ds:schemaRef ds:uri="df334da4-c630-45b1-95f0-858e998e8867"/>
  </ds:schemaRefs>
</ds:datastoreItem>
</file>

<file path=customXml/itemProps2.xml><?xml version="1.0" encoding="utf-8"?>
<ds:datastoreItem xmlns:ds="http://schemas.openxmlformats.org/officeDocument/2006/customXml" ds:itemID="{68070057-19C2-4D23-9759-04A5E7C50C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B80015-3DAA-4B3B-B996-8197220C57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Instructie</vt:lpstr>
      <vt:lpstr>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Huisman</dc:creator>
  <cp:keywords/>
  <dc:description/>
  <cp:lastModifiedBy>Iris Jasper</cp:lastModifiedBy>
  <cp:revision/>
  <dcterms:created xsi:type="dcterms:W3CDTF">2006-09-16T00:00:00Z</dcterms:created>
  <dcterms:modified xsi:type="dcterms:W3CDTF">2025-11-12T13:58:43Z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