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ureafvalbeheer.sharepoint.com/sites/Aanbestedingen/Gedeelde documenten/2025/26 EU Transport en verwerking van grond en puin/2 aanbestedingsdocumenten/"/>
    </mc:Choice>
  </mc:AlternateContent>
  <xr:revisionPtr revIDLastSave="24" documentId="8_{EF24DFC6-6056-4071-A2E4-73FDFDF0729F}" xr6:coauthVersionLast="47" xr6:coauthVersionMax="47" xr10:uidLastSave="{B1A48305-7F8C-4129-934D-62A384C63952}"/>
  <bookViews>
    <workbookView xWindow="-120" yWindow="-120" windowWidth="38640" windowHeight="21120" xr2:uid="{AB71E62B-5C9F-4EBF-8223-E6CC2E23C1F8}"/>
  </bookViews>
  <sheets>
    <sheet name="Pu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<sst xmlns="http://schemas.openxmlformats.org/spreadsheetml/2006/main" count="47" uniqueCount="30">
  <si>
    <t>Inschrijfbiljet: Puin (perceel 2)</t>
  </si>
  <si>
    <t>Transportgegevens van deze fractie</t>
  </si>
  <si>
    <t>Opslag- bewerkingsslocatie</t>
  </si>
  <si>
    <t>De Vest 15, 5555 XL te Valkenswaard</t>
  </si>
  <si>
    <t>&lt;ADRES INVULLEN&gt;</t>
  </si>
  <si>
    <t>&lt;Reistijd (minuten/ enkel) INVULLEN&gt;</t>
  </si>
  <si>
    <t>Industriepark 8, 5663 PG te Geldrop</t>
  </si>
  <si>
    <t>Lodewijkstraat 7, 5652 AC te Eindhoven</t>
  </si>
  <si>
    <t>Achtseweg Noord 45, 5651 GG Eindhoven</t>
  </si>
  <si>
    <t>Beoordelingsprijs</t>
  </si>
  <si>
    <t>Inschrijfprijs/ton</t>
  </si>
  <si>
    <t xml:space="preserve">Poorttarief </t>
  </si>
  <si>
    <t>&lt;INVULLEN&gt;</t>
  </si>
  <si>
    <t>Toeslag ophaaltarief bulk, Achtseweg Noord 41 (excl: laden) per ton</t>
  </si>
  <si>
    <t>Toeslag ophaaltarief bulk, Lodewijkstraat (nieuwe situatie (excl: laden) per ton</t>
  </si>
  <si>
    <t>Ritprijs ophaaltarief Container 12m3 (inclusief terugbrengen lege container) Geldrop</t>
  </si>
  <si>
    <t>Ritprijs ophaaltarief Container 12m3 (inclusief terugbrengen lege container) Lodewijkstraat</t>
  </si>
  <si>
    <t>Ritprijs ophaaltarief Container 12m3 (inclusief terugbrengen lege container) Valkenswaard</t>
  </si>
  <si>
    <t xml:space="preserve">Cure behoudt zich het recht om zowel de zwarte grond als het puin van afvalbrengstations zelf te transporteren (in eigen beheer of derden) naar uw opslag- bewerkingslocatie of te laten ophalen door inschrijver. </t>
  </si>
  <si>
    <t>* De ingevulde reistijd (enkel/minuten) *2*€ 1,50 (€ 90,-/uur) * aantal ritten per afvalbrengstation</t>
  </si>
  <si>
    <t>Bedrijfsgegevens</t>
  </si>
  <si>
    <t>Naam inschrijver:</t>
  </si>
  <si>
    <t>Functie inschijver</t>
  </si>
  <si>
    <t>Naam bedrijf</t>
  </si>
  <si>
    <t>Adres bedrijf en postcode en plaats</t>
  </si>
  <si>
    <t>Datum</t>
  </si>
  <si>
    <t>Handtekening</t>
  </si>
  <si>
    <t>Opm: print toevoegen ANWB routeplanner, snelste route (per afvalbrengstation) maximaal 25 kilometer (enkel) vanaf Achtseweg Noord 45</t>
  </si>
  <si>
    <t>Optioneel: Transport containers (exclusief bulk ophalen Acht en Lodewijkstraat)</t>
  </si>
  <si>
    <t>Beoordelingsprijs: poorttarief inclusief bulk ophalen Acht en Lodewijkstraat (exclusief transport)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</si>
</sst>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4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" fillId="4" borderId="12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4" fontId="2" fillId="3" borderId="12" xfId="0" applyNumberFormat="1" applyFont="1" applyFill="1" applyBorder="1" applyAlignment="1">
      <alignment horizontal="center" vertical="center" wrapText="1"/>
    </xf>
    <xf numFmtId="44" fontId="1" fillId="0" borderId="12" xfId="0" applyNumberFormat="1" applyFont="1" applyBorder="1" applyAlignment="1">
      <alignment vertical="center" wrapText="1"/>
    </xf>
    <xf numFmtId="44" fontId="2" fillId="0" borderId="12" xfId="0" applyNumberFormat="1" applyFont="1" applyBorder="1" applyAlignment="1">
      <alignment horizontal="center" vertical="center" wrapText="1"/>
    </xf>
    <xf numFmtId="44" fontId="1" fillId="4" borderId="1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6" borderId="12" xfId="0" applyFont="1" applyFill="1" applyBorder="1" applyAlignment="1">
      <alignment vertical="top"/>
    </xf>
    <xf numFmtId="0" fontId="3" fillId="6" borderId="15" xfId="0" applyFont="1" applyFill="1" applyBorder="1" applyAlignment="1">
      <alignment vertical="top"/>
    </xf>
    <xf numFmtId="0" fontId="3" fillId="6" borderId="19" xfId="0" applyFont="1" applyFill="1" applyBorder="1" applyAlignment="1">
      <alignment vertical="top"/>
    </xf>
    <xf numFmtId="0" fontId="1" fillId="0" borderId="23" xfId="0" applyFont="1" applyBorder="1" applyAlignment="1">
      <alignment horizontal="left" vertical="top" wrapText="1"/>
    </xf>
    <xf numFmtId="44" fontId="1" fillId="7" borderId="12" xfId="0" applyNumberFormat="1" applyFont="1" applyFill="1" applyBorder="1" applyAlignment="1">
      <alignment vertical="center" wrapText="1"/>
    </xf>
    <xf numFmtId="0" fontId="3" fillId="3" borderId="20" xfId="0" applyFont="1" applyFill="1" applyBorder="1" applyAlignment="1" applyProtection="1">
      <alignment horizontal="center" vertical="top"/>
      <protection locked="0"/>
    </xf>
    <xf numFmtId="0" fontId="3" fillId="3" borderId="21" xfId="0" applyFont="1" applyFill="1" applyBorder="1" applyAlignment="1" applyProtection="1">
      <alignment horizontal="center" vertical="top"/>
      <protection locked="0"/>
    </xf>
    <xf numFmtId="0" fontId="3" fillId="3" borderId="22" xfId="0" applyFont="1" applyFill="1" applyBorder="1" applyAlignment="1" applyProtection="1">
      <alignment horizontal="center" vertical="top"/>
      <protection locked="0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top"/>
      <protection locked="0"/>
    </xf>
    <xf numFmtId="0" fontId="3" fillId="3" borderId="9" xfId="0" applyFont="1" applyFill="1" applyBorder="1" applyAlignment="1" applyProtection="1">
      <alignment horizontal="center" vertical="top"/>
      <protection locked="0"/>
    </xf>
    <xf numFmtId="0" fontId="3" fillId="3" borderId="14" xfId="0" applyFont="1" applyFill="1" applyBorder="1" applyAlignment="1" applyProtection="1">
      <alignment horizontal="center" vertical="top"/>
      <protection locked="0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3" borderId="17" xfId="0" applyFont="1" applyFill="1" applyBorder="1" applyAlignment="1" applyProtection="1">
      <alignment horizontal="center" vertical="top"/>
      <protection locked="0"/>
    </xf>
    <xf numFmtId="0" fontId="3" fillId="3" borderId="18" xfId="0" applyFont="1" applyFill="1" applyBorder="1" applyAlignment="1" applyProtection="1">
      <alignment horizontal="center" vertical="top"/>
      <protection locked="0"/>
    </xf>
    <xf numFmtId="0" fontId="1" fillId="4" borderId="1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6E1F-0EDD-46BF-97BF-5D7B7659F8C2}">
  <dimension ref="A1:H30"/>
  <sheetViews>
    <sheetView tabSelected="1" topLeftCell="A8" workbookViewId="0">
      <selection activeCell="S25" sqref="S25"/>
    </sheetView>
  </sheetViews>
  <sheetFormatPr defaultRowHeight="15" x14ac:dyDescent="0.25"/>
  <cols>
    <col min="1" max="1" width="34.28515625" customWidth="1"/>
    <col min="2" max="2" width="8.140625" customWidth="1"/>
    <col min="3" max="3" width="7" customWidth="1"/>
    <col min="4" max="4" width="6.28515625" customWidth="1"/>
    <col min="5" max="5" width="19.7109375" customWidth="1"/>
    <col min="6" max="6" width="5.5703125" customWidth="1"/>
    <col min="7" max="7" width="16.28515625" customWidth="1"/>
  </cols>
  <sheetData>
    <row r="1" spans="1:8" ht="31.9" customHeight="1" thickBot="1" x14ac:dyDescent="0.3">
      <c r="A1" s="31" t="s">
        <v>0</v>
      </c>
      <c r="B1" s="32"/>
      <c r="C1" s="32"/>
      <c r="D1" s="32"/>
      <c r="E1" s="32"/>
      <c r="F1" s="32"/>
      <c r="G1" s="33"/>
    </row>
    <row r="2" spans="1:8" ht="15.75" thickTop="1" x14ac:dyDescent="0.25">
      <c r="A2" s="1" t="s">
        <v>1</v>
      </c>
      <c r="B2" s="34" t="s">
        <v>2</v>
      </c>
      <c r="C2" s="35"/>
      <c r="D2" s="35"/>
      <c r="E2" s="35"/>
      <c r="F2" s="35"/>
      <c r="G2" s="36"/>
    </row>
    <row r="3" spans="1:8" x14ac:dyDescent="0.25">
      <c r="A3" s="2" t="s">
        <v>3</v>
      </c>
      <c r="B3" s="24" t="s">
        <v>4</v>
      </c>
      <c r="C3" s="25"/>
      <c r="D3" s="25"/>
      <c r="E3" s="37"/>
      <c r="F3" s="38" t="s">
        <v>5</v>
      </c>
      <c r="G3" s="39"/>
    </row>
    <row r="4" spans="1:8" x14ac:dyDescent="0.25">
      <c r="A4" s="2" t="s">
        <v>6</v>
      </c>
      <c r="B4" s="24" t="s">
        <v>4</v>
      </c>
      <c r="C4" s="25"/>
      <c r="D4" s="25"/>
      <c r="E4" s="37"/>
      <c r="F4" s="38" t="s">
        <v>5</v>
      </c>
      <c r="G4" s="39"/>
    </row>
    <row r="5" spans="1:8" x14ac:dyDescent="0.25">
      <c r="A5" s="2" t="s">
        <v>7</v>
      </c>
      <c r="B5" s="24" t="s">
        <v>4</v>
      </c>
      <c r="C5" s="25"/>
      <c r="D5" s="25"/>
      <c r="E5" s="37"/>
      <c r="F5" s="38" t="s">
        <v>5</v>
      </c>
      <c r="G5" s="39"/>
    </row>
    <row r="6" spans="1:8" ht="24" x14ac:dyDescent="0.25">
      <c r="A6" s="2" t="s">
        <v>8</v>
      </c>
      <c r="B6" s="24" t="s">
        <v>4</v>
      </c>
      <c r="C6" s="25"/>
      <c r="D6" s="25"/>
      <c r="E6" s="37"/>
      <c r="F6" s="38" t="s">
        <v>5</v>
      </c>
      <c r="G6" s="39"/>
    </row>
    <row r="7" spans="1:8" x14ac:dyDescent="0.25">
      <c r="A7" s="3" t="s">
        <v>9</v>
      </c>
      <c r="B7" s="3"/>
      <c r="C7" s="3"/>
      <c r="D7" s="3"/>
      <c r="E7" s="3" t="s">
        <v>10</v>
      </c>
      <c r="F7" s="3"/>
      <c r="G7" s="3"/>
    </row>
    <row r="8" spans="1:8" x14ac:dyDescent="0.25">
      <c r="A8" s="4" t="s">
        <v>11</v>
      </c>
      <c r="B8" s="4"/>
      <c r="C8" s="4"/>
      <c r="D8" s="4"/>
      <c r="E8" s="5" t="s">
        <v>12</v>
      </c>
      <c r="F8" s="4"/>
      <c r="G8" s="6" t="e">
        <f>10050*E8</f>
        <v>#VALUE!</v>
      </c>
    </row>
    <row r="9" spans="1:8" ht="24" x14ac:dyDescent="0.25">
      <c r="A9" s="4" t="s">
        <v>13</v>
      </c>
      <c r="B9" s="4"/>
      <c r="C9" s="4"/>
      <c r="D9" s="4"/>
      <c r="E9" s="5" t="s">
        <v>12</v>
      </c>
      <c r="F9" s="4"/>
      <c r="G9" s="6" t="e">
        <f>5000*E9</f>
        <v>#VALUE!</v>
      </c>
    </row>
    <row r="10" spans="1:8" ht="36" x14ac:dyDescent="0.25">
      <c r="A10" s="4" t="s">
        <v>14</v>
      </c>
      <c r="B10" s="4"/>
      <c r="C10" s="4"/>
      <c r="D10" s="4"/>
      <c r="E10" s="5" t="s">
        <v>12</v>
      </c>
      <c r="F10" s="4"/>
      <c r="G10" s="6" t="e">
        <f>3000*E10</f>
        <v>#VALUE!</v>
      </c>
    </row>
    <row r="11" spans="1:8" ht="36" x14ac:dyDescent="0.25">
      <c r="A11" s="4" t="s">
        <v>15</v>
      </c>
      <c r="B11" s="4"/>
      <c r="C11" s="4"/>
      <c r="D11" s="4"/>
      <c r="E11" s="5" t="s">
        <v>12</v>
      </c>
      <c r="F11" s="4"/>
      <c r="G11" s="6" t="e">
        <f>13*E11</f>
        <v>#VALUE!</v>
      </c>
    </row>
    <row r="12" spans="1:8" ht="36" x14ac:dyDescent="0.25">
      <c r="A12" s="4" t="s">
        <v>16</v>
      </c>
      <c r="B12" s="4"/>
      <c r="C12" s="4"/>
      <c r="D12" s="4"/>
      <c r="E12" s="5" t="s">
        <v>12</v>
      </c>
      <c r="F12" s="4"/>
      <c r="G12" s="6" t="e">
        <f>40*E12</f>
        <v>#VALUE!</v>
      </c>
    </row>
    <row r="13" spans="1:8" ht="36" x14ac:dyDescent="0.25">
      <c r="A13" s="4" t="s">
        <v>17</v>
      </c>
      <c r="B13" s="4"/>
      <c r="C13" s="4"/>
      <c r="D13" s="4"/>
      <c r="E13" s="5" t="s">
        <v>12</v>
      </c>
      <c r="F13" s="4"/>
      <c r="G13" s="6" t="e">
        <f>11*E13</f>
        <v>#VALUE!</v>
      </c>
    </row>
    <row r="14" spans="1:8" x14ac:dyDescent="0.25">
      <c r="A14" s="4"/>
      <c r="B14" s="4"/>
      <c r="C14" s="4"/>
      <c r="D14" s="4"/>
      <c r="E14" s="7"/>
      <c r="F14" s="4"/>
      <c r="G14" s="6"/>
    </row>
    <row r="15" spans="1:8" x14ac:dyDescent="0.25">
      <c r="A15" s="4"/>
      <c r="B15" s="4"/>
      <c r="C15" s="4"/>
      <c r="D15" s="4"/>
      <c r="E15" s="7"/>
      <c r="F15" s="4"/>
      <c r="G15" s="4"/>
    </row>
    <row r="16" spans="1:8" ht="25.15" customHeight="1" x14ac:dyDescent="0.25">
      <c r="A16" s="30" t="s">
        <v>29</v>
      </c>
      <c r="B16" s="30"/>
      <c r="C16" s="30"/>
      <c r="D16" s="30"/>
      <c r="E16" s="30"/>
      <c r="F16" s="30"/>
      <c r="G16" s="8" t="e">
        <f>G8+G9+G10</f>
        <v>#VALUE!</v>
      </c>
      <c r="H16" s="9"/>
    </row>
    <row r="17" spans="1:7" ht="31.9" customHeight="1" x14ac:dyDescent="0.25">
      <c r="A17" s="30" t="s">
        <v>28</v>
      </c>
      <c r="B17" s="30"/>
      <c r="C17" s="30"/>
      <c r="D17" s="30"/>
      <c r="E17" s="30"/>
      <c r="F17" s="30"/>
      <c r="G17" s="17" t="e">
        <f>(F3*2*1.5*25)+(F4*2*1.5*30)+G11+G13</f>
        <v>#VALUE!</v>
      </c>
    </row>
    <row r="18" spans="1:7" ht="48" x14ac:dyDescent="0.25">
      <c r="A18" s="10" t="s">
        <v>27</v>
      </c>
      <c r="B18" s="10"/>
      <c r="C18" s="10"/>
      <c r="D18" s="10"/>
      <c r="E18" s="10"/>
      <c r="F18" s="10"/>
      <c r="G18" s="10"/>
    </row>
    <row r="19" spans="1:7" x14ac:dyDescent="0.25">
      <c r="A19" s="11" t="s">
        <v>18</v>
      </c>
      <c r="B19" s="10"/>
      <c r="C19" s="10"/>
      <c r="D19" s="10"/>
      <c r="E19" s="10"/>
      <c r="F19" s="10"/>
      <c r="G19" s="10"/>
    </row>
    <row r="20" spans="1:7" x14ac:dyDescent="0.25">
      <c r="A20" s="10"/>
      <c r="B20" s="10"/>
      <c r="C20" s="10"/>
      <c r="D20" s="10"/>
      <c r="E20" s="10"/>
      <c r="F20" s="10"/>
      <c r="G20" s="10"/>
    </row>
    <row r="21" spans="1:7" ht="36" x14ac:dyDescent="0.25">
      <c r="A21" s="10" t="s">
        <v>19</v>
      </c>
      <c r="B21" s="10"/>
      <c r="C21" s="10"/>
      <c r="D21" s="10"/>
      <c r="E21" s="10"/>
      <c r="F21" s="10"/>
      <c r="G21" s="10"/>
    </row>
    <row r="22" spans="1:7" ht="15.75" thickBot="1" x14ac:dyDescent="0.3">
      <c r="A22" s="10"/>
      <c r="B22" s="12"/>
      <c r="C22" s="12"/>
      <c r="D22" s="12"/>
      <c r="E22" s="12"/>
      <c r="F22" s="12"/>
      <c r="G22" s="12"/>
    </row>
    <row r="23" spans="1:7" ht="15.75" thickTop="1" x14ac:dyDescent="0.25">
      <c r="A23" s="21" t="s">
        <v>20</v>
      </c>
      <c r="B23" s="22"/>
      <c r="C23" s="22"/>
      <c r="D23" s="22"/>
      <c r="E23" s="22"/>
      <c r="F23" s="22"/>
      <c r="G23" s="23"/>
    </row>
    <row r="24" spans="1:7" x14ac:dyDescent="0.25">
      <c r="A24" s="13" t="s">
        <v>21</v>
      </c>
      <c r="B24" s="24" t="s">
        <v>12</v>
      </c>
      <c r="C24" s="25"/>
      <c r="D24" s="25"/>
      <c r="E24" s="25"/>
      <c r="F24" s="25"/>
      <c r="G24" s="26"/>
    </row>
    <row r="25" spans="1:7" x14ac:dyDescent="0.25">
      <c r="A25" s="13" t="s">
        <v>22</v>
      </c>
      <c r="B25" s="24" t="s">
        <v>12</v>
      </c>
      <c r="C25" s="25"/>
      <c r="D25" s="25"/>
      <c r="E25" s="25"/>
      <c r="F25" s="25"/>
      <c r="G25" s="26"/>
    </row>
    <row r="26" spans="1:7" x14ac:dyDescent="0.25">
      <c r="A26" s="13" t="s">
        <v>23</v>
      </c>
      <c r="B26" s="24" t="s">
        <v>12</v>
      </c>
      <c r="C26" s="25"/>
      <c r="D26" s="25"/>
      <c r="E26" s="25"/>
      <c r="F26" s="25"/>
      <c r="G26" s="26"/>
    </row>
    <row r="27" spans="1:7" ht="15.75" thickBot="1" x14ac:dyDescent="0.3">
      <c r="A27" s="14" t="s">
        <v>24</v>
      </c>
      <c r="B27" s="27" t="s">
        <v>12</v>
      </c>
      <c r="C27" s="28"/>
      <c r="D27" s="28"/>
      <c r="E27" s="28"/>
      <c r="F27" s="28"/>
      <c r="G27" s="29"/>
    </row>
    <row r="28" spans="1:7" ht="15.75" thickBot="1" x14ac:dyDescent="0.3">
      <c r="A28" s="15" t="s">
        <v>25</v>
      </c>
      <c r="B28" s="18" t="s">
        <v>12</v>
      </c>
      <c r="C28" s="19"/>
      <c r="D28" s="19"/>
      <c r="E28" s="19"/>
      <c r="F28" s="19"/>
      <c r="G28" s="20"/>
    </row>
    <row r="29" spans="1:7" ht="15.75" thickBot="1" x14ac:dyDescent="0.3">
      <c r="A29" s="16" t="s">
        <v>26</v>
      </c>
      <c r="B29" s="18" t="s">
        <v>12</v>
      </c>
      <c r="C29" s="19"/>
      <c r="D29" s="19"/>
      <c r="E29" s="19"/>
      <c r="F29" s="19"/>
      <c r="G29" s="20"/>
    </row>
    <row r="30" spans="1:7" ht="15.75" thickTop="1" x14ac:dyDescent="0.25"/>
  </sheetData>
  <mergeCells count="19">
    <mergeCell ref="A17:F17"/>
    <mergeCell ref="A1:G1"/>
    <mergeCell ref="B2:G2"/>
    <mergeCell ref="B3:E3"/>
    <mergeCell ref="F3:G3"/>
    <mergeCell ref="B4:E4"/>
    <mergeCell ref="F4:G4"/>
    <mergeCell ref="B5:E5"/>
    <mergeCell ref="F5:G5"/>
    <mergeCell ref="B6:E6"/>
    <mergeCell ref="F6:G6"/>
    <mergeCell ref="A16:F16"/>
    <mergeCell ref="B29:G29"/>
    <mergeCell ref="A23:G23"/>
    <mergeCell ref="B24:G24"/>
    <mergeCell ref="B25:G25"/>
    <mergeCell ref="B26:G26"/>
    <mergeCell ref="B27:G27"/>
    <mergeCell ref="B28:G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91e2b1-69bb-4ef6-8742-4b1af10bd337">
      <Terms xmlns="http://schemas.microsoft.com/office/infopath/2007/PartnerControls"/>
    </lcf76f155ced4ddcb4097134ff3c332f>
    <TaxCatchAll xmlns="8d3d2cfc-1319-4070-9c67-49a1fda947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85336969C7949A2637431311C037B" ma:contentTypeVersion="15" ma:contentTypeDescription="Een nieuw document maken." ma:contentTypeScope="" ma:versionID="98455b183da9ca054f52d6966e9c682d">
  <xsd:schema xmlns:xsd="http://www.w3.org/2001/XMLSchema" xmlns:xs="http://www.w3.org/2001/XMLSchema" xmlns:p="http://schemas.microsoft.com/office/2006/metadata/properties" xmlns:ns2="5891e2b1-69bb-4ef6-8742-4b1af10bd337" xmlns:ns3="8d3d2cfc-1319-4070-9c67-49a1fda94753" targetNamespace="http://schemas.microsoft.com/office/2006/metadata/properties" ma:root="true" ma:fieldsID="227408a91a605fdd3845bb82cc45d162" ns2:_="" ns3:_="">
    <xsd:import namespace="5891e2b1-69bb-4ef6-8742-4b1af10bd337"/>
    <xsd:import namespace="8d3d2cfc-1319-4070-9c67-49a1fda947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1e2b1-69bb-4ef6-8742-4b1af10bd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6de512b8-cc53-4f84-bed8-b066983db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d2cfc-1319-4070-9c67-49a1fda947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f79339-1189-4a2b-9885-1d5eb5b3442b}" ma:internalName="TaxCatchAll" ma:showField="CatchAllData" ma:web="8d3d2cfc-1319-4070-9c67-49a1fda947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C4AD44-56C0-4DFF-8A5B-ACBA384513CE}">
  <ds:schemaRefs>
    <ds:schemaRef ds:uri="http://schemas.microsoft.com/office/2006/metadata/properties"/>
    <ds:schemaRef ds:uri="http://schemas.microsoft.com/office/infopath/2007/PartnerControls"/>
    <ds:schemaRef ds:uri="5891e2b1-69bb-4ef6-8742-4b1af10bd337"/>
    <ds:schemaRef ds:uri="8d3d2cfc-1319-4070-9c67-49a1fda94753"/>
  </ds:schemaRefs>
</ds:datastoreItem>
</file>

<file path=customXml/itemProps2.xml><?xml version="1.0" encoding="utf-8"?>
<ds:datastoreItem xmlns:ds="http://schemas.openxmlformats.org/officeDocument/2006/customXml" ds:itemID="{CEBC4D96-6BDA-49B5-B49E-1BD550A91F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18F1A1-584F-459E-840F-4DDA3DE7A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91e2b1-69bb-4ef6-8742-4b1af10bd337"/>
    <ds:schemaRef ds:uri="8d3d2cfc-1319-4070-9c67-49a1fda947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van Berkom</dc:creator>
  <cp:lastModifiedBy>Anton van Berkom</cp:lastModifiedBy>
  <dcterms:created xsi:type="dcterms:W3CDTF">2025-10-06T08:53:17Z</dcterms:created>
  <dcterms:modified xsi:type="dcterms:W3CDTF">2025-10-09T08:15:43Z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0x01010007F85336969C7949A2637431311C037B</vt:lpwstr>
  </property>
  <property fmtid="{D5CDD505-2E9C-101B-9397-08002B2CF9AE}" pid="3" name="MediaServiceImageTags">
    <vt:lpwstr/>
  </property>
</Properties>
</file>