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amvolendamnl.sharepoint.com/sites/PRJ-Aanbestedingen2025725-25.366-OWVerhardingsmaterialen/Gedeelde documenten/25.366-OW Verhardingsmaterialen/4 Publicaties TenderNed/"/>
    </mc:Choice>
  </mc:AlternateContent>
  <xr:revisionPtr revIDLastSave="8" documentId="8_{76B98470-7F40-460E-977A-730C3582EF1C}" xr6:coauthVersionLast="47" xr6:coauthVersionMax="47" xr10:uidLastSave="{A8406BC2-7ECF-4F28-B2FD-0ADA8390DA41}"/>
  <bookViews>
    <workbookView xWindow="-120" yWindow="-120" windowWidth="51840" windowHeight="21120" xr2:uid="{B53FCF7B-AF22-48D7-96BA-8963F61C79E4}"/>
  </bookViews>
  <sheets>
    <sheet name="Tende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E75" i="1" s="1"/>
  <c r="E74" i="1"/>
  <c r="E73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C44" i="1"/>
  <c r="E44" i="1" s="1"/>
  <c r="C43" i="1"/>
  <c r="E43" i="1" s="1"/>
  <c r="C42" i="1"/>
  <c r="E42" i="1" s="1"/>
  <c r="E41" i="1"/>
  <c r="E40" i="1"/>
  <c r="E39" i="1"/>
  <c r="E38" i="1"/>
  <c r="E35" i="1"/>
  <c r="E34" i="1"/>
  <c r="E33" i="1"/>
  <c r="E32" i="1"/>
  <c r="E31" i="1"/>
  <c r="E30" i="1"/>
  <c r="E29" i="1"/>
  <c r="E28" i="1"/>
  <c r="E27" i="1"/>
  <c r="E26" i="1"/>
  <c r="E25" i="1"/>
  <c r="E24" i="1"/>
  <c r="C23" i="1"/>
  <c r="E23" i="1" s="1"/>
  <c r="E22" i="1"/>
  <c r="E21" i="1"/>
  <c r="C20" i="1"/>
  <c r="E20" i="1" s="1"/>
  <c r="C19" i="1"/>
  <c r="E19" i="1" s="1"/>
  <c r="E16" i="1"/>
  <c r="E15" i="1"/>
  <c r="E14" i="1"/>
  <c r="E13" i="1"/>
  <c r="E12" i="1"/>
  <c r="E11" i="1"/>
  <c r="E10" i="1"/>
  <c r="C9" i="1"/>
  <c r="E9" i="1" s="1"/>
  <c r="C8" i="1"/>
  <c r="E8" i="1" s="1"/>
  <c r="E77" i="1" l="1"/>
</calcChain>
</file>

<file path=xl/sharedStrings.xml><?xml version="1.0" encoding="utf-8"?>
<sst xmlns="http://schemas.openxmlformats.org/spreadsheetml/2006/main" count="135" uniqueCount="80">
  <si>
    <t>Omschrijving materiaal</t>
  </si>
  <si>
    <t>eenheid per soort</t>
  </si>
  <si>
    <t>Geschatte hoeveelheid per/jaar</t>
  </si>
  <si>
    <t>prijs per eenheid</t>
  </si>
  <si>
    <t>Totaalprijs</t>
  </si>
  <si>
    <t>prijs per eenheid bij een volle vracht</t>
  </si>
  <si>
    <t>Betontegels KOMO</t>
  </si>
  <si>
    <t>Betontegels grijs 300x300x45 met vellingkant 4x2 mm</t>
  </si>
  <si>
    <t>m2</t>
  </si>
  <si>
    <t>Betontegels grijs 300x150x45 met vellingkant 4x2 mm</t>
  </si>
  <si>
    <t>Betontegels grijs 300x300x70 met vellingkant 4x2 mm</t>
  </si>
  <si>
    <t>Betontegels grijs 300x300x45 (visbek)</t>
  </si>
  <si>
    <t>Betontegels grijs 300x150x45 (visbek)</t>
  </si>
  <si>
    <t>Betontegels grijs 500x500x50 met vellingkant 4x3 mm</t>
  </si>
  <si>
    <t>Betontegels grijs 500x500x60 met vellingkant 4x3 mm</t>
  </si>
  <si>
    <t>Betontegels grijs 600x400x50 met vellingkant 4x3 mm</t>
  </si>
  <si>
    <t>Meerprijs kleur rood en/of zwart</t>
  </si>
  <si>
    <t>Stenen KOMO</t>
  </si>
  <si>
    <t>B.K.K grijs 210x105x80 mm dik met vellingkant 2x2 mm</t>
  </si>
  <si>
    <t>B.K.K zwart 210x105x80 mm cm dik met vellingkant 2x2 mm</t>
  </si>
  <si>
    <t>p/1000</t>
  </si>
  <si>
    <t>B.K.K paars 210x105x80 mm cm dik met vellingkant 2x2 mm</t>
  </si>
  <si>
    <t>B.K.K rood 210x105x80 mm cm dik met vellingkant 2x2 mm</t>
  </si>
  <si>
    <t>B.K.K  halve grijs, rood, zwart en paars 105x105x80 mm cm dik met vellingkant 2x2 mm</t>
  </si>
  <si>
    <t>p/stuk</t>
  </si>
  <si>
    <t>Witte verkeersstenen</t>
  </si>
  <si>
    <t>Meerprijs voor machinaal pakketten diversen verbanden</t>
  </si>
  <si>
    <t>Bisschopsmutsen met schijnvoeg grijs 210x40/397x80 dik met vellingkant 2x2 mm</t>
  </si>
  <si>
    <t>Bisschopsmutsen met schijnvoeg zwart 210x40/397x80 dik met vellingkant 2x2 mm</t>
  </si>
  <si>
    <t>Bisschopsmutsen met schijnvoeg heidepaars 8 cm</t>
  </si>
  <si>
    <t>Graskeien 610x410x100 mm beton</t>
  </si>
  <si>
    <t>Graskeien 610x410x120 mm beton</t>
  </si>
  <si>
    <t>Graskeien 600x400x80 mm kunststof</t>
  </si>
  <si>
    <t>Graskeien 600x400x100 mm kunststof</t>
  </si>
  <si>
    <t xml:space="preserve">Waalformaten 200x50x60 mm alle kleuren </t>
  </si>
  <si>
    <t xml:space="preserve">Waalformaten 200x50x80 mm alle kleuren </t>
  </si>
  <si>
    <t>Dikformaten 200x65x60 alle kleuren</t>
  </si>
  <si>
    <t>Banden, inritelementen en platen</t>
  </si>
  <si>
    <t>Trottoirbanden gewassen basalt 130/150/250/1000 mm</t>
  </si>
  <si>
    <t>p/m1</t>
  </si>
  <si>
    <t>Trottoirbanden 130/150/250/1000 mm</t>
  </si>
  <si>
    <t>Trottoirbanden 130/150/250 mm bochtstukken</t>
  </si>
  <si>
    <t>Trottoirbanden 130/150/250 mm hoekstukken</t>
  </si>
  <si>
    <t>Opsluitbanden  50/150/1000 mm</t>
  </si>
  <si>
    <t>Opsluitbanden  60/200/1000 mm</t>
  </si>
  <si>
    <t>Opsluitbanden  100/200/1000 mm</t>
  </si>
  <si>
    <t>Hoekstukken 100x200x90 graden</t>
  </si>
  <si>
    <t>Inrit element 100x200x450x500 links</t>
  </si>
  <si>
    <t>Inrit element 100x200x405x500 rechts</t>
  </si>
  <si>
    <t>meerprijs 100x200x450x500 in gewassen basalt</t>
  </si>
  <si>
    <t>invalide inrit element 100x200x600x300</t>
  </si>
  <si>
    <t>invalide inrit element 100x200x600x300 links/rechts</t>
  </si>
  <si>
    <t>Betonplaten 1995x1995x140 mm</t>
  </si>
  <si>
    <t>Betonplaten 1995x995x140 mm</t>
  </si>
  <si>
    <t>Betonplaten 1995x1995x160 mm</t>
  </si>
  <si>
    <t>Betonplaten 1995x995x160 mm</t>
  </si>
  <si>
    <t>Betonblokken 1600x800x800 mm</t>
  </si>
  <si>
    <t>Betonblokken 1200x800x800 mm</t>
  </si>
  <si>
    <t>Betonblokken 800x800x800 mm</t>
  </si>
  <si>
    <t>Betonblokken 400x800x800 mm</t>
  </si>
  <si>
    <t>Betonblokken 1600x800x400 mm</t>
  </si>
  <si>
    <t>Betonblokken 1200x800x400 mm</t>
  </si>
  <si>
    <t>Betonblokken 800x800x400 mm</t>
  </si>
  <si>
    <t>Betonblokken 400x800x400 mm</t>
  </si>
  <si>
    <t>Betonblokken 1600x400x400 mm</t>
  </si>
  <si>
    <t>Betonblokken 1200x400x400 mm</t>
  </si>
  <si>
    <t>Betonblokken 800x400x400 mm</t>
  </si>
  <si>
    <t>Betonblokken 400x400x400 mm</t>
  </si>
  <si>
    <t>Biggenruggen</t>
  </si>
  <si>
    <t>Schampblokken</t>
  </si>
  <si>
    <t>Jumboblokken</t>
  </si>
  <si>
    <t>Road Barriers met een maximaal 1500 kg per stuk</t>
  </si>
  <si>
    <t>Zand, grond etc.</t>
  </si>
  <si>
    <t>Straatzand vracht &lt; 5 m3</t>
  </si>
  <si>
    <t>m3</t>
  </si>
  <si>
    <t>Straatzand vracht 25 m3</t>
  </si>
  <si>
    <t>Rood brekerzand</t>
  </si>
  <si>
    <t>ton</t>
  </si>
  <si>
    <t>Totaalprijs bij bovenstaande hoeveelheden</t>
  </si>
  <si>
    <t>25.366-OW Bijlage 4 Inschrijfstaat Perceel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</si>
</sst>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theme="1"/>
      <name val="Calibri"/>
      <family val="2"/>
    </font>
    <font>
      <b/>
      <sz val="1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2" fillId="2" borderId="1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44" fontId="0" fillId="0" borderId="1" xfId="0" applyNumberFormat="1" applyBorder="1" applyAlignment="1">
      <alignment horizontal="center"/>
    </xf>
    <xf numFmtId="44" fontId="0" fillId="0" borderId="0" xfId="1" applyFont="1"/>
    <xf numFmtId="44" fontId="0" fillId="4" borderId="1" xfId="1" applyFont="1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0" fontId="0" fillId="0" borderId="3" xfId="0" applyBorder="1"/>
    <xf numFmtId="44" fontId="0" fillId="0" borderId="6" xfId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6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76200</xdr:rowOff>
    </xdr:from>
    <xdr:to>
      <xdr:col>6</xdr:col>
      <xdr:colOff>635639</xdr:colOff>
      <xdr:row>3</xdr:row>
      <xdr:rowOff>52254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63E2EE6-E6B6-BEF4-689C-A0525A69B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76200"/>
          <a:ext cx="1511939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il027\AppData\Local\Microsoft\Windows\INetCache\Content.Outlook\3OJT2TRT\Bijlage%201%20overzicht%20materialenlijst%2016%20juli%202021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der bestratingsmateriaal bas"/>
      <sheetName val="Tender bestratingsmaterialen"/>
      <sheetName val="m2 info van Jonk"/>
      <sheetName val="overzicht maatvoering"/>
      <sheetName val="Tender lege invulstaat 1 okt.21"/>
    </sheetNames>
    <sheetDataSet>
      <sheetData sheetId="0"/>
      <sheetData sheetId="1"/>
      <sheetData sheetId="2">
        <row r="28">
          <cell r="M28">
            <v>800</v>
          </cell>
          <cell r="P28">
            <v>250</v>
          </cell>
          <cell r="S28">
            <v>825</v>
          </cell>
          <cell r="Y28">
            <v>400</v>
          </cell>
          <cell r="AB28">
            <v>500</v>
          </cell>
          <cell r="AH28">
            <v>275</v>
          </cell>
          <cell r="AN28">
            <v>600</v>
          </cell>
          <cell r="AQ28">
            <v>25</v>
          </cell>
          <cell r="AZ28">
            <v>125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2205-2225-4504-9AE6-D51D5BD655D9}">
  <dimension ref="A3:I77"/>
  <sheetViews>
    <sheetView tabSelected="1" zoomScaleNormal="100" workbookViewId="0">
      <selection activeCell="N16" sqref="N16"/>
    </sheetView>
  </sheetViews>
  <sheetFormatPr defaultRowHeight="15" x14ac:dyDescent="0.25"/>
  <cols>
    <col min="1" max="1" width="78.5703125" bestFit="1" customWidth="1"/>
    <col min="2" max="2" width="9.5703125" style="18" bestFit="1" customWidth="1"/>
    <col min="3" max="5" width="13.85546875" style="18" customWidth="1"/>
    <col min="6" max="6" width="2.28515625" customWidth="1"/>
    <col min="7" max="7" width="13.85546875" style="18" customWidth="1"/>
    <col min="8" max="8" width="2.28515625" customWidth="1"/>
    <col min="9" max="9" width="9.140625" style="3"/>
  </cols>
  <sheetData>
    <row r="3" spans="1:9" ht="23.25" customHeight="1" x14ac:dyDescent="0.35">
      <c r="A3" s="28" t="s">
        <v>79</v>
      </c>
    </row>
    <row r="5" spans="1:9" ht="64.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G5" s="1" t="s">
        <v>5</v>
      </c>
    </row>
    <row r="6" spans="1:9" x14ac:dyDescent="0.25">
      <c r="A6" s="22"/>
      <c r="B6" s="23"/>
      <c r="C6" s="23"/>
      <c r="D6" s="4"/>
      <c r="E6" s="4"/>
      <c r="G6" s="4"/>
    </row>
    <row r="7" spans="1:9" x14ac:dyDescent="0.25">
      <c r="A7" s="25" t="s">
        <v>6</v>
      </c>
      <c r="B7" s="26"/>
      <c r="C7" s="26"/>
      <c r="D7" s="5"/>
      <c r="E7" s="5"/>
      <c r="G7" s="5"/>
    </row>
    <row r="8" spans="1:9" ht="15.75" x14ac:dyDescent="0.25">
      <c r="A8" s="6" t="s">
        <v>7</v>
      </c>
      <c r="B8" s="7" t="s">
        <v>8</v>
      </c>
      <c r="C8" s="7">
        <f>'[1]m2 info van Jonk'!M28</f>
        <v>800</v>
      </c>
      <c r="D8" s="8"/>
      <c r="E8" s="8">
        <f>C8*D8</f>
        <v>0</v>
      </c>
      <c r="F8" s="9"/>
      <c r="G8" s="8">
        <v>0</v>
      </c>
      <c r="H8" s="9"/>
      <c r="I8" s="10"/>
    </row>
    <row r="9" spans="1:9" ht="15.75" x14ac:dyDescent="0.25">
      <c r="A9" s="6" t="s">
        <v>9</v>
      </c>
      <c r="B9" s="7" t="s">
        <v>8</v>
      </c>
      <c r="C9" s="7">
        <f>'[1]m2 info van Jonk'!P28</f>
        <v>250</v>
      </c>
      <c r="D9" s="8"/>
      <c r="E9" s="8">
        <f t="shared" ref="E9:E70" si="0">C9*D9</f>
        <v>0</v>
      </c>
      <c r="F9" s="11"/>
      <c r="G9" s="8">
        <v>0</v>
      </c>
      <c r="H9" s="11"/>
      <c r="I9" s="10"/>
    </row>
    <row r="10" spans="1:9" ht="15.75" x14ac:dyDescent="0.25">
      <c r="A10" s="6" t="s">
        <v>10</v>
      </c>
      <c r="B10" s="7" t="s">
        <v>8</v>
      </c>
      <c r="C10" s="7">
        <v>40</v>
      </c>
      <c r="D10" s="8"/>
      <c r="E10" s="8">
        <f t="shared" si="0"/>
        <v>0</v>
      </c>
      <c r="F10" s="9"/>
      <c r="G10" s="8">
        <v>0</v>
      </c>
      <c r="H10" s="9"/>
      <c r="I10" s="10"/>
    </row>
    <row r="11" spans="1:9" ht="15.75" x14ac:dyDescent="0.25">
      <c r="A11" s="6" t="s">
        <v>11</v>
      </c>
      <c r="B11" s="7" t="s">
        <v>8</v>
      </c>
      <c r="C11" s="7">
        <v>1350</v>
      </c>
      <c r="D11" s="8"/>
      <c r="E11" s="8">
        <f t="shared" si="0"/>
        <v>0</v>
      </c>
      <c r="F11" s="11"/>
      <c r="G11" s="8">
        <v>0</v>
      </c>
      <c r="H11" s="11"/>
      <c r="I11" s="10"/>
    </row>
    <row r="12" spans="1:9" ht="15.75" x14ac:dyDescent="0.25">
      <c r="A12" s="6" t="s">
        <v>12</v>
      </c>
      <c r="B12" s="7" t="s">
        <v>8</v>
      </c>
      <c r="C12" s="7">
        <v>300</v>
      </c>
      <c r="D12" s="8"/>
      <c r="E12" s="8">
        <f t="shared" si="0"/>
        <v>0</v>
      </c>
      <c r="F12" s="9"/>
      <c r="G12" s="8">
        <v>0</v>
      </c>
      <c r="H12" s="9"/>
      <c r="I12" s="10"/>
    </row>
    <row r="13" spans="1:9" x14ac:dyDescent="0.25">
      <c r="A13" s="6" t="s">
        <v>13</v>
      </c>
      <c r="B13" s="7" t="s">
        <v>8</v>
      </c>
      <c r="C13" s="7">
        <v>10</v>
      </c>
      <c r="D13" s="8"/>
      <c r="E13" s="8">
        <f t="shared" si="0"/>
        <v>0</v>
      </c>
      <c r="G13" s="8">
        <v>0</v>
      </c>
    </row>
    <row r="14" spans="1:9" x14ac:dyDescent="0.25">
      <c r="A14" s="6" t="s">
        <v>14</v>
      </c>
      <c r="B14" s="7" t="s">
        <v>8</v>
      </c>
      <c r="C14" s="7">
        <v>10</v>
      </c>
      <c r="D14" s="8"/>
      <c r="E14" s="8">
        <f t="shared" si="0"/>
        <v>0</v>
      </c>
      <c r="G14" s="8">
        <v>0</v>
      </c>
    </row>
    <row r="15" spans="1:9" ht="15.75" x14ac:dyDescent="0.25">
      <c r="A15" s="6" t="s">
        <v>15</v>
      </c>
      <c r="B15" s="7" t="s">
        <v>8</v>
      </c>
      <c r="C15" s="7">
        <v>50</v>
      </c>
      <c r="D15" s="8"/>
      <c r="E15" s="8">
        <f t="shared" si="0"/>
        <v>0</v>
      </c>
      <c r="F15" s="11"/>
      <c r="G15" s="8">
        <v>0</v>
      </c>
      <c r="H15" s="11"/>
      <c r="I15" s="10"/>
    </row>
    <row r="16" spans="1:9" x14ac:dyDescent="0.25">
      <c r="A16" s="6" t="s">
        <v>16</v>
      </c>
      <c r="B16" s="7"/>
      <c r="C16" s="7"/>
      <c r="D16" s="8"/>
      <c r="E16" s="8">
        <f t="shared" si="0"/>
        <v>0</v>
      </c>
      <c r="G16" s="8">
        <v>0</v>
      </c>
    </row>
    <row r="17" spans="1:7" x14ac:dyDescent="0.25">
      <c r="A17" s="22"/>
      <c r="B17" s="23"/>
      <c r="C17" s="23"/>
      <c r="D17"/>
      <c r="E17" s="8"/>
      <c r="G17"/>
    </row>
    <row r="18" spans="1:7" x14ac:dyDescent="0.25">
      <c r="A18" s="25" t="s">
        <v>17</v>
      </c>
      <c r="B18" s="26"/>
      <c r="C18" s="26"/>
      <c r="D18" s="5"/>
      <c r="E18" s="8"/>
      <c r="G18" s="5"/>
    </row>
    <row r="19" spans="1:7" x14ac:dyDescent="0.25">
      <c r="A19" s="6" t="s">
        <v>18</v>
      </c>
      <c r="B19" s="7" t="s">
        <v>8</v>
      </c>
      <c r="C19" s="7">
        <f>'[1]m2 info van Jonk'!AN28</f>
        <v>600</v>
      </c>
      <c r="D19" s="12"/>
      <c r="E19" s="8">
        <f t="shared" si="0"/>
        <v>0</v>
      </c>
      <c r="G19" s="8">
        <v>0</v>
      </c>
    </row>
    <row r="20" spans="1:7" x14ac:dyDescent="0.25">
      <c r="A20" s="6" t="s">
        <v>19</v>
      </c>
      <c r="B20" s="7" t="s">
        <v>20</v>
      </c>
      <c r="C20" s="7">
        <f>'[1]m2 info van Jonk'!AH28</f>
        <v>275</v>
      </c>
      <c r="D20" s="12"/>
      <c r="E20" s="8">
        <f t="shared" si="0"/>
        <v>0</v>
      </c>
      <c r="G20" s="8">
        <v>0</v>
      </c>
    </row>
    <row r="21" spans="1:7" x14ac:dyDescent="0.25">
      <c r="A21" s="6" t="s">
        <v>21</v>
      </c>
      <c r="B21" s="7" t="s">
        <v>20</v>
      </c>
      <c r="C21" s="7">
        <v>200</v>
      </c>
      <c r="D21" s="12"/>
      <c r="E21" s="8">
        <f t="shared" si="0"/>
        <v>0</v>
      </c>
      <c r="G21" s="8">
        <v>0</v>
      </c>
    </row>
    <row r="22" spans="1:7" x14ac:dyDescent="0.25">
      <c r="A22" s="6" t="s">
        <v>22</v>
      </c>
      <c r="B22" s="7" t="s">
        <v>20</v>
      </c>
      <c r="C22" s="7">
        <v>200</v>
      </c>
      <c r="D22" s="12"/>
      <c r="E22" s="8">
        <f t="shared" si="0"/>
        <v>0</v>
      </c>
      <c r="G22" s="8">
        <v>0</v>
      </c>
    </row>
    <row r="23" spans="1:7" x14ac:dyDescent="0.25">
      <c r="A23" s="6" t="s">
        <v>23</v>
      </c>
      <c r="B23" s="7" t="s">
        <v>24</v>
      </c>
      <c r="C23" s="7">
        <f>'[1]m2 info van Jonk'!AQ28</f>
        <v>25</v>
      </c>
      <c r="D23" s="12"/>
      <c r="E23" s="8">
        <f t="shared" si="0"/>
        <v>0</v>
      </c>
      <c r="G23" s="8">
        <v>0</v>
      </c>
    </row>
    <row r="24" spans="1:7" x14ac:dyDescent="0.25">
      <c r="A24" s="6" t="s">
        <v>25</v>
      </c>
      <c r="B24" s="7" t="s">
        <v>24</v>
      </c>
      <c r="C24" s="7">
        <v>100</v>
      </c>
      <c r="D24" s="12"/>
      <c r="E24" s="8">
        <f t="shared" si="0"/>
        <v>0</v>
      </c>
      <c r="G24" s="8">
        <v>0</v>
      </c>
    </row>
    <row r="25" spans="1:7" x14ac:dyDescent="0.25">
      <c r="A25" s="6" t="s">
        <v>26</v>
      </c>
      <c r="B25" s="7" t="s">
        <v>20</v>
      </c>
      <c r="C25" s="7">
        <v>10</v>
      </c>
      <c r="D25" s="12"/>
      <c r="E25" s="8">
        <f t="shared" si="0"/>
        <v>0</v>
      </c>
      <c r="G25" s="8">
        <v>0</v>
      </c>
    </row>
    <row r="26" spans="1:7" x14ac:dyDescent="0.25">
      <c r="A26" s="6" t="s">
        <v>27</v>
      </c>
      <c r="B26" s="7" t="s">
        <v>24</v>
      </c>
      <c r="C26" s="7">
        <v>250</v>
      </c>
      <c r="D26" s="12"/>
      <c r="E26" s="8">
        <f t="shared" si="0"/>
        <v>0</v>
      </c>
      <c r="G26" s="8">
        <v>0</v>
      </c>
    </row>
    <row r="27" spans="1:7" x14ac:dyDescent="0.25">
      <c r="A27" s="6" t="s">
        <v>28</v>
      </c>
      <c r="B27" s="7" t="s">
        <v>24</v>
      </c>
      <c r="C27" s="7">
        <v>250</v>
      </c>
      <c r="D27" s="12"/>
      <c r="E27" s="8">
        <f t="shared" si="0"/>
        <v>0</v>
      </c>
      <c r="G27" s="8">
        <v>0</v>
      </c>
    </row>
    <row r="28" spans="1:7" x14ac:dyDescent="0.25">
      <c r="A28" s="6" t="s">
        <v>29</v>
      </c>
      <c r="B28" s="7" t="s">
        <v>24</v>
      </c>
      <c r="C28" s="7">
        <v>250</v>
      </c>
      <c r="D28" s="12"/>
      <c r="E28" s="8">
        <f t="shared" si="0"/>
        <v>0</v>
      </c>
      <c r="G28" s="8">
        <v>0</v>
      </c>
    </row>
    <row r="29" spans="1:7" x14ac:dyDescent="0.25">
      <c r="A29" s="6" t="s">
        <v>30</v>
      </c>
      <c r="B29" s="7" t="s">
        <v>24</v>
      </c>
      <c r="C29" s="7">
        <v>50</v>
      </c>
      <c r="D29" s="12"/>
      <c r="E29" s="8">
        <f t="shared" si="0"/>
        <v>0</v>
      </c>
      <c r="G29" s="8">
        <v>0</v>
      </c>
    </row>
    <row r="30" spans="1:7" x14ac:dyDescent="0.25">
      <c r="A30" s="6" t="s">
        <v>31</v>
      </c>
      <c r="B30" s="7" t="s">
        <v>24</v>
      </c>
      <c r="C30" s="7">
        <v>50</v>
      </c>
      <c r="D30" s="12"/>
      <c r="E30" s="8">
        <f t="shared" si="0"/>
        <v>0</v>
      </c>
      <c r="G30" s="8">
        <v>0</v>
      </c>
    </row>
    <row r="31" spans="1:7" x14ac:dyDescent="0.25">
      <c r="A31" s="6" t="s">
        <v>32</v>
      </c>
      <c r="B31" s="7" t="s">
        <v>24</v>
      </c>
      <c r="C31" s="7">
        <v>50</v>
      </c>
      <c r="D31" s="12"/>
      <c r="E31" s="8">
        <f t="shared" si="0"/>
        <v>0</v>
      </c>
      <c r="G31" s="8">
        <v>0</v>
      </c>
    </row>
    <row r="32" spans="1:7" x14ac:dyDescent="0.25">
      <c r="A32" s="6" t="s">
        <v>33</v>
      </c>
      <c r="B32" s="7" t="s">
        <v>24</v>
      </c>
      <c r="C32" s="7">
        <v>50</v>
      </c>
      <c r="D32" s="12"/>
      <c r="E32" s="8">
        <f t="shared" si="0"/>
        <v>0</v>
      </c>
      <c r="G32" s="8">
        <v>0</v>
      </c>
    </row>
    <row r="33" spans="1:7" x14ac:dyDescent="0.25">
      <c r="A33" s="6" t="s">
        <v>34</v>
      </c>
      <c r="B33" s="7" t="s">
        <v>8</v>
      </c>
      <c r="C33" s="7">
        <v>75</v>
      </c>
      <c r="D33" s="12"/>
      <c r="E33" s="8">
        <f t="shared" si="0"/>
        <v>0</v>
      </c>
      <c r="G33" s="8">
        <v>0</v>
      </c>
    </row>
    <row r="34" spans="1:7" x14ac:dyDescent="0.25">
      <c r="A34" s="6" t="s">
        <v>35</v>
      </c>
      <c r="B34" s="7" t="s">
        <v>8</v>
      </c>
      <c r="C34" s="7">
        <v>75</v>
      </c>
      <c r="D34" s="12"/>
      <c r="E34" s="8">
        <f t="shared" si="0"/>
        <v>0</v>
      </c>
      <c r="G34" s="8">
        <v>0</v>
      </c>
    </row>
    <row r="35" spans="1:7" x14ac:dyDescent="0.25">
      <c r="A35" s="6" t="s">
        <v>36</v>
      </c>
      <c r="B35" s="7" t="s">
        <v>8</v>
      </c>
      <c r="C35" s="7">
        <v>75</v>
      </c>
      <c r="D35" s="12"/>
      <c r="E35" s="8">
        <f t="shared" si="0"/>
        <v>0</v>
      </c>
      <c r="G35" s="8">
        <v>0</v>
      </c>
    </row>
    <row r="36" spans="1:7" x14ac:dyDescent="0.25">
      <c r="A36" s="22"/>
      <c r="B36" s="23"/>
      <c r="C36" s="23"/>
      <c r="D36"/>
      <c r="E36"/>
      <c r="G36"/>
    </row>
    <row r="37" spans="1:7" x14ac:dyDescent="0.25">
      <c r="A37" s="25" t="s">
        <v>37</v>
      </c>
      <c r="B37" s="26"/>
      <c r="C37" s="26"/>
      <c r="D37" s="5"/>
      <c r="E37" s="8"/>
      <c r="G37" s="5"/>
    </row>
    <row r="38" spans="1:7" x14ac:dyDescent="0.25">
      <c r="A38" s="6" t="s">
        <v>38</v>
      </c>
      <c r="B38" s="7" t="s">
        <v>39</v>
      </c>
      <c r="C38" s="7">
        <v>50</v>
      </c>
      <c r="D38" s="8"/>
      <c r="E38" s="8">
        <f t="shared" si="0"/>
        <v>0</v>
      </c>
      <c r="G38" s="8">
        <v>0</v>
      </c>
    </row>
    <row r="39" spans="1:7" x14ac:dyDescent="0.25">
      <c r="A39" s="6" t="s">
        <v>40</v>
      </c>
      <c r="B39" s="7" t="s">
        <v>39</v>
      </c>
      <c r="C39" s="7">
        <v>50</v>
      </c>
      <c r="D39" s="8"/>
      <c r="E39" s="8">
        <f t="shared" si="0"/>
        <v>0</v>
      </c>
      <c r="G39" s="8">
        <v>0</v>
      </c>
    </row>
    <row r="40" spans="1:7" x14ac:dyDescent="0.25">
      <c r="A40" s="6" t="s">
        <v>41</v>
      </c>
      <c r="B40" s="7" t="s">
        <v>24</v>
      </c>
      <c r="C40" s="7">
        <v>12</v>
      </c>
      <c r="D40" s="13"/>
      <c r="E40" s="8">
        <f t="shared" si="0"/>
        <v>0</v>
      </c>
      <c r="G40" s="8">
        <v>0</v>
      </c>
    </row>
    <row r="41" spans="1:7" x14ac:dyDescent="0.25">
      <c r="A41" s="6" t="s">
        <v>42</v>
      </c>
      <c r="B41" s="7" t="s">
        <v>24</v>
      </c>
      <c r="C41" s="7">
        <v>12</v>
      </c>
      <c r="D41" s="8"/>
      <c r="E41" s="8">
        <f t="shared" si="0"/>
        <v>0</v>
      </c>
      <c r="G41" s="8">
        <v>0</v>
      </c>
    </row>
    <row r="42" spans="1:7" x14ac:dyDescent="0.25">
      <c r="A42" s="6" t="s">
        <v>43</v>
      </c>
      <c r="B42" s="7" t="s">
        <v>39</v>
      </c>
      <c r="C42" s="7">
        <f>'[1]m2 info van Jonk'!S28</f>
        <v>825</v>
      </c>
      <c r="D42" s="12"/>
      <c r="E42" s="8">
        <f t="shared" si="0"/>
        <v>0</v>
      </c>
      <c r="G42" s="8">
        <v>0</v>
      </c>
    </row>
    <row r="43" spans="1:7" x14ac:dyDescent="0.25">
      <c r="A43" s="6" t="s">
        <v>44</v>
      </c>
      <c r="B43" s="7" t="s">
        <v>39</v>
      </c>
      <c r="C43" s="7">
        <f>'[1]m2 info van Jonk'!Y28</f>
        <v>400</v>
      </c>
      <c r="D43" s="12"/>
      <c r="E43" s="8">
        <f t="shared" si="0"/>
        <v>0</v>
      </c>
      <c r="G43" s="8">
        <v>0</v>
      </c>
    </row>
    <row r="44" spans="1:7" x14ac:dyDescent="0.25">
      <c r="A44" s="6" t="s">
        <v>45</v>
      </c>
      <c r="B44" s="7" t="s">
        <v>39</v>
      </c>
      <c r="C44" s="7">
        <f>'[1]m2 info van Jonk'!AB28</f>
        <v>500</v>
      </c>
      <c r="D44" s="12"/>
      <c r="E44" s="8">
        <f t="shared" si="0"/>
        <v>0</v>
      </c>
      <c r="G44" s="8">
        <v>0</v>
      </c>
    </row>
    <row r="45" spans="1:7" x14ac:dyDescent="0.25">
      <c r="A45" s="6" t="s">
        <v>46</v>
      </c>
      <c r="B45" s="7" t="s">
        <v>24</v>
      </c>
      <c r="C45" s="7">
        <v>10</v>
      </c>
      <c r="D45" s="8"/>
      <c r="E45" s="8">
        <f t="shared" si="0"/>
        <v>0</v>
      </c>
      <c r="G45" s="8">
        <v>0</v>
      </c>
    </row>
    <row r="46" spans="1:7" x14ac:dyDescent="0.25">
      <c r="A46" s="6" t="s">
        <v>47</v>
      </c>
      <c r="B46" s="7" t="s">
        <v>24</v>
      </c>
      <c r="C46" s="7">
        <v>4</v>
      </c>
      <c r="D46" s="8"/>
      <c r="E46" s="8">
        <f t="shared" si="0"/>
        <v>0</v>
      </c>
      <c r="G46" s="8">
        <v>0</v>
      </c>
    </row>
    <row r="47" spans="1:7" x14ac:dyDescent="0.25">
      <c r="A47" s="6" t="s">
        <v>48</v>
      </c>
      <c r="B47" s="7" t="s">
        <v>24</v>
      </c>
      <c r="C47" s="7">
        <v>4</v>
      </c>
      <c r="D47" s="8"/>
      <c r="E47" s="8">
        <f t="shared" si="0"/>
        <v>0</v>
      </c>
      <c r="G47" s="8">
        <v>0</v>
      </c>
    </row>
    <row r="48" spans="1:7" x14ac:dyDescent="0.25">
      <c r="A48" s="6" t="s">
        <v>49</v>
      </c>
      <c r="B48" s="7" t="s">
        <v>24</v>
      </c>
      <c r="C48" s="7">
        <v>10</v>
      </c>
      <c r="D48" s="8"/>
      <c r="E48" s="8">
        <f t="shared" si="0"/>
        <v>0</v>
      </c>
      <c r="G48" s="8">
        <v>0</v>
      </c>
    </row>
    <row r="49" spans="1:7" x14ac:dyDescent="0.25">
      <c r="A49" s="6" t="s">
        <v>50</v>
      </c>
      <c r="B49" s="7" t="s">
        <v>24</v>
      </c>
      <c r="C49" s="7">
        <v>4</v>
      </c>
      <c r="D49" s="8"/>
      <c r="E49" s="8">
        <f t="shared" si="0"/>
        <v>0</v>
      </c>
      <c r="G49" s="8">
        <v>0</v>
      </c>
    </row>
    <row r="50" spans="1:7" x14ac:dyDescent="0.25">
      <c r="A50" s="6" t="s">
        <v>51</v>
      </c>
      <c r="B50" s="7" t="s">
        <v>24</v>
      </c>
      <c r="C50" s="7">
        <v>4</v>
      </c>
      <c r="D50" s="8"/>
      <c r="E50" s="8">
        <f t="shared" si="0"/>
        <v>0</v>
      </c>
      <c r="G50" s="8">
        <v>0</v>
      </c>
    </row>
    <row r="51" spans="1:7" x14ac:dyDescent="0.25">
      <c r="A51" s="6" t="s">
        <v>52</v>
      </c>
      <c r="B51" s="7" t="s">
        <v>24</v>
      </c>
      <c r="C51" s="7">
        <v>10</v>
      </c>
      <c r="D51" s="14"/>
      <c r="E51" s="8">
        <f t="shared" si="0"/>
        <v>0</v>
      </c>
      <c r="G51" s="8">
        <v>0</v>
      </c>
    </row>
    <row r="52" spans="1:7" x14ac:dyDescent="0.25">
      <c r="A52" s="6" t="s">
        <v>53</v>
      </c>
      <c r="B52" s="7" t="s">
        <v>24</v>
      </c>
      <c r="C52" s="7">
        <v>5</v>
      </c>
      <c r="D52" s="15"/>
      <c r="E52" s="8">
        <f t="shared" si="0"/>
        <v>0</v>
      </c>
      <c r="G52" s="8">
        <v>0</v>
      </c>
    </row>
    <row r="53" spans="1:7" x14ac:dyDescent="0.25">
      <c r="A53" s="6" t="s">
        <v>54</v>
      </c>
      <c r="B53" s="7" t="s">
        <v>24</v>
      </c>
      <c r="C53" s="7">
        <v>10</v>
      </c>
      <c r="D53" s="14"/>
      <c r="E53" s="8">
        <f t="shared" si="0"/>
        <v>0</v>
      </c>
      <c r="G53" s="8">
        <v>0</v>
      </c>
    </row>
    <row r="54" spans="1:7" x14ac:dyDescent="0.25">
      <c r="A54" s="6" t="s">
        <v>55</v>
      </c>
      <c r="B54" s="7" t="s">
        <v>24</v>
      </c>
      <c r="C54" s="7">
        <v>5</v>
      </c>
      <c r="D54" s="14"/>
      <c r="E54" s="8">
        <f t="shared" si="0"/>
        <v>0</v>
      </c>
      <c r="G54" s="8">
        <v>0</v>
      </c>
    </row>
    <row r="55" spans="1:7" x14ac:dyDescent="0.25">
      <c r="A55" s="6" t="s">
        <v>56</v>
      </c>
      <c r="B55" s="7" t="s">
        <v>24</v>
      </c>
      <c r="C55" s="7">
        <v>5</v>
      </c>
      <c r="D55" s="15"/>
      <c r="E55" s="8">
        <f t="shared" si="0"/>
        <v>0</v>
      </c>
      <c r="G55" s="8">
        <v>0</v>
      </c>
    </row>
    <row r="56" spans="1:7" x14ac:dyDescent="0.25">
      <c r="A56" s="6" t="s">
        <v>57</v>
      </c>
      <c r="B56" s="7" t="s">
        <v>24</v>
      </c>
      <c r="C56" s="7">
        <v>5</v>
      </c>
      <c r="D56" s="14"/>
      <c r="E56" s="8">
        <f t="shared" si="0"/>
        <v>0</v>
      </c>
      <c r="G56" s="8">
        <v>0</v>
      </c>
    </row>
    <row r="57" spans="1:7" x14ac:dyDescent="0.25">
      <c r="A57" s="6" t="s">
        <v>58</v>
      </c>
      <c r="B57" s="7" t="s">
        <v>24</v>
      </c>
      <c r="C57" s="7">
        <v>5</v>
      </c>
      <c r="D57" s="14"/>
      <c r="E57" s="8">
        <f t="shared" si="0"/>
        <v>0</v>
      </c>
      <c r="G57" s="8">
        <v>0</v>
      </c>
    </row>
    <row r="58" spans="1:7" x14ac:dyDescent="0.25">
      <c r="A58" s="6" t="s">
        <v>59</v>
      </c>
      <c r="B58" s="7" t="s">
        <v>24</v>
      </c>
      <c r="C58" s="7">
        <v>5</v>
      </c>
      <c r="D58" s="14"/>
      <c r="E58" s="8">
        <f t="shared" si="0"/>
        <v>0</v>
      </c>
      <c r="G58" s="8">
        <v>0</v>
      </c>
    </row>
    <row r="59" spans="1:7" x14ac:dyDescent="0.25">
      <c r="A59" s="6" t="s">
        <v>60</v>
      </c>
      <c r="B59" s="7" t="s">
        <v>24</v>
      </c>
      <c r="C59" s="7">
        <v>5</v>
      </c>
      <c r="D59" s="14"/>
      <c r="E59" s="8">
        <f t="shared" si="0"/>
        <v>0</v>
      </c>
      <c r="G59" s="8">
        <v>0</v>
      </c>
    </row>
    <row r="60" spans="1:7" x14ac:dyDescent="0.25">
      <c r="A60" s="6" t="s">
        <v>61</v>
      </c>
      <c r="B60" s="7" t="s">
        <v>24</v>
      </c>
      <c r="C60" s="7">
        <v>5</v>
      </c>
      <c r="D60" s="14"/>
      <c r="E60" s="8">
        <f t="shared" si="0"/>
        <v>0</v>
      </c>
      <c r="G60" s="8">
        <v>0</v>
      </c>
    </row>
    <row r="61" spans="1:7" x14ac:dyDescent="0.25">
      <c r="A61" s="6" t="s">
        <v>62</v>
      </c>
      <c r="B61" s="7" t="s">
        <v>24</v>
      </c>
      <c r="C61" s="7">
        <v>5</v>
      </c>
      <c r="D61" s="14"/>
      <c r="E61" s="8">
        <f t="shared" si="0"/>
        <v>0</v>
      </c>
      <c r="G61" s="8">
        <v>0</v>
      </c>
    </row>
    <row r="62" spans="1:7" x14ac:dyDescent="0.25">
      <c r="A62" s="6" t="s">
        <v>63</v>
      </c>
      <c r="B62" s="7" t="s">
        <v>24</v>
      </c>
      <c r="C62" s="7">
        <v>5</v>
      </c>
      <c r="D62" s="14"/>
      <c r="E62" s="8">
        <f t="shared" si="0"/>
        <v>0</v>
      </c>
      <c r="G62" s="8">
        <v>0</v>
      </c>
    </row>
    <row r="63" spans="1:7" x14ac:dyDescent="0.25">
      <c r="A63" s="6" t="s">
        <v>64</v>
      </c>
      <c r="B63" s="7" t="s">
        <v>24</v>
      </c>
      <c r="C63" s="7">
        <v>5</v>
      </c>
      <c r="D63" s="14"/>
      <c r="E63" s="8">
        <f t="shared" si="0"/>
        <v>0</v>
      </c>
      <c r="G63" s="8">
        <v>0</v>
      </c>
    </row>
    <row r="64" spans="1:7" x14ac:dyDescent="0.25">
      <c r="A64" s="6" t="s">
        <v>65</v>
      </c>
      <c r="B64" s="7" t="s">
        <v>24</v>
      </c>
      <c r="C64" s="7">
        <v>5</v>
      </c>
      <c r="D64" s="14"/>
      <c r="E64" s="8">
        <f t="shared" si="0"/>
        <v>0</v>
      </c>
      <c r="G64" s="8">
        <v>0</v>
      </c>
    </row>
    <row r="65" spans="1:7" x14ac:dyDescent="0.25">
      <c r="A65" s="6" t="s">
        <v>66</v>
      </c>
      <c r="B65" s="7" t="s">
        <v>24</v>
      </c>
      <c r="C65" s="7">
        <v>5</v>
      </c>
      <c r="D65" s="14"/>
      <c r="E65" s="8">
        <f t="shared" si="0"/>
        <v>0</v>
      </c>
      <c r="G65" s="8">
        <v>0</v>
      </c>
    </row>
    <row r="66" spans="1:7" x14ac:dyDescent="0.25">
      <c r="A66" s="6" t="s">
        <v>67</v>
      </c>
      <c r="B66" s="7" t="s">
        <v>24</v>
      </c>
      <c r="C66" s="7">
        <v>5</v>
      </c>
      <c r="D66" s="14"/>
      <c r="E66" s="8">
        <f t="shared" si="0"/>
        <v>0</v>
      </c>
      <c r="G66" s="8">
        <v>0</v>
      </c>
    </row>
    <row r="67" spans="1:7" x14ac:dyDescent="0.25">
      <c r="A67" s="6" t="s">
        <v>68</v>
      </c>
      <c r="B67" s="7" t="s">
        <v>24</v>
      </c>
      <c r="C67" s="7">
        <v>16</v>
      </c>
      <c r="D67" s="8"/>
      <c r="E67" s="8">
        <f t="shared" si="0"/>
        <v>0</v>
      </c>
      <c r="G67" s="8">
        <v>0</v>
      </c>
    </row>
    <row r="68" spans="1:7" x14ac:dyDescent="0.25">
      <c r="A68" s="6" t="s">
        <v>69</v>
      </c>
      <c r="B68" s="7" t="s">
        <v>24</v>
      </c>
      <c r="C68" s="7">
        <v>10</v>
      </c>
      <c r="D68" s="8"/>
      <c r="E68" s="8">
        <f t="shared" si="0"/>
        <v>0</v>
      </c>
      <c r="G68" s="8">
        <v>0</v>
      </c>
    </row>
    <row r="69" spans="1:7" x14ac:dyDescent="0.25">
      <c r="A69" s="6" t="s">
        <v>70</v>
      </c>
      <c r="B69" s="7" t="s">
        <v>24</v>
      </c>
      <c r="C69" s="7">
        <v>10</v>
      </c>
      <c r="D69" s="8"/>
      <c r="E69" s="8">
        <f t="shared" si="0"/>
        <v>0</v>
      </c>
      <c r="G69" s="8">
        <v>0</v>
      </c>
    </row>
    <row r="70" spans="1:7" x14ac:dyDescent="0.25">
      <c r="A70" s="16" t="s">
        <v>71</v>
      </c>
      <c r="B70" s="7" t="s">
        <v>24</v>
      </c>
      <c r="C70" s="7">
        <v>10</v>
      </c>
      <c r="D70" s="8"/>
      <c r="E70" s="8">
        <f t="shared" si="0"/>
        <v>0</v>
      </c>
      <c r="G70" s="8">
        <v>0</v>
      </c>
    </row>
    <row r="71" spans="1:7" x14ac:dyDescent="0.25">
      <c r="A71" s="22"/>
      <c r="B71" s="23"/>
      <c r="C71" s="24"/>
      <c r="D71"/>
      <c r="E71" s="17"/>
      <c r="G71"/>
    </row>
    <row r="72" spans="1:7" x14ac:dyDescent="0.25">
      <c r="A72" s="25" t="s">
        <v>72</v>
      </c>
      <c r="B72" s="26"/>
      <c r="C72" s="26"/>
      <c r="D72" s="5"/>
      <c r="E72" s="8"/>
      <c r="G72" s="5"/>
    </row>
    <row r="73" spans="1:7" x14ac:dyDescent="0.25">
      <c r="A73" s="6" t="s">
        <v>73</v>
      </c>
      <c r="B73" s="7" t="s">
        <v>74</v>
      </c>
      <c r="C73" s="7">
        <v>25</v>
      </c>
      <c r="D73" s="8"/>
      <c r="E73" s="8">
        <f t="shared" ref="E73:E75" si="1">C73*D73</f>
        <v>0</v>
      </c>
      <c r="G73" s="8">
        <v>0</v>
      </c>
    </row>
    <row r="74" spans="1:7" x14ac:dyDescent="0.25">
      <c r="A74" s="6" t="s">
        <v>75</v>
      </c>
      <c r="B74" s="7" t="s">
        <v>74</v>
      </c>
      <c r="C74" s="7">
        <v>500</v>
      </c>
      <c r="D74" s="8"/>
      <c r="E74" s="8">
        <f t="shared" si="1"/>
        <v>0</v>
      </c>
      <c r="G74" s="8">
        <v>0</v>
      </c>
    </row>
    <row r="75" spans="1:7" x14ac:dyDescent="0.25">
      <c r="A75" s="6" t="s">
        <v>76</v>
      </c>
      <c r="B75" s="7" t="s">
        <v>77</v>
      </c>
      <c r="C75" s="7">
        <f>'[1]m2 info van Jonk'!AZ28</f>
        <v>125</v>
      </c>
      <c r="D75" s="12"/>
      <c r="E75" s="8">
        <f t="shared" si="1"/>
        <v>0</v>
      </c>
      <c r="G75" s="8">
        <v>0</v>
      </c>
    </row>
    <row r="76" spans="1:7" x14ac:dyDescent="0.25">
      <c r="A76" s="6"/>
      <c r="D76" s="19"/>
      <c r="E76" s="20"/>
    </row>
    <row r="77" spans="1:7" x14ac:dyDescent="0.25">
      <c r="B77" s="27" t="s">
        <v>78</v>
      </c>
      <c r="C77" s="27"/>
      <c r="D77" s="27"/>
      <c r="E77" s="21">
        <f>SUM(E8:E75)</f>
        <v>0</v>
      </c>
    </row>
  </sheetData>
  <mergeCells count="9">
    <mergeCell ref="A71:C71"/>
    <mergeCell ref="A72:C72"/>
    <mergeCell ref="B77:D77"/>
    <mergeCell ref="A6:C6"/>
    <mergeCell ref="A7:C7"/>
    <mergeCell ref="A17:C17"/>
    <mergeCell ref="A18:C18"/>
    <mergeCell ref="A36:C36"/>
    <mergeCell ref="A37:C37"/>
  </mergeCells>
  <pageMargins left="0.7" right="0.7" top="0.75" bottom="0.75" header="0.3" footer="0.3"/>
  <pageSetup paperSize="0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1514B837D8C64181E2D2ADF20E65FE" ma:contentTypeVersion="3" ma:contentTypeDescription="Een nieuw document maken." ma:contentTypeScope="" ma:versionID="fb681186542fe5cb359eff1bcb8eb77c">
  <xsd:schema xmlns:xsd="http://www.w3.org/2001/XMLSchema" xmlns:xs="http://www.w3.org/2001/XMLSchema" xmlns:p="http://schemas.microsoft.com/office/2006/metadata/properties" xmlns:ns2="d93f64aa-4a9e-4009-a104-652a4947271b" targetNamespace="http://schemas.microsoft.com/office/2006/metadata/properties" ma:root="true" ma:fieldsID="616300b840314f150bdc6fd3692b3195" ns2:_="">
    <xsd:import namespace="d93f64aa-4a9e-4009-a104-652a494727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f64aa-4a9e-4009-a104-652a494727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15AD86-EE0A-4026-88E7-F24D8B81D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f64aa-4a9e-4009-a104-652a494727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F938F2-3E81-4305-B81C-0CB94DE21C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DF4817-24C9-4AFF-AEF6-F600A57D52EA}">
  <ds:schemaRefs>
    <ds:schemaRef ds:uri="http://schemas.openxmlformats.org/package/2006/metadata/core-properties"/>
    <ds:schemaRef ds:uri="d93f64aa-4a9e-4009-a104-652a4947271b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Klouwer-Schilder</dc:creator>
  <cp:lastModifiedBy>Ingrid Schilder</cp:lastModifiedBy>
  <dcterms:created xsi:type="dcterms:W3CDTF">2021-10-01T11:03:16Z</dcterms:created>
  <dcterms:modified xsi:type="dcterms:W3CDTF">2025-10-09T07:23:04Z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0x0101002F1514B837D8C64181E2D2ADF20E65FE</vt:lpwstr>
  </property>
</Properties>
</file>