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SCEN\FI\INKOOP\Aanbestedingen\Aanbestedingen 2025\395 Cardio Interventie (o.a. Drug Eluting Stents)\4. Aanbestedingsstukken\Rectificatie na 2de NvI\"/>
    </mc:Choice>
  </mc:AlternateContent>
  <bookViews>
    <workbookView xWindow="-105" yWindow="-105" windowWidth="23250" windowHeight="13890"/>
  </bookViews>
  <sheets>
    <sheet name="P1 Stent&amp;Ball" sheetId="1" r:id="rId1"/>
    <sheet name="P2 DEB Bal" sheetId="2" r:id="rId2"/>
    <sheet name="P3 Diag Guid Ext kat" sheetId="3" r:id="rId3"/>
    <sheet name="P4 Aspir kath" sheetId="4" r:id="rId4"/>
    <sheet name="P5 Indeflator" sheetId="5" r:id="rId5"/>
    <sheet name="P6 Sheath" sheetId="6" r:id="rId6"/>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 i="6" l="1"/>
  <c r="H5" i="6" s="1"/>
  <c r="I5" i="6" s="1"/>
  <c r="F7" i="3" l="1"/>
  <c r="H7" i="3" s="1"/>
  <c r="I7" i="3" s="1"/>
  <c r="F6" i="3"/>
  <c r="H6" i="3" s="1"/>
  <c r="I6" i="3" s="1"/>
  <c r="F5" i="3"/>
  <c r="H5" i="3" s="1"/>
  <c r="I5" i="3" s="1"/>
  <c r="F5" i="4" l="1"/>
  <c r="H5" i="4" s="1"/>
  <c r="I5" i="4" s="1"/>
  <c r="H9" i="3"/>
  <c r="F6" i="6" l="1"/>
  <c r="H6" i="6" s="1"/>
  <c r="H8" i="6" s="1"/>
  <c r="F5" i="5"/>
  <c r="H5" i="5" s="1"/>
  <c r="H7" i="5" s="1"/>
  <c r="F5" i="2"/>
  <c r="H5" i="2" s="1"/>
  <c r="H8" i="2" s="1"/>
  <c r="F6" i="1"/>
  <c r="H6" i="1" s="1"/>
  <c r="I6" i="1" s="1"/>
  <c r="F5" i="1"/>
  <c r="H5" i="1" s="1"/>
  <c r="I5" i="1" l="1"/>
  <c r="H8" i="1"/>
  <c r="H7" i="4"/>
  <c r="I6" i="6"/>
  <c r="I5" i="5"/>
  <c r="I5" i="2"/>
</calcChain>
</file>

<file path=xl/sharedStrings.xml><?xml version="1.0" encoding="utf-8"?>
<sst xmlns="http://schemas.openxmlformats.org/spreadsheetml/2006/main" count="118" uniqueCount="39">
  <si>
    <t xml:space="preserve">Generieke omschrijving
</t>
  </si>
  <si>
    <t>Aantal stuks per jaar</t>
  </si>
  <si>
    <t>Uw Artikelomschrijving</t>
  </si>
  <si>
    <t>Kortings-
percentage</t>
  </si>
  <si>
    <t>Netto prijs 
per stuk</t>
  </si>
  <si>
    <t>btw
percentage</t>
  </si>
  <si>
    <t>Kosten
excl. btw</t>
  </si>
  <si>
    <t>Kosten
incl. btw</t>
  </si>
  <si>
    <t>Verkoop eenheid
(per hoeveel stuks verpakt)</t>
  </si>
  <si>
    <t>Naam Onderneming:</t>
  </si>
  <si>
    <t>Datum:</t>
  </si>
  <si>
    <t>Rechtsgeldig vertegenwoordigd:
door</t>
  </si>
  <si>
    <t>Handtekening:</t>
  </si>
  <si>
    <t>Stents</t>
  </si>
  <si>
    <t>Ondergetekende (zijnde de Inschrijver) verklaart dat deze zich volledig conformeert aan het Programma van Eisen/ Wensen zoals opgenomen in de offerteaanvraag. Tevens accepteert Inschrijver eventuele wijzigingen/aanvullingen, zoals opgenomen in de Nota(‘s) van Inlichtingen en gaat ermee akkoord dat de hierin opgenomen wijzigingen/aanvullingen prevaleren boven hetgeen bepaald in het eerder genoemde Programma van Eisen/ Wensen. 
Ondergetekende verklaart tevens dat de Inschrijving volledig is gebaseerd op en voldoet aan de bepalingen in het eerder genoemde Programma van Eisen, de Nota(‘s) van Inlichtingen en de eigen beantwoording van de vragen. Inschrijver verklaart met het ondertekenen van onderhavig prijsopgaveformulier dat de door hem geoffreerde prijzen zonder voorbehoud zijn. Er kan derhalve nooit sprake zijn van meer- danwel minderwerk, zonder uitdrukkelijke toestemming van de opdrachtgever. 
Enkel de door de Inschrijver ingevulde prijzen (gele cellen) gelden tijdens de uitvoering van de opdracht. Overige genoemde fictieve aantallen en totale kosten, zoals weergegeven in het prijsformat en die automatisch worden berekend, worden enkel gebruikt voor de offertebeoordeling. Derhalve kunnen aan deze totale kosten geen rechten worden ontleend. 
Inschrijver dient voor de percelen waarop zij inschrijft voor alle producten een aanbieding te doen, op straffe van uitsluiting! De door u opgegeven prijzen zijn van toepassing op de gehele range aan gevraagde maatvoeringen (kolom B). 
De eenmalige kosten dienen enkel opgevoerd te worden wanneer deze van toepassing zijn op uw Inschrijving.
Bij het gevraagde btw-percentage dient Inschrijver het in Nederland geldende btw percentage op te geven, ook wanneer inschrijver in een ander EU land gevestigd is en zelf geen btw door hoeft te belasten.</t>
  </si>
  <si>
    <t>Prijzenblad perceel 1: Stents en PCI ballonnen</t>
  </si>
  <si>
    <t>Indeflators</t>
  </si>
  <si>
    <t>Indicatief aantal stuks per jaar</t>
  </si>
  <si>
    <t>PCI (Non)-compliant ballon</t>
  </si>
  <si>
    <t>Prijzenblad perceel 6: Sheaths</t>
  </si>
  <si>
    <t>Prijzenblad perceel 5: Indeflators</t>
  </si>
  <si>
    <t>Prijzenblad perceel 2: DEB Ballonnen</t>
  </si>
  <si>
    <t>DEB Ballonnen</t>
  </si>
  <si>
    <t>Listprijs
per stuk excl. BTW</t>
  </si>
  <si>
    <t>Plafondbedrag excl. BTW</t>
  </si>
  <si>
    <t>Totale inschrijfsom perceel 6 Sheaths</t>
  </si>
  <si>
    <t>Totale inschrijfsom perceel 5 Indeflators</t>
  </si>
  <si>
    <t>Totale inschrijfsom perceel 2 DEB Ballonnen</t>
  </si>
  <si>
    <t>Totale inschrijfsom perceel 1 Stents en PCI ballonnen</t>
  </si>
  <si>
    <t>Prijzenblad perceel 3: Diagnostische-, Guidings-  &amp; Extension katheters</t>
  </si>
  <si>
    <t>Totale inschrijfsom perceel 3 Diagnostische-, Guidings-  &amp; Extension katheters</t>
  </si>
  <si>
    <t>Diagnostische katheters</t>
  </si>
  <si>
    <t>Guidingskatheters</t>
  </si>
  <si>
    <t>Extension katheters</t>
  </si>
  <si>
    <t>Prijzenblad perceel 4: Aspiratie katheters</t>
  </si>
  <si>
    <t>Aspiratie katheters</t>
  </si>
  <si>
    <t>Totale inschrijfsom perceel 4 Aspiratie katheters</t>
  </si>
  <si>
    <t>Sheaths - Radiaal</t>
  </si>
  <si>
    <t>Sheaths - Femoraal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</si>
</sst>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quot;€&quot;\ * #,##0.00_ ;_ &quot;€&quot;\ * \-#,##0.00_ ;_ &quot;€&quot;\ * &quot;-&quot;??_ ;_ @_ "/>
    <numFmt numFmtId="164" formatCode="_ [$€-413]\ * #,##0.0000_ ;_ [$€-413]\ * \-#,##0.0000_ ;_ [$€-413]\ * &quot;-&quot;??_ ;_ @_ "/>
    <numFmt numFmtId="165" formatCode="_ [$€-413]\ * #,##0.00_ ;_ [$€-413]\ * \-#,##0.00_ ;_ [$€-413]\ * &quot;-&quot;??_ ;_ @_ "/>
  </numFmts>
  <fonts count="15" x14ac:knownFonts="1">
    <font>
      <sz val="11"/>
      <color theme="1"/>
      <name val="Calibri"/>
      <family val="2"/>
      <scheme val="minor"/>
    </font>
    <font>
      <sz val="11"/>
      <color theme="1"/>
      <name val="Calibri"/>
      <family val="2"/>
      <scheme val="minor"/>
    </font>
    <font>
      <b/>
      <sz val="14"/>
      <color theme="1"/>
      <name val="Calibri"/>
      <family val="2"/>
      <scheme val="minor"/>
    </font>
    <font>
      <b/>
      <sz val="10"/>
      <color theme="1"/>
      <name val="Calibri"/>
      <family val="2"/>
      <scheme val="minor"/>
    </font>
    <font>
      <sz val="10"/>
      <color theme="1"/>
      <name val="Calibri"/>
      <family val="2"/>
      <scheme val="minor"/>
    </font>
    <font>
      <sz val="9"/>
      <color theme="1"/>
      <name val="Calibri"/>
      <family val="2"/>
      <scheme val="minor"/>
    </font>
    <font>
      <sz val="10"/>
      <color rgb="FF000000"/>
      <name val="Arial"/>
      <family val="2"/>
    </font>
    <font>
      <sz val="9"/>
      <color rgb="FF000000"/>
      <name val="Calibri"/>
      <family val="2"/>
      <scheme val="minor"/>
    </font>
    <font>
      <b/>
      <sz val="12"/>
      <color theme="1"/>
      <name val="Calibri"/>
      <family val="2"/>
      <scheme val="minor"/>
    </font>
    <font>
      <b/>
      <u/>
      <sz val="10"/>
      <color theme="1"/>
      <name val="Calibri"/>
      <family val="2"/>
      <scheme val="minor"/>
    </font>
    <font>
      <sz val="10"/>
      <name val="Calibri"/>
      <family val="2"/>
      <scheme val="minor"/>
    </font>
    <font>
      <sz val="12"/>
      <name val="Calibri"/>
      <family val="2"/>
      <scheme val="minor"/>
    </font>
    <font>
      <sz val="10"/>
      <color rgb="FF000000"/>
      <name val="Calibri"/>
      <family val="2"/>
      <scheme val="minor"/>
    </font>
    <font>
      <b/>
      <sz val="10"/>
      <color rgb="FF000000"/>
      <name val="Calibri"/>
      <family val="2"/>
      <scheme val="minor"/>
    </font>
    <font>
      <b/>
      <sz val="10"/>
      <name val="Calibri"/>
      <family val="2"/>
      <scheme val="minor"/>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C5D9F1"/>
        <bgColor indexed="64"/>
      </patternFill>
    </fill>
    <fill>
      <patternFill patternType="solid">
        <fgColor rgb="FF8DB4E2"/>
        <bgColor indexed="64"/>
      </patternFill>
    </fill>
    <fill>
      <patternFill patternType="solid">
        <fgColor indexed="9"/>
        <bgColor indexed="64"/>
      </patternFill>
    </fill>
    <fill>
      <patternFill patternType="solid">
        <fgColor theme="5" tint="0.399975585192419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s>
  <cellStyleXfs count="6">
    <xf numFmtId="0" fontId="0"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6" fillId="0" borderId="0"/>
  </cellStyleXfs>
  <cellXfs count="55">
    <xf numFmtId="0" fontId="0" fillId="0" borderId="0" xfId="0"/>
    <xf numFmtId="0" fontId="2" fillId="0" borderId="0" xfId="0" applyFont="1" applyAlignment="1">
      <alignment vertical="center"/>
    </xf>
    <xf numFmtId="3" fontId="4" fillId="0" borderId="0" xfId="0" applyNumberFormat="1" applyFont="1" applyAlignment="1">
      <alignment horizontal="right" vertical="center"/>
    </xf>
    <xf numFmtId="0" fontId="4" fillId="0" borderId="0" xfId="0" applyFont="1" applyAlignment="1">
      <alignment vertical="center"/>
    </xf>
    <xf numFmtId="44" fontId="4" fillId="0" borderId="0" xfId="3" applyFont="1" applyAlignment="1" applyProtection="1">
      <alignment vertical="center"/>
    </xf>
    <xf numFmtId="9" fontId="4" fillId="0" borderId="0" xfId="2" applyFont="1" applyAlignment="1" applyProtection="1">
      <alignment vertical="center"/>
    </xf>
    <xf numFmtId="164" fontId="4" fillId="0" borderId="0" xfId="0" applyNumberFormat="1" applyFont="1" applyAlignment="1">
      <alignment vertical="center"/>
    </xf>
    <xf numFmtId="0" fontId="4" fillId="0" borderId="0" xfId="0" applyFont="1" applyAlignment="1">
      <alignment horizontal="left" vertical="center"/>
    </xf>
    <xf numFmtId="0" fontId="3" fillId="5" borderId="1" xfId="0" applyFont="1" applyFill="1" applyBorder="1" applyAlignment="1">
      <alignment horizontal="left" vertical="center" wrapText="1"/>
    </xf>
    <xf numFmtId="0" fontId="4" fillId="0" borderId="1" xfId="0" applyFont="1" applyBorder="1" applyAlignment="1">
      <alignment horizontal="left" vertical="center"/>
    </xf>
    <xf numFmtId="0" fontId="4" fillId="2" borderId="0" xfId="0" applyFont="1" applyFill="1" applyAlignment="1">
      <alignment horizontal="left" vertical="center"/>
    </xf>
    <xf numFmtId="3" fontId="4" fillId="2" borderId="0" xfId="0" applyNumberFormat="1" applyFont="1" applyFill="1" applyAlignment="1">
      <alignment horizontal="right" vertical="center"/>
    </xf>
    <xf numFmtId="0" fontId="5" fillId="2" borderId="0" xfId="4" applyFont="1" applyFill="1" applyAlignment="1">
      <alignment horizontal="left" vertical="center"/>
    </xf>
    <xf numFmtId="44" fontId="5" fillId="2" borderId="0" xfId="3" applyFont="1" applyFill="1" applyBorder="1" applyAlignment="1" applyProtection="1">
      <alignment horizontal="right" vertical="center"/>
    </xf>
    <xf numFmtId="9" fontId="5" fillId="2" borderId="0" xfId="2" applyFont="1" applyFill="1" applyBorder="1" applyAlignment="1" applyProtection="1">
      <alignment horizontal="center" vertical="center"/>
    </xf>
    <xf numFmtId="165" fontId="7" fillId="2" borderId="0" xfId="5" applyNumberFormat="1" applyFont="1" applyFill="1" applyAlignment="1">
      <alignment vertical="center"/>
    </xf>
    <xf numFmtId="0" fontId="5" fillId="2" borderId="0" xfId="4" applyFont="1" applyFill="1" applyAlignment="1">
      <alignment horizontal="right" vertical="center"/>
    </xf>
    <xf numFmtId="165" fontId="9" fillId="0" borderId="0" xfId="0" applyNumberFormat="1" applyFont="1" applyAlignment="1">
      <alignment vertical="center"/>
    </xf>
    <xf numFmtId="0" fontId="3" fillId="0" borderId="0" xfId="0" applyFont="1" applyAlignment="1">
      <alignment vertical="center"/>
    </xf>
    <xf numFmtId="0" fontId="10" fillId="7" borderId="0" xfId="0" applyFont="1" applyFill="1" applyAlignment="1">
      <alignment horizontal="right"/>
    </xf>
    <xf numFmtId="0" fontId="10" fillId="7" borderId="0" xfId="0" applyFont="1" applyFill="1"/>
    <xf numFmtId="0" fontId="11" fillId="7" borderId="0" xfId="0" applyFont="1" applyFill="1" applyAlignment="1">
      <alignment horizontal="center"/>
    </xf>
    <xf numFmtId="0" fontId="11" fillId="2" borderId="0" xfId="0" applyFont="1" applyFill="1" applyAlignment="1">
      <alignment horizontal="center"/>
    </xf>
    <xf numFmtId="0" fontId="10" fillId="7" borderId="0" xfId="0" applyFont="1" applyFill="1" applyAlignment="1">
      <alignment horizontal="right" vertical="center" wrapText="1"/>
    </xf>
    <xf numFmtId="0" fontId="10" fillId="7" borderId="0" xfId="0" applyFont="1" applyFill="1" applyAlignment="1">
      <alignment horizontal="left" vertical="center" wrapText="1"/>
    </xf>
    <xf numFmtId="0" fontId="10" fillId="7" borderId="0" xfId="0" applyFont="1" applyFill="1" applyAlignment="1">
      <alignment horizontal="right" vertical="center"/>
    </xf>
    <xf numFmtId="165" fontId="9" fillId="0" borderId="7" xfId="0" applyNumberFormat="1" applyFont="1" applyBorder="1" applyAlignment="1">
      <alignment vertical="center"/>
    </xf>
    <xf numFmtId="3" fontId="4" fillId="0" borderId="1" xfId="0" applyNumberFormat="1" applyFont="1" applyBorder="1" applyAlignment="1">
      <alignment horizontal="center" vertical="center"/>
    </xf>
    <xf numFmtId="0" fontId="3" fillId="5" borderId="1" xfId="0" applyFont="1" applyFill="1" applyBorder="1" applyAlignment="1">
      <alignment horizontal="center" vertical="center" wrapText="1"/>
    </xf>
    <xf numFmtId="0" fontId="4" fillId="0" borderId="0" xfId="0" applyFont="1"/>
    <xf numFmtId="0" fontId="4" fillId="3" borderId="1" xfId="4" applyFont="1" applyFill="1" applyBorder="1" applyAlignment="1">
      <alignment horizontal="left" vertical="center"/>
    </xf>
    <xf numFmtId="44" fontId="4" fillId="3" borderId="1" xfId="1" applyFont="1" applyFill="1" applyBorder="1" applyAlignment="1" applyProtection="1">
      <alignment horizontal="right" vertical="center"/>
      <protection locked="0"/>
    </xf>
    <xf numFmtId="9" fontId="4" fillId="3" borderId="1" xfId="2" applyFont="1" applyFill="1" applyBorder="1" applyAlignment="1" applyProtection="1">
      <alignment horizontal="center" vertical="center"/>
      <protection locked="0"/>
    </xf>
    <xf numFmtId="165" fontId="12" fillId="0" borderId="1" xfId="5" applyNumberFormat="1" applyFont="1" applyBorder="1" applyAlignment="1">
      <alignment vertical="center"/>
    </xf>
    <xf numFmtId="0" fontId="4" fillId="3" borderId="1" xfId="4" applyFont="1" applyFill="1" applyBorder="1" applyAlignment="1" applyProtection="1">
      <alignment horizontal="right" vertical="center"/>
      <protection locked="0"/>
    </xf>
    <xf numFmtId="0" fontId="4" fillId="0" borderId="6" xfId="0" applyFont="1" applyBorder="1"/>
    <xf numFmtId="0" fontId="4" fillId="2" borderId="0" xfId="4" applyFont="1" applyFill="1" applyAlignment="1">
      <alignment horizontal="left" vertical="center"/>
    </xf>
    <xf numFmtId="44" fontId="4" fillId="2" borderId="0" xfId="3" applyFont="1" applyFill="1" applyBorder="1" applyAlignment="1" applyProtection="1">
      <alignment horizontal="right" vertical="center"/>
    </xf>
    <xf numFmtId="9" fontId="4" fillId="2" borderId="0" xfId="2" applyFont="1" applyFill="1" applyBorder="1" applyAlignment="1" applyProtection="1">
      <alignment horizontal="center" vertical="center"/>
    </xf>
    <xf numFmtId="165" fontId="12" fillId="2" borderId="0" xfId="5" applyNumberFormat="1" applyFont="1" applyFill="1" applyAlignment="1">
      <alignment vertical="center"/>
    </xf>
    <xf numFmtId="0" fontId="4" fillId="2" borderId="0" xfId="4" applyFont="1" applyFill="1" applyAlignment="1">
      <alignment horizontal="right" vertical="center"/>
    </xf>
    <xf numFmtId="0" fontId="3" fillId="6" borderId="1" xfId="4" applyFont="1" applyFill="1" applyBorder="1" applyAlignment="1">
      <alignment horizontal="left" vertical="center" wrapText="1"/>
    </xf>
    <xf numFmtId="0" fontId="3" fillId="6" borderId="1" xfId="4" applyFont="1" applyFill="1" applyBorder="1" applyAlignment="1">
      <alignment horizontal="center" vertical="center" wrapText="1"/>
    </xf>
    <xf numFmtId="165" fontId="13" fillId="8" borderId="1" xfId="5" applyNumberFormat="1" applyFont="1" applyFill="1" applyBorder="1" applyAlignment="1">
      <alignment vertical="center"/>
    </xf>
    <xf numFmtId="165" fontId="14" fillId="8" borderId="1" xfId="5" applyNumberFormat="1" applyFont="1" applyFill="1" applyBorder="1" applyAlignment="1">
      <alignment vertical="center"/>
    </xf>
    <xf numFmtId="0" fontId="4" fillId="2" borderId="6" xfId="0" applyFont="1" applyFill="1" applyBorder="1" applyAlignment="1">
      <alignment horizontal="left" vertical="center" wrapText="1"/>
    </xf>
    <xf numFmtId="3" fontId="4" fillId="0" borderId="1" xfId="0" applyNumberFormat="1" applyFont="1" applyFill="1" applyBorder="1" applyAlignment="1">
      <alignment horizontal="center" vertical="center"/>
    </xf>
    <xf numFmtId="3" fontId="4" fillId="0" borderId="1" xfId="0" applyNumberFormat="1" applyFont="1" applyFill="1" applyBorder="1" applyAlignment="1">
      <alignment horizontal="center" vertical="center" wrapText="1"/>
    </xf>
    <xf numFmtId="0" fontId="8" fillId="4" borderId="4" xfId="0" applyFont="1" applyFill="1" applyBorder="1" applyAlignment="1">
      <alignment horizontal="left" vertical="center"/>
    </xf>
    <xf numFmtId="0" fontId="8" fillId="4" borderId="5" xfId="0" applyFont="1" applyFill="1" applyBorder="1" applyAlignment="1">
      <alignment horizontal="left" vertical="center"/>
    </xf>
    <xf numFmtId="0" fontId="8" fillId="4" borderId="7" xfId="0" applyFont="1" applyFill="1" applyBorder="1" applyAlignment="1">
      <alignment horizontal="left" vertical="center"/>
    </xf>
    <xf numFmtId="44" fontId="5" fillId="3" borderId="1" xfId="3" applyFont="1" applyFill="1" applyBorder="1" applyAlignment="1" applyProtection="1">
      <alignment horizontal="left" vertical="top"/>
      <protection locked="0"/>
    </xf>
    <xf numFmtId="0" fontId="10" fillId="0" borderId="2" xfId="0" applyFont="1" applyBorder="1" applyAlignment="1">
      <alignment horizontal="left" vertical="top" wrapText="1"/>
    </xf>
    <xf numFmtId="0" fontId="10" fillId="0" borderId="3" xfId="0" applyFont="1" applyBorder="1" applyAlignment="1">
      <alignment horizontal="left" vertical="top" wrapText="1"/>
    </xf>
    <xf numFmtId="0" fontId="10" fillId="0" borderId="6" xfId="0" applyFont="1" applyBorder="1" applyAlignment="1">
      <alignment horizontal="left" vertical="top" wrapText="1"/>
    </xf>
  </cellXfs>
  <cellStyles count="6">
    <cellStyle name="Procent" xfId="2" builtinId="5"/>
    <cellStyle name="Standaard" xfId="0" builtinId="0"/>
    <cellStyle name="Standaard 2" xfId="4"/>
    <cellStyle name="Standaard 3" xfId="5"/>
    <cellStyle name="Valuta" xfId="1" builtinId="4"/>
    <cellStyle name="Valuta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19"/>
  <sheetViews>
    <sheetView showGridLines="0" tabSelected="1" zoomScaleNormal="100" workbookViewId="0">
      <selection activeCell="K6" sqref="K6"/>
    </sheetView>
  </sheetViews>
  <sheetFormatPr defaultRowHeight="15" x14ac:dyDescent="0.25"/>
  <cols>
    <col min="1" max="1" width="52.85546875" customWidth="1"/>
    <col min="2" max="2" width="12.5703125" customWidth="1"/>
    <col min="3" max="3" width="36.140625" customWidth="1"/>
    <col min="4" max="9" width="11.7109375" customWidth="1"/>
    <col min="10" max="10" width="14.85546875" customWidth="1"/>
    <col min="11" max="11" width="12.7109375" customWidth="1"/>
  </cols>
  <sheetData>
    <row r="2" spans="1:11" ht="18.75" x14ac:dyDescent="0.25">
      <c r="A2" s="1" t="s">
        <v>15</v>
      </c>
      <c r="B2" s="2"/>
      <c r="C2" s="3"/>
      <c r="D2" s="4"/>
      <c r="E2" s="5"/>
      <c r="F2" s="6"/>
      <c r="G2" s="5"/>
      <c r="H2" s="3"/>
      <c r="I2" s="3"/>
      <c r="J2" s="3"/>
    </row>
    <row r="3" spans="1:11" x14ac:dyDescent="0.25">
      <c r="A3" s="7"/>
      <c r="B3" s="2"/>
      <c r="C3" s="3"/>
      <c r="D3" s="4"/>
      <c r="E3" s="5"/>
      <c r="F3" s="6"/>
      <c r="G3" s="5"/>
      <c r="H3" s="3"/>
      <c r="I3" s="3"/>
      <c r="J3" s="3"/>
    </row>
    <row r="4" spans="1:11" ht="38.25" x14ac:dyDescent="0.25">
      <c r="A4" s="8" t="s">
        <v>0</v>
      </c>
      <c r="B4" s="28" t="s">
        <v>17</v>
      </c>
      <c r="C4" s="41" t="s">
        <v>2</v>
      </c>
      <c r="D4" s="42" t="s">
        <v>23</v>
      </c>
      <c r="E4" s="42" t="s">
        <v>3</v>
      </c>
      <c r="F4" s="42" t="s">
        <v>4</v>
      </c>
      <c r="G4" s="42" t="s">
        <v>5</v>
      </c>
      <c r="H4" s="42" t="s">
        <v>6</v>
      </c>
      <c r="I4" s="42" t="s">
        <v>7</v>
      </c>
      <c r="J4" s="28" t="s">
        <v>8</v>
      </c>
      <c r="K4" s="42" t="s">
        <v>24</v>
      </c>
    </row>
    <row r="5" spans="1:11" x14ac:dyDescent="0.25">
      <c r="A5" s="29" t="s">
        <v>13</v>
      </c>
      <c r="B5" s="27">
        <v>1000</v>
      </c>
      <c r="C5" s="30"/>
      <c r="D5" s="31">
        <v>0</v>
      </c>
      <c r="E5" s="32">
        <v>0</v>
      </c>
      <c r="F5" s="33">
        <f>D5*(1-E5)</f>
        <v>0</v>
      </c>
      <c r="G5" s="32">
        <v>0</v>
      </c>
      <c r="H5" s="33">
        <f>B5*F5</f>
        <v>0</v>
      </c>
      <c r="I5" s="33">
        <f>H5*(1+G5)</f>
        <v>0</v>
      </c>
      <c r="J5" s="34"/>
      <c r="K5" s="43">
        <v>230</v>
      </c>
    </row>
    <row r="6" spans="1:11" x14ac:dyDescent="0.25">
      <c r="A6" s="9" t="s">
        <v>18</v>
      </c>
      <c r="B6" s="27">
        <v>1800</v>
      </c>
      <c r="C6" s="30"/>
      <c r="D6" s="31">
        <v>0</v>
      </c>
      <c r="E6" s="32">
        <v>0</v>
      </c>
      <c r="F6" s="33">
        <f t="shared" ref="F6" si="0">D6*(1-E6)</f>
        <v>0</v>
      </c>
      <c r="G6" s="32">
        <v>0</v>
      </c>
      <c r="H6" s="33">
        <f t="shared" ref="H6" si="1">B6*F6</f>
        <v>0</v>
      </c>
      <c r="I6" s="33">
        <f t="shared" ref="I6" si="2">H6*(1+G6)</f>
        <v>0</v>
      </c>
      <c r="J6" s="34"/>
      <c r="K6" s="43">
        <v>35</v>
      </c>
    </row>
    <row r="7" spans="1:11" ht="15.75" thickBot="1" x14ac:dyDescent="0.3">
      <c r="A7" s="10"/>
      <c r="B7" s="11"/>
      <c r="C7" s="12"/>
      <c r="D7" s="13"/>
      <c r="E7" s="14"/>
      <c r="F7" s="15"/>
      <c r="G7" s="14"/>
      <c r="H7" s="15"/>
      <c r="I7" s="15"/>
      <c r="J7" s="16"/>
    </row>
    <row r="8" spans="1:11" ht="27.75" customHeight="1" thickBot="1" x14ac:dyDescent="0.3">
      <c r="A8" s="48" t="s">
        <v>28</v>
      </c>
      <c r="B8" s="49"/>
      <c r="C8" s="49"/>
      <c r="D8" s="49"/>
      <c r="E8" s="49"/>
      <c r="F8" s="49"/>
      <c r="G8" s="50"/>
      <c r="H8" s="26">
        <f>SUM(H5:H6)</f>
        <v>0</v>
      </c>
      <c r="I8" s="17"/>
      <c r="J8" s="18"/>
    </row>
    <row r="9" spans="1:11" x14ac:dyDescent="0.25">
      <c r="A9" s="7"/>
      <c r="B9" s="2"/>
      <c r="C9" s="3"/>
      <c r="D9" s="4"/>
      <c r="E9" s="5"/>
      <c r="F9" s="6"/>
      <c r="G9" s="5"/>
      <c r="H9" s="3"/>
      <c r="I9" s="3"/>
      <c r="J9" s="3"/>
    </row>
    <row r="11" spans="1:11" ht="174" customHeight="1" x14ac:dyDescent="0.25">
      <c r="A11" s="52" t="s">
        <v>14</v>
      </c>
      <c r="B11" s="53"/>
      <c r="C11" s="53"/>
      <c r="D11" s="53"/>
      <c r="E11" s="53"/>
      <c r="F11" s="53"/>
      <c r="G11" s="53"/>
      <c r="H11" s="53"/>
      <c r="I11" s="53"/>
      <c r="J11" s="54"/>
    </row>
    <row r="13" spans="1:11" x14ac:dyDescent="0.25">
      <c r="A13" s="19" t="s">
        <v>9</v>
      </c>
      <c r="B13" s="20"/>
      <c r="C13" s="51"/>
      <c r="D13" s="51"/>
      <c r="E13" s="51"/>
      <c r="F13" s="51"/>
      <c r="G13" s="51"/>
    </row>
    <row r="14" spans="1:11" ht="15.75" x14ac:dyDescent="0.25">
      <c r="A14" s="19"/>
      <c r="B14" s="20"/>
      <c r="C14" s="20"/>
      <c r="D14" s="21"/>
      <c r="E14" s="3"/>
      <c r="F14" s="3"/>
      <c r="G14" s="3"/>
    </row>
    <row r="15" spans="1:11" x14ac:dyDescent="0.25">
      <c r="A15" s="19" t="s">
        <v>10</v>
      </c>
      <c r="B15" s="20"/>
      <c r="C15" s="51"/>
      <c r="D15" s="51"/>
      <c r="E15" s="51"/>
      <c r="F15" s="51"/>
      <c r="G15" s="51"/>
    </row>
    <row r="16" spans="1:11" ht="15.75" x14ac:dyDescent="0.25">
      <c r="A16" s="19"/>
      <c r="B16" s="20"/>
      <c r="C16" s="22"/>
      <c r="D16" s="22"/>
      <c r="E16" s="3"/>
      <c r="F16" s="3"/>
      <c r="G16" s="3"/>
    </row>
    <row r="17" spans="1:7" ht="25.5" x14ac:dyDescent="0.25">
      <c r="A17" s="23" t="s">
        <v>11</v>
      </c>
      <c r="B17" s="24"/>
      <c r="C17" s="51"/>
      <c r="D17" s="51"/>
      <c r="E17" s="51"/>
      <c r="F17" s="51"/>
      <c r="G17" s="51"/>
    </row>
    <row r="18" spans="1:7" ht="15.75" x14ac:dyDescent="0.25">
      <c r="A18" s="19"/>
      <c r="B18" s="20"/>
      <c r="C18" s="20"/>
      <c r="D18" s="21"/>
      <c r="E18" s="3"/>
      <c r="F18" s="3"/>
      <c r="G18" s="3"/>
    </row>
    <row r="19" spans="1:7" x14ac:dyDescent="0.25">
      <c r="A19" s="25" t="s">
        <v>12</v>
      </c>
      <c r="B19" s="20"/>
      <c r="C19" s="51"/>
      <c r="D19" s="51"/>
      <c r="E19" s="51"/>
      <c r="F19" s="51"/>
      <c r="G19" s="51"/>
    </row>
  </sheetData>
  <mergeCells count="6">
    <mergeCell ref="A8:G8"/>
    <mergeCell ref="C19:G19"/>
    <mergeCell ref="A11:J11"/>
    <mergeCell ref="C13:G13"/>
    <mergeCell ref="C15:G15"/>
    <mergeCell ref="C17:G1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19"/>
  <sheetViews>
    <sheetView showGridLines="0" zoomScaleNormal="100" workbookViewId="0">
      <selection activeCell="K6" sqref="K6"/>
    </sheetView>
  </sheetViews>
  <sheetFormatPr defaultColWidth="9.140625" defaultRowHeight="15" x14ac:dyDescent="0.25"/>
  <cols>
    <col min="1" max="1" width="52.85546875" customWidth="1"/>
    <col min="2" max="2" width="12.5703125" customWidth="1"/>
    <col min="3" max="3" width="36.140625" customWidth="1"/>
    <col min="4" max="7" width="11.7109375" customWidth="1"/>
    <col min="8" max="8" width="14.7109375" customWidth="1"/>
    <col min="9" max="9" width="11.7109375" customWidth="1"/>
    <col min="10" max="10" width="14.85546875" customWidth="1"/>
    <col min="11" max="11" width="13.140625" customWidth="1"/>
  </cols>
  <sheetData>
    <row r="2" spans="1:11" ht="18.75" x14ac:dyDescent="0.25">
      <c r="A2" s="1" t="s">
        <v>21</v>
      </c>
      <c r="B2" s="2"/>
      <c r="C2" s="3"/>
      <c r="D2" s="4"/>
      <c r="E2" s="5"/>
      <c r="F2" s="6"/>
      <c r="G2" s="5"/>
      <c r="H2" s="3"/>
      <c r="I2" s="3"/>
      <c r="J2" s="3"/>
    </row>
    <row r="3" spans="1:11" x14ac:dyDescent="0.25">
      <c r="A3" s="7"/>
      <c r="B3" s="2"/>
      <c r="C3" s="3"/>
      <c r="D3" s="4"/>
      <c r="E3" s="5"/>
      <c r="F3" s="6"/>
      <c r="G3" s="5"/>
      <c r="H3" s="3"/>
      <c r="I3" s="3"/>
      <c r="J3" s="3"/>
    </row>
    <row r="4" spans="1:11" ht="38.25" x14ac:dyDescent="0.25">
      <c r="A4" s="8" t="s">
        <v>0</v>
      </c>
      <c r="B4" s="28" t="s">
        <v>1</v>
      </c>
      <c r="C4" s="41" t="s">
        <v>2</v>
      </c>
      <c r="D4" s="42" t="s">
        <v>23</v>
      </c>
      <c r="E4" s="42" t="s">
        <v>3</v>
      </c>
      <c r="F4" s="42" t="s">
        <v>4</v>
      </c>
      <c r="G4" s="42" t="s">
        <v>5</v>
      </c>
      <c r="H4" s="42" t="s">
        <v>6</v>
      </c>
      <c r="I4" s="42" t="s">
        <v>7</v>
      </c>
      <c r="J4" s="28" t="s">
        <v>8</v>
      </c>
      <c r="K4" s="42" t="s">
        <v>24</v>
      </c>
    </row>
    <row r="5" spans="1:11" x14ac:dyDescent="0.25">
      <c r="A5" s="35" t="s">
        <v>22</v>
      </c>
      <c r="B5" s="27">
        <v>80</v>
      </c>
      <c r="C5" s="30"/>
      <c r="D5" s="31">
        <v>0</v>
      </c>
      <c r="E5" s="32">
        <v>0</v>
      </c>
      <c r="F5" s="33">
        <f>D5*(1-E5)</f>
        <v>0</v>
      </c>
      <c r="G5" s="32">
        <v>0</v>
      </c>
      <c r="H5" s="33">
        <f>B5*F5</f>
        <v>0</v>
      </c>
      <c r="I5" s="33">
        <f>H5*(1+G5)</f>
        <v>0</v>
      </c>
      <c r="J5" s="34"/>
      <c r="K5" s="44">
        <v>330</v>
      </c>
    </row>
    <row r="6" spans="1:11" x14ac:dyDescent="0.25">
      <c r="A6" s="10"/>
      <c r="B6" s="11"/>
      <c r="C6" s="36"/>
      <c r="D6" s="37"/>
      <c r="E6" s="38"/>
      <c r="F6" s="39"/>
      <c r="G6" s="38"/>
      <c r="H6" s="39"/>
      <c r="I6" s="39"/>
      <c r="J6" s="40"/>
    </row>
    <row r="7" spans="1:11" ht="15.75" thickBot="1" x14ac:dyDescent="0.3">
      <c r="A7" s="7"/>
      <c r="B7" s="2"/>
      <c r="C7" s="3"/>
      <c r="D7" s="4"/>
      <c r="E7" s="5"/>
      <c r="F7" s="6"/>
      <c r="G7" s="5"/>
      <c r="H7" s="3"/>
      <c r="I7" s="3"/>
      <c r="J7" s="3"/>
    </row>
    <row r="8" spans="1:11" ht="27.75" customHeight="1" thickBot="1" x14ac:dyDescent="0.3">
      <c r="A8" s="48" t="s">
        <v>27</v>
      </c>
      <c r="B8" s="49"/>
      <c r="C8" s="49"/>
      <c r="D8" s="49"/>
      <c r="E8" s="49"/>
      <c r="F8" s="49"/>
      <c r="G8" s="50"/>
      <c r="H8" s="26">
        <f>SUM(H5)</f>
        <v>0</v>
      </c>
      <c r="I8" s="17"/>
      <c r="J8" s="18"/>
    </row>
    <row r="9" spans="1:11" x14ac:dyDescent="0.25">
      <c r="A9" s="7"/>
      <c r="B9" s="2"/>
      <c r="C9" s="3"/>
      <c r="D9" s="4"/>
      <c r="E9" s="5"/>
      <c r="F9" s="6"/>
      <c r="G9" s="5"/>
      <c r="H9" s="3"/>
      <c r="I9" s="3"/>
      <c r="J9" s="3"/>
    </row>
    <row r="11" spans="1:11" ht="174" customHeight="1" x14ac:dyDescent="0.25">
      <c r="A11" s="52" t="s">
        <v>14</v>
      </c>
      <c r="B11" s="53"/>
      <c r="C11" s="53"/>
      <c r="D11" s="53"/>
      <c r="E11" s="53"/>
      <c r="F11" s="53"/>
      <c r="G11" s="53"/>
      <c r="H11" s="53"/>
      <c r="I11" s="53"/>
      <c r="J11" s="54"/>
    </row>
    <row r="13" spans="1:11" x14ac:dyDescent="0.25">
      <c r="A13" s="19" t="s">
        <v>9</v>
      </c>
      <c r="B13" s="20"/>
      <c r="C13" s="51"/>
      <c r="D13" s="51"/>
      <c r="E13" s="51"/>
      <c r="F13" s="51"/>
      <c r="G13" s="51"/>
    </row>
    <row r="14" spans="1:11" ht="15.75" x14ac:dyDescent="0.25">
      <c r="A14" s="19"/>
      <c r="B14" s="20"/>
      <c r="C14" s="20"/>
      <c r="D14" s="21"/>
      <c r="E14" s="3"/>
      <c r="F14" s="3"/>
      <c r="G14" s="3"/>
    </row>
    <row r="15" spans="1:11" x14ac:dyDescent="0.25">
      <c r="A15" s="19" t="s">
        <v>10</v>
      </c>
      <c r="B15" s="20"/>
      <c r="C15" s="51"/>
      <c r="D15" s="51"/>
      <c r="E15" s="51"/>
      <c r="F15" s="51"/>
      <c r="G15" s="51"/>
    </row>
    <row r="16" spans="1:11" ht="15.75" x14ac:dyDescent="0.25">
      <c r="A16" s="19"/>
      <c r="B16" s="20"/>
      <c r="C16" s="22"/>
      <c r="D16" s="22"/>
      <c r="E16" s="3"/>
      <c r="F16" s="3"/>
      <c r="G16" s="3"/>
    </row>
    <row r="17" spans="1:7" ht="25.5" x14ac:dyDescent="0.25">
      <c r="A17" s="23" t="s">
        <v>11</v>
      </c>
      <c r="B17" s="24"/>
      <c r="C17" s="51"/>
      <c r="D17" s="51"/>
      <c r="E17" s="51"/>
      <c r="F17" s="51"/>
      <c r="G17" s="51"/>
    </row>
    <row r="18" spans="1:7" ht="15.75" x14ac:dyDescent="0.25">
      <c r="A18" s="19"/>
      <c r="B18" s="20"/>
      <c r="C18" s="20"/>
      <c r="D18" s="21"/>
      <c r="E18" s="3"/>
      <c r="F18" s="3"/>
      <c r="G18" s="3"/>
    </row>
    <row r="19" spans="1:7" x14ac:dyDescent="0.25">
      <c r="A19" s="25" t="s">
        <v>12</v>
      </c>
      <c r="B19" s="20"/>
      <c r="C19" s="51"/>
      <c r="D19" s="51"/>
      <c r="E19" s="51"/>
      <c r="F19" s="51"/>
      <c r="G19" s="51"/>
    </row>
  </sheetData>
  <mergeCells count="6">
    <mergeCell ref="C19:G19"/>
    <mergeCell ref="A8:G8"/>
    <mergeCell ref="A11:J11"/>
    <mergeCell ref="C13:G13"/>
    <mergeCell ref="C15:G15"/>
    <mergeCell ref="C17:G1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0"/>
  <sheetViews>
    <sheetView showGridLines="0" zoomScaleNormal="100" workbookViewId="0">
      <selection activeCell="K6" sqref="K6"/>
    </sheetView>
  </sheetViews>
  <sheetFormatPr defaultColWidth="9.140625" defaultRowHeight="15" x14ac:dyDescent="0.25"/>
  <cols>
    <col min="1" max="1" width="52.85546875" customWidth="1"/>
    <col min="2" max="2" width="12.5703125" customWidth="1"/>
    <col min="3" max="3" width="36.140625" customWidth="1"/>
    <col min="4" max="7" width="11.7109375" customWidth="1"/>
    <col min="8" max="8" width="15" customWidth="1"/>
    <col min="9" max="9" width="11.7109375" customWidth="1"/>
    <col min="10" max="10" width="14.85546875" customWidth="1"/>
    <col min="11" max="11" width="12.42578125" customWidth="1"/>
  </cols>
  <sheetData>
    <row r="2" spans="1:11" ht="18.75" x14ac:dyDescent="0.25">
      <c r="A2" s="1" t="s">
        <v>29</v>
      </c>
      <c r="B2" s="2"/>
      <c r="C2" s="3"/>
      <c r="D2" s="4"/>
      <c r="E2" s="5"/>
      <c r="F2" s="6"/>
      <c r="G2" s="5"/>
      <c r="H2" s="3"/>
      <c r="I2" s="3"/>
      <c r="J2" s="3"/>
    </row>
    <row r="3" spans="1:11" x14ac:dyDescent="0.25">
      <c r="A3" s="7"/>
      <c r="B3" s="2"/>
      <c r="C3" s="3"/>
      <c r="D3" s="4"/>
      <c r="E3" s="5"/>
      <c r="F3" s="6"/>
      <c r="G3" s="5"/>
      <c r="H3" s="3"/>
      <c r="I3" s="3"/>
      <c r="J3" s="3"/>
    </row>
    <row r="4" spans="1:11" ht="38.25" x14ac:dyDescent="0.25">
      <c r="A4" s="8" t="s">
        <v>0</v>
      </c>
      <c r="B4" s="28" t="s">
        <v>1</v>
      </c>
      <c r="C4" s="41" t="s">
        <v>2</v>
      </c>
      <c r="D4" s="42" t="s">
        <v>23</v>
      </c>
      <c r="E4" s="42" t="s">
        <v>3</v>
      </c>
      <c r="F4" s="42" t="s">
        <v>4</v>
      </c>
      <c r="G4" s="42" t="s">
        <v>5</v>
      </c>
      <c r="H4" s="42" t="s">
        <v>6</v>
      </c>
      <c r="I4" s="42" t="s">
        <v>7</v>
      </c>
      <c r="J4" s="28" t="s">
        <v>8</v>
      </c>
      <c r="K4" s="42" t="s">
        <v>24</v>
      </c>
    </row>
    <row r="5" spans="1:11" x14ac:dyDescent="0.25">
      <c r="A5" s="29" t="s">
        <v>31</v>
      </c>
      <c r="B5" s="27">
        <v>2000</v>
      </c>
      <c r="C5" s="30"/>
      <c r="D5" s="31">
        <v>0</v>
      </c>
      <c r="E5" s="32">
        <v>0</v>
      </c>
      <c r="F5" s="33">
        <f>D5*(1-E5)</f>
        <v>0</v>
      </c>
      <c r="G5" s="32">
        <v>0</v>
      </c>
      <c r="H5" s="33">
        <f>B5*F5</f>
        <v>0</v>
      </c>
      <c r="I5" s="33">
        <f>H5*(1+G5)</f>
        <v>0</v>
      </c>
      <c r="J5" s="34"/>
      <c r="K5" s="43">
        <v>8.5</v>
      </c>
    </row>
    <row r="6" spans="1:11" x14ac:dyDescent="0.25">
      <c r="A6" s="9" t="s">
        <v>32</v>
      </c>
      <c r="B6" s="27">
        <v>1900</v>
      </c>
      <c r="C6" s="30"/>
      <c r="D6" s="31">
        <v>0</v>
      </c>
      <c r="E6" s="32">
        <v>0</v>
      </c>
      <c r="F6" s="33">
        <f t="shared" ref="F6:F7" si="0">D6*(1-E6)</f>
        <v>0</v>
      </c>
      <c r="G6" s="32">
        <v>0</v>
      </c>
      <c r="H6" s="33">
        <f t="shared" ref="H6:H7" si="1">B6*F6</f>
        <v>0</v>
      </c>
      <c r="I6" s="33">
        <f t="shared" ref="I6:I7" si="2">H6*(1+G6)</f>
        <v>0</v>
      </c>
      <c r="J6" s="34"/>
      <c r="K6" s="43">
        <v>30</v>
      </c>
    </row>
    <row r="7" spans="1:11" x14ac:dyDescent="0.25">
      <c r="A7" s="9" t="s">
        <v>33</v>
      </c>
      <c r="B7" s="27">
        <v>125</v>
      </c>
      <c r="C7" s="30"/>
      <c r="D7" s="31">
        <v>0</v>
      </c>
      <c r="E7" s="32">
        <v>0</v>
      </c>
      <c r="F7" s="33">
        <f t="shared" si="0"/>
        <v>0</v>
      </c>
      <c r="G7" s="32">
        <v>0</v>
      </c>
      <c r="H7" s="33">
        <f t="shared" si="1"/>
        <v>0</v>
      </c>
      <c r="I7" s="33">
        <f t="shared" si="2"/>
        <v>0</v>
      </c>
      <c r="J7" s="34"/>
      <c r="K7" s="43">
        <v>325</v>
      </c>
    </row>
    <row r="8" spans="1:11" ht="15.75" thickBot="1" x14ac:dyDescent="0.3">
      <c r="A8" s="10"/>
      <c r="B8" s="11"/>
      <c r="C8" s="36"/>
      <c r="D8" s="37"/>
      <c r="E8" s="38"/>
      <c r="F8" s="39"/>
      <c r="G8" s="38"/>
      <c r="H8" s="39"/>
      <c r="I8" s="39"/>
      <c r="J8" s="40"/>
    </row>
    <row r="9" spans="1:11" ht="27.75" customHeight="1" thickBot="1" x14ac:dyDescent="0.3">
      <c r="A9" s="48" t="s">
        <v>30</v>
      </c>
      <c r="B9" s="49"/>
      <c r="C9" s="49"/>
      <c r="D9" s="49"/>
      <c r="E9" s="49"/>
      <c r="F9" s="49"/>
      <c r="G9" s="50"/>
      <c r="H9" s="26">
        <f>SUM(H7)</f>
        <v>0</v>
      </c>
      <c r="I9" s="17"/>
      <c r="J9" s="18"/>
    </row>
    <row r="10" spans="1:11" x14ac:dyDescent="0.25">
      <c r="A10" s="7"/>
      <c r="B10" s="2"/>
      <c r="C10" s="3"/>
      <c r="D10" s="4"/>
      <c r="E10" s="5"/>
      <c r="F10" s="6"/>
      <c r="G10" s="5"/>
      <c r="H10" s="3"/>
      <c r="I10" s="3"/>
      <c r="J10" s="3"/>
    </row>
    <row r="12" spans="1:11" ht="174" customHeight="1" x14ac:dyDescent="0.25">
      <c r="A12" s="52" t="s">
        <v>14</v>
      </c>
      <c r="B12" s="53"/>
      <c r="C12" s="53"/>
      <c r="D12" s="53"/>
      <c r="E12" s="53"/>
      <c r="F12" s="53"/>
      <c r="G12" s="53"/>
      <c r="H12" s="53"/>
      <c r="I12" s="53"/>
      <c r="J12" s="54"/>
    </row>
    <row r="14" spans="1:11" x14ac:dyDescent="0.25">
      <c r="A14" s="19" t="s">
        <v>9</v>
      </c>
      <c r="B14" s="20"/>
      <c r="C14" s="51"/>
      <c r="D14" s="51"/>
      <c r="E14" s="51"/>
      <c r="F14" s="51"/>
      <c r="G14" s="51"/>
    </row>
    <row r="15" spans="1:11" ht="15.75" x14ac:dyDescent="0.25">
      <c r="A15" s="19"/>
      <c r="B15" s="20"/>
      <c r="C15" s="20"/>
      <c r="D15" s="21"/>
      <c r="E15" s="3"/>
      <c r="F15" s="3"/>
      <c r="G15" s="3"/>
    </row>
    <row r="16" spans="1:11" x14ac:dyDescent="0.25">
      <c r="A16" s="19" t="s">
        <v>10</v>
      </c>
      <c r="B16" s="20"/>
      <c r="C16" s="51"/>
      <c r="D16" s="51"/>
      <c r="E16" s="51"/>
      <c r="F16" s="51"/>
      <c r="G16" s="51"/>
    </row>
    <row r="17" spans="1:7" ht="15.75" x14ac:dyDescent="0.25">
      <c r="A17" s="19"/>
      <c r="B17" s="20"/>
      <c r="C17" s="22"/>
      <c r="D17" s="22"/>
      <c r="E17" s="3"/>
      <c r="F17" s="3"/>
      <c r="G17" s="3"/>
    </row>
    <row r="18" spans="1:7" ht="25.5" x14ac:dyDescent="0.25">
      <c r="A18" s="23" t="s">
        <v>11</v>
      </c>
      <c r="B18" s="24"/>
      <c r="C18" s="51"/>
      <c r="D18" s="51"/>
      <c r="E18" s="51"/>
      <c r="F18" s="51"/>
      <c r="G18" s="51"/>
    </row>
    <row r="19" spans="1:7" ht="15.75" x14ac:dyDescent="0.25">
      <c r="A19" s="19"/>
      <c r="B19" s="20"/>
      <c r="C19" s="20"/>
      <c r="D19" s="21"/>
      <c r="E19" s="3"/>
      <c r="F19" s="3"/>
      <c r="G19" s="3"/>
    </row>
    <row r="20" spans="1:7" x14ac:dyDescent="0.25">
      <c r="A20" s="25" t="s">
        <v>12</v>
      </c>
      <c r="B20" s="20"/>
      <c r="C20" s="51"/>
      <c r="D20" s="51"/>
      <c r="E20" s="51"/>
      <c r="F20" s="51"/>
      <c r="G20" s="51"/>
    </row>
  </sheetData>
  <mergeCells count="6">
    <mergeCell ref="C20:G20"/>
    <mergeCell ref="A9:G9"/>
    <mergeCell ref="A12:J12"/>
    <mergeCell ref="C14:G14"/>
    <mergeCell ref="C16:G16"/>
    <mergeCell ref="C18:G1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18"/>
  <sheetViews>
    <sheetView showGridLines="0" zoomScaleNormal="100" workbookViewId="0">
      <selection activeCell="A8" sqref="A8"/>
    </sheetView>
  </sheetViews>
  <sheetFormatPr defaultColWidth="9.140625" defaultRowHeight="15" x14ac:dyDescent="0.25"/>
  <cols>
    <col min="1" max="1" width="50.5703125" customWidth="1"/>
    <col min="2" max="2" width="12.5703125" customWidth="1"/>
    <col min="3" max="3" width="36.140625" customWidth="1"/>
    <col min="4" max="7" width="11.7109375" customWidth="1"/>
    <col min="8" max="8" width="18.28515625" customWidth="1"/>
    <col min="9" max="9" width="11.7109375" customWidth="1"/>
    <col min="10" max="10" width="14.85546875" customWidth="1"/>
    <col min="11" max="11" width="13" customWidth="1"/>
  </cols>
  <sheetData>
    <row r="2" spans="1:11" ht="18.75" x14ac:dyDescent="0.25">
      <c r="A2" s="1" t="s">
        <v>34</v>
      </c>
      <c r="B2" s="2"/>
      <c r="C2" s="3"/>
      <c r="D2" s="4"/>
      <c r="E2" s="5"/>
      <c r="F2" s="6"/>
      <c r="G2" s="5"/>
      <c r="H2" s="3"/>
      <c r="I2" s="3"/>
      <c r="J2" s="3"/>
    </row>
    <row r="3" spans="1:11" x14ac:dyDescent="0.25">
      <c r="A3" s="7"/>
      <c r="B3" s="2"/>
      <c r="C3" s="3"/>
      <c r="D3" s="4"/>
      <c r="E3" s="5"/>
      <c r="F3" s="6"/>
      <c r="G3" s="5"/>
      <c r="H3" s="3"/>
      <c r="I3" s="3"/>
      <c r="J3" s="3"/>
    </row>
    <row r="4" spans="1:11" ht="38.25" x14ac:dyDescent="0.25">
      <c r="A4" s="8" t="s">
        <v>0</v>
      </c>
      <c r="B4" s="28" t="s">
        <v>1</v>
      </c>
      <c r="C4" s="41" t="s">
        <v>2</v>
      </c>
      <c r="D4" s="42" t="s">
        <v>23</v>
      </c>
      <c r="E4" s="42" t="s">
        <v>3</v>
      </c>
      <c r="F4" s="42" t="s">
        <v>4</v>
      </c>
      <c r="G4" s="42" t="s">
        <v>5</v>
      </c>
      <c r="H4" s="42" t="s">
        <v>6</v>
      </c>
      <c r="I4" s="42" t="s">
        <v>7</v>
      </c>
      <c r="J4" s="28" t="s">
        <v>8</v>
      </c>
      <c r="K4" s="42" t="s">
        <v>24</v>
      </c>
    </row>
    <row r="5" spans="1:11" x14ac:dyDescent="0.25">
      <c r="A5" s="9" t="s">
        <v>35</v>
      </c>
      <c r="B5" s="27">
        <v>90</v>
      </c>
      <c r="C5" s="30"/>
      <c r="D5" s="31">
        <v>0</v>
      </c>
      <c r="E5" s="32">
        <v>0</v>
      </c>
      <c r="F5" s="33">
        <f>D5*(1-E5)</f>
        <v>0</v>
      </c>
      <c r="G5" s="32">
        <v>0</v>
      </c>
      <c r="H5" s="33">
        <f>B5*F5</f>
        <v>0</v>
      </c>
      <c r="I5" s="33">
        <f>H5*(1+G5)</f>
        <v>0</v>
      </c>
      <c r="J5" s="34"/>
      <c r="K5" s="43">
        <v>250</v>
      </c>
    </row>
    <row r="6" spans="1:11" ht="15.75" thickBot="1" x14ac:dyDescent="0.3">
      <c r="A6" s="7"/>
      <c r="B6" s="2"/>
      <c r="C6" s="3"/>
      <c r="D6" s="4"/>
      <c r="E6" s="5"/>
      <c r="F6" s="6"/>
      <c r="G6" s="5"/>
      <c r="H6" s="3"/>
      <c r="I6" s="3"/>
      <c r="J6" s="3"/>
    </row>
    <row r="7" spans="1:11" ht="27.75" customHeight="1" thickBot="1" x14ac:dyDescent="0.3">
      <c r="A7" s="48" t="s">
        <v>36</v>
      </c>
      <c r="B7" s="49"/>
      <c r="C7" s="49"/>
      <c r="D7" s="49"/>
      <c r="E7" s="49"/>
      <c r="F7" s="49"/>
      <c r="G7" s="50"/>
      <c r="H7" s="26">
        <f>SUM(H5:H5)</f>
        <v>0</v>
      </c>
      <c r="I7" s="17"/>
      <c r="J7" s="18"/>
    </row>
    <row r="8" spans="1:11" x14ac:dyDescent="0.25">
      <c r="A8" s="7"/>
      <c r="B8" s="2"/>
      <c r="C8" s="3"/>
      <c r="D8" s="4"/>
      <c r="E8" s="5"/>
      <c r="F8" s="6"/>
      <c r="G8" s="5"/>
      <c r="H8" s="3"/>
      <c r="I8" s="3"/>
      <c r="J8" s="3"/>
    </row>
    <row r="10" spans="1:11" ht="174" customHeight="1" x14ac:dyDescent="0.25">
      <c r="A10" s="52" t="s">
        <v>14</v>
      </c>
      <c r="B10" s="53"/>
      <c r="C10" s="53"/>
      <c r="D10" s="53"/>
      <c r="E10" s="53"/>
      <c r="F10" s="53"/>
      <c r="G10" s="53"/>
      <c r="H10" s="53"/>
      <c r="I10" s="53"/>
      <c r="J10" s="54"/>
    </row>
    <row r="12" spans="1:11" x14ac:dyDescent="0.25">
      <c r="A12" s="19" t="s">
        <v>9</v>
      </c>
      <c r="B12" s="20"/>
      <c r="C12" s="51"/>
      <c r="D12" s="51"/>
      <c r="E12" s="51"/>
      <c r="F12" s="51"/>
      <c r="G12" s="51"/>
    </row>
    <row r="13" spans="1:11" ht="15.75" x14ac:dyDescent="0.25">
      <c r="A13" s="19"/>
      <c r="B13" s="20"/>
      <c r="C13" s="20"/>
      <c r="D13" s="21"/>
      <c r="E13" s="3"/>
      <c r="F13" s="3"/>
      <c r="G13" s="3"/>
    </row>
    <row r="14" spans="1:11" x14ac:dyDescent="0.25">
      <c r="A14" s="19" t="s">
        <v>10</v>
      </c>
      <c r="B14" s="20"/>
      <c r="C14" s="51"/>
      <c r="D14" s="51"/>
      <c r="E14" s="51"/>
      <c r="F14" s="51"/>
      <c r="G14" s="51"/>
    </row>
    <row r="15" spans="1:11" ht="15.75" x14ac:dyDescent="0.25">
      <c r="A15" s="19"/>
      <c r="B15" s="20"/>
      <c r="C15" s="22"/>
      <c r="D15" s="22"/>
      <c r="E15" s="3"/>
      <c r="F15" s="3"/>
      <c r="G15" s="3"/>
    </row>
    <row r="16" spans="1:11" ht="25.5" x14ac:dyDescent="0.25">
      <c r="A16" s="23" t="s">
        <v>11</v>
      </c>
      <c r="B16" s="24"/>
      <c r="C16" s="51"/>
      <c r="D16" s="51"/>
      <c r="E16" s="51"/>
      <c r="F16" s="51"/>
      <c r="G16" s="51"/>
    </row>
    <row r="17" spans="1:7" ht="15.75" x14ac:dyDescent="0.25">
      <c r="A17" s="19"/>
      <c r="B17" s="20"/>
      <c r="C17" s="20"/>
      <c r="D17" s="21"/>
      <c r="E17" s="3"/>
      <c r="F17" s="3"/>
      <c r="G17" s="3"/>
    </row>
    <row r="18" spans="1:7" x14ac:dyDescent="0.25">
      <c r="A18" s="25" t="s">
        <v>12</v>
      </c>
      <c r="B18" s="20"/>
      <c r="C18" s="51"/>
      <c r="D18" s="51"/>
      <c r="E18" s="51"/>
      <c r="F18" s="51"/>
      <c r="G18" s="51"/>
    </row>
  </sheetData>
  <mergeCells count="6">
    <mergeCell ref="C18:G18"/>
    <mergeCell ref="A7:G7"/>
    <mergeCell ref="A10:J10"/>
    <mergeCell ref="C12:G12"/>
    <mergeCell ref="C14:G14"/>
    <mergeCell ref="C16:G1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18"/>
  <sheetViews>
    <sheetView showGridLines="0" zoomScaleNormal="100" workbookViewId="0">
      <selection activeCell="A8" sqref="A8"/>
    </sheetView>
  </sheetViews>
  <sheetFormatPr defaultColWidth="9.140625" defaultRowHeight="15" x14ac:dyDescent="0.25"/>
  <cols>
    <col min="1" max="1" width="52.85546875" customWidth="1"/>
    <col min="2" max="2" width="12.5703125" customWidth="1"/>
    <col min="3" max="3" width="36.140625" customWidth="1"/>
    <col min="4" max="7" width="11.7109375" customWidth="1"/>
    <col min="8" max="8" width="15.85546875" customWidth="1"/>
    <col min="9" max="9" width="11.7109375" customWidth="1"/>
    <col min="10" max="10" width="14.85546875" customWidth="1"/>
    <col min="11" max="11" width="13.140625" customWidth="1"/>
  </cols>
  <sheetData>
    <row r="2" spans="1:11" ht="18.75" x14ac:dyDescent="0.25">
      <c r="A2" s="1" t="s">
        <v>20</v>
      </c>
      <c r="B2" s="2"/>
      <c r="C2" s="3"/>
      <c r="D2" s="4"/>
      <c r="E2" s="5"/>
      <c r="F2" s="6"/>
      <c r="G2" s="5"/>
      <c r="H2" s="3"/>
      <c r="I2" s="3"/>
      <c r="J2" s="3"/>
    </row>
    <row r="3" spans="1:11" x14ac:dyDescent="0.25">
      <c r="A3" s="7"/>
      <c r="B3" s="2"/>
      <c r="C3" s="3"/>
      <c r="D3" s="4"/>
      <c r="E3" s="5"/>
      <c r="F3" s="6"/>
      <c r="G3" s="5"/>
      <c r="H3" s="3"/>
      <c r="I3" s="3"/>
      <c r="J3" s="3"/>
    </row>
    <row r="4" spans="1:11" ht="38.25" x14ac:dyDescent="0.25">
      <c r="A4" s="8" t="s">
        <v>0</v>
      </c>
      <c r="B4" s="28" t="s">
        <v>1</v>
      </c>
      <c r="C4" s="41" t="s">
        <v>2</v>
      </c>
      <c r="D4" s="42" t="s">
        <v>23</v>
      </c>
      <c r="E4" s="42" t="s">
        <v>3</v>
      </c>
      <c r="F4" s="42" t="s">
        <v>4</v>
      </c>
      <c r="G4" s="42" t="s">
        <v>5</v>
      </c>
      <c r="H4" s="42" t="s">
        <v>6</v>
      </c>
      <c r="I4" s="42" t="s">
        <v>7</v>
      </c>
      <c r="J4" s="28" t="s">
        <v>8</v>
      </c>
      <c r="K4" s="42" t="s">
        <v>24</v>
      </c>
    </row>
    <row r="5" spans="1:11" x14ac:dyDescent="0.25">
      <c r="A5" s="35" t="s">
        <v>16</v>
      </c>
      <c r="B5" s="27">
        <v>900</v>
      </c>
      <c r="C5" s="30"/>
      <c r="D5" s="31">
        <v>0</v>
      </c>
      <c r="E5" s="32">
        <v>0</v>
      </c>
      <c r="F5" s="33">
        <f>D5*(1-E5)</f>
        <v>0</v>
      </c>
      <c r="G5" s="32">
        <v>0</v>
      </c>
      <c r="H5" s="33">
        <f>B5*F5</f>
        <v>0</v>
      </c>
      <c r="I5" s="33">
        <f>H5*(1+G5)</f>
        <v>0</v>
      </c>
      <c r="J5" s="34"/>
      <c r="K5" s="43">
        <v>16</v>
      </c>
    </row>
    <row r="6" spans="1:11" ht="15.75" thickBot="1" x14ac:dyDescent="0.3">
      <c r="A6" s="10"/>
      <c r="B6" s="11"/>
      <c r="C6" s="36"/>
      <c r="D6" s="37"/>
      <c r="E6" s="38"/>
      <c r="F6" s="39"/>
      <c r="G6" s="38"/>
      <c r="H6" s="39"/>
      <c r="I6" s="39"/>
      <c r="J6" s="40"/>
    </row>
    <row r="7" spans="1:11" ht="27.75" customHeight="1" thickBot="1" x14ac:dyDescent="0.3">
      <c r="A7" s="48" t="s">
        <v>26</v>
      </c>
      <c r="B7" s="49"/>
      <c r="C7" s="49"/>
      <c r="D7" s="49"/>
      <c r="E7" s="49"/>
      <c r="F7" s="49"/>
      <c r="G7" s="50"/>
      <c r="H7" s="26">
        <f>SUM(H5)</f>
        <v>0</v>
      </c>
      <c r="I7" s="17"/>
      <c r="J7" s="18"/>
    </row>
    <row r="8" spans="1:11" x14ac:dyDescent="0.25">
      <c r="A8" s="7"/>
      <c r="B8" s="2"/>
      <c r="C8" s="3"/>
      <c r="D8" s="4"/>
      <c r="E8" s="5"/>
      <c r="F8" s="6"/>
      <c r="G8" s="5"/>
      <c r="H8" s="3"/>
      <c r="I8" s="3"/>
      <c r="J8" s="3"/>
    </row>
    <row r="10" spans="1:11" ht="174" customHeight="1" x14ac:dyDescent="0.25">
      <c r="A10" s="52" t="s">
        <v>14</v>
      </c>
      <c r="B10" s="53"/>
      <c r="C10" s="53"/>
      <c r="D10" s="53"/>
      <c r="E10" s="53"/>
      <c r="F10" s="53"/>
      <c r="G10" s="53"/>
      <c r="H10" s="53"/>
      <c r="I10" s="53"/>
      <c r="J10" s="54"/>
    </row>
    <row r="12" spans="1:11" x14ac:dyDescent="0.25">
      <c r="A12" s="19" t="s">
        <v>9</v>
      </c>
      <c r="B12" s="20"/>
      <c r="C12" s="51"/>
      <c r="D12" s="51"/>
      <c r="E12" s="51"/>
      <c r="F12" s="51"/>
      <c r="G12" s="51"/>
    </row>
    <row r="13" spans="1:11" ht="15.75" x14ac:dyDescent="0.25">
      <c r="A13" s="19"/>
      <c r="B13" s="20"/>
      <c r="C13" s="20"/>
      <c r="D13" s="21"/>
      <c r="E13" s="3"/>
      <c r="F13" s="3"/>
      <c r="G13" s="3"/>
    </row>
    <row r="14" spans="1:11" x14ac:dyDescent="0.25">
      <c r="A14" s="19" t="s">
        <v>10</v>
      </c>
      <c r="B14" s="20"/>
      <c r="C14" s="51"/>
      <c r="D14" s="51"/>
      <c r="E14" s="51"/>
      <c r="F14" s="51"/>
      <c r="G14" s="51"/>
    </row>
    <row r="15" spans="1:11" ht="15.75" x14ac:dyDescent="0.25">
      <c r="A15" s="19"/>
      <c r="B15" s="20"/>
      <c r="C15" s="22"/>
      <c r="D15" s="22"/>
      <c r="E15" s="3"/>
      <c r="F15" s="3"/>
      <c r="G15" s="3"/>
    </row>
    <row r="16" spans="1:11" ht="25.5" x14ac:dyDescent="0.25">
      <c r="A16" s="23" t="s">
        <v>11</v>
      </c>
      <c r="B16" s="24"/>
      <c r="C16" s="51"/>
      <c r="D16" s="51"/>
      <c r="E16" s="51"/>
      <c r="F16" s="51"/>
      <c r="G16" s="51"/>
    </row>
    <row r="17" spans="1:7" ht="15.75" x14ac:dyDescent="0.25">
      <c r="A17" s="19"/>
      <c r="B17" s="20"/>
      <c r="C17" s="20"/>
      <c r="D17" s="21"/>
      <c r="E17" s="3"/>
      <c r="F17" s="3"/>
      <c r="G17" s="3"/>
    </row>
    <row r="18" spans="1:7" x14ac:dyDescent="0.25">
      <c r="A18" s="25" t="s">
        <v>12</v>
      </c>
      <c r="B18" s="20"/>
      <c r="C18" s="51"/>
      <c r="D18" s="51"/>
      <c r="E18" s="51"/>
      <c r="F18" s="51"/>
      <c r="G18" s="51"/>
    </row>
  </sheetData>
  <mergeCells count="6">
    <mergeCell ref="C18:G18"/>
    <mergeCell ref="A7:G7"/>
    <mergeCell ref="A10:J10"/>
    <mergeCell ref="C12:G12"/>
    <mergeCell ref="C14:G14"/>
    <mergeCell ref="C16:G1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19"/>
  <sheetViews>
    <sheetView showGridLines="0" zoomScaleNormal="100" workbookViewId="0">
      <selection activeCell="A5" sqref="A5"/>
    </sheetView>
  </sheetViews>
  <sheetFormatPr defaultColWidth="9.140625" defaultRowHeight="15" x14ac:dyDescent="0.25"/>
  <cols>
    <col min="1" max="1" width="52.85546875" customWidth="1"/>
    <col min="2" max="2" width="12.5703125" customWidth="1"/>
    <col min="3" max="3" width="36.140625" customWidth="1"/>
    <col min="4" max="7" width="11.7109375" customWidth="1"/>
    <col min="8" max="8" width="15.7109375" customWidth="1"/>
    <col min="9" max="9" width="11.7109375" customWidth="1"/>
    <col min="10" max="10" width="14.85546875" customWidth="1"/>
    <col min="11" max="11" width="15" customWidth="1"/>
  </cols>
  <sheetData>
    <row r="2" spans="1:11" ht="18.75" x14ac:dyDescent="0.25">
      <c r="A2" s="1" t="s">
        <v>19</v>
      </c>
      <c r="B2" s="2"/>
      <c r="C2" s="3"/>
      <c r="D2" s="4"/>
      <c r="E2" s="5"/>
      <c r="F2" s="6"/>
      <c r="G2" s="5"/>
      <c r="H2" s="3"/>
      <c r="I2" s="3"/>
      <c r="J2" s="3"/>
    </row>
    <row r="3" spans="1:11" x14ac:dyDescent="0.25">
      <c r="A3" s="7"/>
      <c r="B3" s="2"/>
      <c r="C3" s="3"/>
      <c r="D3" s="4"/>
      <c r="E3" s="5"/>
      <c r="F3" s="6"/>
      <c r="G3" s="5"/>
      <c r="H3" s="3"/>
      <c r="I3" s="3"/>
      <c r="J3" s="3"/>
    </row>
    <row r="4" spans="1:11" ht="38.25" x14ac:dyDescent="0.25">
      <c r="A4" s="8" t="s">
        <v>0</v>
      </c>
      <c r="B4" s="28" t="s">
        <v>1</v>
      </c>
      <c r="C4" s="41" t="s">
        <v>2</v>
      </c>
      <c r="D4" s="42" t="s">
        <v>23</v>
      </c>
      <c r="E4" s="42" t="s">
        <v>3</v>
      </c>
      <c r="F4" s="42" t="s">
        <v>4</v>
      </c>
      <c r="G4" s="42" t="s">
        <v>5</v>
      </c>
      <c r="H4" s="42" t="s">
        <v>6</v>
      </c>
      <c r="I4" s="42" t="s">
        <v>7</v>
      </c>
      <c r="J4" s="28" t="s">
        <v>8</v>
      </c>
      <c r="K4" s="42" t="s">
        <v>24</v>
      </c>
    </row>
    <row r="5" spans="1:11" x14ac:dyDescent="0.25">
      <c r="A5" s="45" t="s">
        <v>37</v>
      </c>
      <c r="B5" s="47">
        <v>2500</v>
      </c>
      <c r="C5" s="30"/>
      <c r="D5" s="31">
        <v>0</v>
      </c>
      <c r="E5" s="32">
        <v>0</v>
      </c>
      <c r="F5" s="33">
        <f>D5*(1-E5)</f>
        <v>0</v>
      </c>
      <c r="G5" s="32">
        <v>0</v>
      </c>
      <c r="H5" s="33">
        <f>B5*F5</f>
        <v>0</v>
      </c>
      <c r="I5" s="33">
        <f>H5*(1+G5)</f>
        <v>0</v>
      </c>
      <c r="J5" s="34"/>
      <c r="K5" s="43">
        <v>13</v>
      </c>
    </row>
    <row r="6" spans="1:11" x14ac:dyDescent="0.25">
      <c r="A6" s="35" t="s">
        <v>38</v>
      </c>
      <c r="B6" s="46">
        <v>1500</v>
      </c>
      <c r="C6" s="30"/>
      <c r="D6" s="31">
        <v>0</v>
      </c>
      <c r="E6" s="32">
        <v>0</v>
      </c>
      <c r="F6" s="33">
        <f>D6*(1-E6)</f>
        <v>0</v>
      </c>
      <c r="G6" s="32">
        <v>0</v>
      </c>
      <c r="H6" s="33">
        <f>B6*F6</f>
        <v>0</v>
      </c>
      <c r="I6" s="33">
        <f>H6*(1+G6)</f>
        <v>0</v>
      </c>
      <c r="J6" s="34"/>
      <c r="K6" s="43">
        <v>8</v>
      </c>
    </row>
    <row r="7" spans="1:11" ht="15.75" thickBot="1" x14ac:dyDescent="0.3">
      <c r="A7" s="10"/>
      <c r="B7" s="11"/>
      <c r="C7" s="36"/>
      <c r="D7" s="37"/>
      <c r="E7" s="38"/>
      <c r="F7" s="39"/>
      <c r="G7" s="38"/>
      <c r="H7" s="39"/>
      <c r="I7" s="39"/>
      <c r="J7" s="40"/>
    </row>
    <row r="8" spans="1:11" ht="27.75" customHeight="1" thickBot="1" x14ac:dyDescent="0.3">
      <c r="A8" s="48" t="s">
        <v>25</v>
      </c>
      <c r="B8" s="49"/>
      <c r="C8" s="49"/>
      <c r="D8" s="49"/>
      <c r="E8" s="49"/>
      <c r="F8" s="49"/>
      <c r="G8" s="50"/>
      <c r="H8" s="26">
        <f>SUM(H6)</f>
        <v>0</v>
      </c>
      <c r="I8" s="17"/>
      <c r="J8" s="18"/>
    </row>
    <row r="9" spans="1:11" x14ac:dyDescent="0.25">
      <c r="A9" s="7"/>
      <c r="B9" s="2"/>
      <c r="C9" s="3"/>
      <c r="D9" s="4"/>
      <c r="E9" s="5"/>
      <c r="F9" s="6"/>
      <c r="G9" s="5"/>
      <c r="H9" s="3"/>
      <c r="I9" s="3"/>
      <c r="J9" s="3"/>
    </row>
    <row r="11" spans="1:11" ht="174" customHeight="1" x14ac:dyDescent="0.25">
      <c r="A11" s="52" t="s">
        <v>14</v>
      </c>
      <c r="B11" s="53"/>
      <c r="C11" s="53"/>
      <c r="D11" s="53"/>
      <c r="E11" s="53"/>
      <c r="F11" s="53"/>
      <c r="G11" s="53"/>
      <c r="H11" s="53"/>
      <c r="I11" s="53"/>
      <c r="J11" s="54"/>
    </row>
    <row r="13" spans="1:11" x14ac:dyDescent="0.25">
      <c r="A13" s="19" t="s">
        <v>9</v>
      </c>
      <c r="B13" s="20"/>
      <c r="C13" s="51"/>
      <c r="D13" s="51"/>
      <c r="E13" s="51"/>
      <c r="F13" s="51"/>
      <c r="G13" s="51"/>
    </row>
    <row r="14" spans="1:11" ht="15.75" x14ac:dyDescent="0.25">
      <c r="A14" s="19"/>
      <c r="B14" s="20"/>
      <c r="C14" s="20"/>
      <c r="D14" s="21"/>
      <c r="E14" s="3"/>
      <c r="F14" s="3"/>
      <c r="G14" s="3"/>
    </row>
    <row r="15" spans="1:11" x14ac:dyDescent="0.25">
      <c r="A15" s="19" t="s">
        <v>10</v>
      </c>
      <c r="B15" s="20"/>
      <c r="C15" s="51"/>
      <c r="D15" s="51"/>
      <c r="E15" s="51"/>
      <c r="F15" s="51"/>
      <c r="G15" s="51"/>
    </row>
    <row r="16" spans="1:11" ht="15.75" x14ac:dyDescent="0.25">
      <c r="A16" s="19"/>
      <c r="B16" s="20"/>
      <c r="C16" s="22"/>
      <c r="D16" s="22"/>
      <c r="E16" s="3"/>
      <c r="F16" s="3"/>
      <c r="G16" s="3"/>
    </row>
    <row r="17" spans="1:7" ht="25.5" x14ac:dyDescent="0.25">
      <c r="A17" s="23" t="s">
        <v>11</v>
      </c>
      <c r="B17" s="24"/>
      <c r="C17" s="51"/>
      <c r="D17" s="51"/>
      <c r="E17" s="51"/>
      <c r="F17" s="51"/>
      <c r="G17" s="51"/>
    </row>
    <row r="18" spans="1:7" ht="15.75" x14ac:dyDescent="0.25">
      <c r="A18" s="19"/>
      <c r="B18" s="20"/>
      <c r="C18" s="20"/>
      <c r="D18" s="21"/>
      <c r="E18" s="3"/>
      <c r="F18" s="3"/>
      <c r="G18" s="3"/>
    </row>
    <row r="19" spans="1:7" x14ac:dyDescent="0.25">
      <c r="A19" s="25" t="s">
        <v>12</v>
      </c>
      <c r="B19" s="20"/>
      <c r="C19" s="51"/>
      <c r="D19" s="51"/>
      <c r="E19" s="51"/>
      <c r="F19" s="51"/>
      <c r="G19" s="51"/>
    </row>
  </sheetData>
  <mergeCells count="6">
    <mergeCell ref="C19:G19"/>
    <mergeCell ref="A8:G8"/>
    <mergeCell ref="A11:J11"/>
    <mergeCell ref="C13:G13"/>
    <mergeCell ref="C15:G15"/>
    <mergeCell ref="C17:G1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6</vt:i4>
      </vt:variant>
    </vt:vector>
  </HeadingPairs>
  <TitlesOfParts>
    <vt:vector size="6" baseType="lpstr">
      <vt:lpstr>P1 Stent&amp;Ball</vt:lpstr>
      <vt:lpstr>P2 DEB Bal</vt:lpstr>
      <vt:lpstr>P3 Diag Guid Ext kat</vt:lpstr>
      <vt:lpstr>P4 Aspir kath</vt:lpstr>
      <vt:lpstr>P5 Indeflator</vt:lpstr>
      <vt:lpstr>P6 Sheath</vt:lpstr>
    </vt:vector>
  </TitlesOfParts>
  <Company>MUMC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 't Root Y.E.E. (Yvette)</dc:creator>
  <cp:lastModifiedBy>Cleuren, R.W.J. (Raf)</cp:lastModifiedBy>
  <dcterms:created xsi:type="dcterms:W3CDTF">2020-09-15T09:22:32Z</dcterms:created>
  <dcterms:modified xsi:type="dcterms:W3CDTF">2025-12-10T08:37:50Z</dcterms:modified>
</cp:coreProperties>
</file>