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C:\Users\PeterStroo\OneDrive - ProTender\.B.  Projecten\500 KR Applicatie Sociaal Domein\08. AL en inkoop traject\"/>
    </mc:Choice>
  </mc:AlternateContent>
  <xr:revisionPtr revIDLastSave="0" documentId="13_ncr:1_{08AC700A-D8EB-4EAC-A005-18A9F9A76211}" xr6:coauthVersionLast="47" xr6:coauthVersionMax="47" xr10:uidLastSave="{00000000-0000-0000-0000-000000000000}"/>
  <bookViews>
    <workbookView xWindow="-108" yWindow="-108" windowWidth="23256" windowHeight="12456" xr2:uid="{94860FB0-EF4B-4325-ACC2-2B2FB645B763}"/>
  </bookViews>
  <sheets>
    <sheet name="Blad1" sheetId="1" r:id="rId1"/>
  </sheets>
  <definedNames>
    <definedName name="_Hlk210653251" localSheetId="0">Blad1!$B$10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4" i="1" l="1"/>
  <c r="D34" i="1"/>
  <c r="E37" i="1" l="1"/>
</calcChain>
</file>

<file path=xl/sharedStrings.xml><?xml version="1.0" encoding="utf-8"?>
<sst xmlns="http://schemas.openxmlformats.org/spreadsheetml/2006/main" count="97" uniqueCount="46">
  <si>
    <t>Rekenblad Financieel Aanbod Aanbesteding ICT-applicatie Sociaal Domein gemeente Krimpenerwaard</t>
  </si>
  <si>
    <t>Let op: Deze tabel NIET indienen als Inschrijvingsbiljet! Bij de inschrijving dient de naar PDF omgezette Word-versie gebruikt te worden.</t>
  </si>
  <si>
    <t>Nr.</t>
  </si>
  <si>
    <t xml:space="preserve">ICT-applicatie Sociaal Domein  </t>
  </si>
  <si>
    <r>
      <t>initiële ICT Prestatie en niet-initiële ICT Prestatie (conform hoofdstuk 2.2.1 a t/m k en hoofdstuk 2.2.2 a t/m b</t>
    </r>
    <r>
      <rPr>
        <b/>
        <sz val="8"/>
        <color rgb="FFFF0000"/>
        <rFont val="Arial"/>
        <family val="2"/>
      </rPr>
      <t xml:space="preserve"> </t>
    </r>
    <r>
      <rPr>
        <b/>
        <sz val="8"/>
        <color theme="1"/>
        <rFont val="Arial"/>
        <family val="2"/>
      </rPr>
      <t>van de Scope)</t>
    </r>
  </si>
  <si>
    <t>Aard en omvang</t>
  </si>
  <si>
    <t xml:space="preserve">Aanbieding </t>
  </si>
  <si>
    <t>Eenmalige vergoeding</t>
  </si>
  <si>
    <t>Jaarvergoeding</t>
  </si>
  <si>
    <t>BTW</t>
  </si>
  <si>
    <t>Volgens Inschrijving</t>
  </si>
  <si>
    <t>%</t>
  </si>
  <si>
    <r>
      <t>Functionaliteit initiële ICT Prestatie, inclusief het via ‘Dienstverlening op Afstand’ ter beschikking stellen (</t>
    </r>
    <r>
      <rPr>
        <u/>
        <sz val="8"/>
        <color theme="1"/>
        <rFont val="Arial"/>
        <family val="2"/>
      </rPr>
      <t>exclusief</t>
    </r>
    <r>
      <rPr>
        <sz val="8"/>
        <color theme="1"/>
        <rFont val="Arial"/>
        <family val="2"/>
      </rPr>
      <t xml:space="preserve"> het onderdeel: ‘(Self-service) inwonersportaal met eForms’)</t>
    </r>
  </si>
  <si>
    <r>
      <t>Functionaliteit niet-initiële ICT Prestatie, inclusief het via ‘Dienstverlening op Afstand’ ter beschikking stellen (</t>
    </r>
    <r>
      <rPr>
        <u/>
        <sz val="8"/>
        <color theme="1"/>
        <rFont val="Arial"/>
        <family val="2"/>
      </rPr>
      <t>inclusief</t>
    </r>
    <r>
      <rPr>
        <sz val="8"/>
        <color theme="1"/>
        <rFont val="Arial"/>
        <family val="2"/>
      </rPr>
      <t xml:space="preserve"> het onderdeel: ‘(Self-service) inwonersportaal met eForms’)</t>
    </r>
  </si>
  <si>
    <t>Implementatie Fase 2 (exclusief Fase 1 implementatie (PoC) en exclusief conversie)</t>
  </si>
  <si>
    <r>
      <t xml:space="preserve">(alleen indien nodig voor het functioneren van de applicatie) </t>
    </r>
    <r>
      <rPr>
        <sz val="8"/>
        <color theme="1"/>
        <rFont val="Arial"/>
        <family val="2"/>
      </rPr>
      <t>De koppeling en de integratie met het bij de gemeente in gebruik zijnde Microsoft office 365 (Word, Excel, Outlook (Exchange) - E-mails etc).</t>
    </r>
  </si>
  <si>
    <r>
      <t>(alleen indien nodig voor het functioneren van de applicatie, wanneer de applicatie zelf niet over de gevraagde functionaliteiten m.b.t. sjablonen beschikt)</t>
    </r>
    <r>
      <rPr>
        <sz val="8"/>
        <color theme="1"/>
        <rFont val="Arial"/>
        <family val="2"/>
      </rPr>
      <t xml:space="preserve"> De koppeling en de integratie, conform stufDCR (of beter), met de bij de gemeente in gebruik zijnde sjablonengenerator Templafy, voor het werken met sjablonen.</t>
    </r>
  </si>
  <si>
    <t>De koppeling en de integratie met de bij de gemeente in gebruik zijnde Gemeentelijke Basisadministratie Portaal Burgerzaken, Key2burgerzaken (Centric), t.b.v. NAW-gegevens personen, via de bij de gemeente beschikbare applicaties key2datadistributie (Centric) en Managed Integrations (EnableU).</t>
  </si>
  <si>
    <t>De koppeling en de integratie met de bij de gemeente in gebruik zijnde GBA-v en VOA (Centric), t.b.v. persoonsgegevens, verblijfsdocumenten en ondersteuningsdiensten van/voor vreemdelingen, via de bij de gemeente beschikbare applicaties key2datadistributie (Centric) en Managed Integrations (EnableU).</t>
  </si>
  <si>
    <t>De koppeling en de integratie met het bij de gemeente in gebruik zijnde zaaksysteem Djuma (Visma Circle) t.b.v. de het identificeren, het klasseren, het duurzaam archiveren, het bewaren en in voorkomende gevallen vernietigen van alle mogelijke vormen van records. Deze koppeling wordt 2-zijdig uitgevoerd op basis van ZGW API (zaakgericht werken api) en dient via de bij de gemeente beschikbare applicatie Managed Integrations (EnableU) ingericht te worden.</t>
  </si>
  <si>
    <t>De koppeling en de integratie met het bij de gemeente in gebruik zijnde   Gemeentelijk Gegevens Knooppunt (iWmo-, iJW-, iEB- en iPGB-standaarden), via de bij de gemeente beschikbare applicatie Managed Integrations (EnableU).</t>
  </si>
  <si>
    <t>De koppeling en de integratie met het bij de gemeente in gebruik zijnde Justitieel Kader (CORV-berichten), via de bij de gemeente beschikbare applicatie Managed Integrations (EnableU).</t>
  </si>
  <si>
    <t>De koppeling en de integratie met het bij de gemeente in gebruik zijnde Suwinet-keten (Suwinet-Inlezen), via de bij de gemeente beschikbare applicatie Managed Integrations (EnableU).</t>
  </si>
  <si>
    <t>De koppeling en de integratie met het bij de gemeente in gebruik zijnde WLZ-register (Inlichtingenbureau), via de bij de gemeente beschikbare applicatie Managed Integrations (EnableU), via de bij de gemeente beschikbare applicatie Managed Integrations (EnableU).</t>
  </si>
  <si>
    <t>De koppeling en de integratie met de bij de gemeente in gebruik zijnde Digipoort van de Belastingdienst, via de bij de gemeente beschikbare applicatie Managed Integrations (EnableU).</t>
  </si>
  <si>
    <t>De koppeling en de integratie met het bij de gemeente in gebruik zijnde Datawarehouse. De eis is dat de gemeente over de eigen data uit de applicatie moeten kunnen beschikken om real-time te kunnen bevragen met de bij de gemeente in gebruik zijnde BI-tool PowerBI van Microsoft, via de bij de gemeente beschikbare applicatie Managed Integrations (EnableU).</t>
  </si>
  <si>
    <t>De koppeling en de integratie met de bij de gemeente in gebruik zijnde DUO</t>
  </si>
  <si>
    <t>De koppeling en de integratie met het bij de gemeente in gebruik Vroegsignaleringssysteem (xxllnc Vroegsignalering).</t>
  </si>
  <si>
    <t>De koppeling en de integratie met het bij de gemeente in gebruik zijnde COA.</t>
  </si>
  <si>
    <t>Het opleiden en coachen van de functionele applicatiebeheerders (3 personen).</t>
  </si>
  <si>
    <t xml:space="preserve">Het opleiden en coachen van medewerkers van het Team Sociaal Domein (tot maximaal 150 personen, waarvan 12 key-users). </t>
  </si>
  <si>
    <t>De aansluiting op de online Active Directory (AD) van de gemeente. Er kan ingelogd worden met SingleSignOn (SSO) binnen de gemeentelijke omgeving.</t>
  </si>
  <si>
    <t>Documentatie eindgebruikers.</t>
  </si>
  <si>
    <t>Het passend en volledig technisch verzorgen van het onderhoud en technisch beheer om het systeem up-to-date te houden. Dit geldt voor de gehele ICT-applicatie, en daarmee inclusief de koppelingen en hyperlinks.</t>
  </si>
  <si>
    <t>Inclusief</t>
  </si>
  <si>
    <t>Overige kosten</t>
  </si>
  <si>
    <r>
      <t xml:space="preserve">          </t>
    </r>
    <r>
      <rPr>
        <i/>
        <sz val="8"/>
        <color theme="1"/>
        <rFont val="Arial"/>
        <family val="2"/>
      </rPr>
      <t xml:space="preserve">(totaal q1)            </t>
    </r>
  </si>
  <si>
    <r>
      <t xml:space="preserve">          </t>
    </r>
    <r>
      <rPr>
        <i/>
        <sz val="8"/>
        <color theme="1"/>
        <rFont val="Arial"/>
        <family val="2"/>
      </rPr>
      <t xml:space="preserve">(totaal q2)            </t>
    </r>
  </si>
  <si>
    <t>Conversie (exclusief Fase 1 en Fase 2 van de implementatie)
STELPOST</t>
  </si>
  <si>
    <t>Uitvoering Proof of Concept (hoofdstuk 3.8 Scope)
(Fase 1 van de implementatie)</t>
  </si>
  <si>
    <t>Subtotaal ICT-applicatie Sociaal Domein 
initiële ICT Prestatie + niet-initiële ICT Prestatie</t>
  </si>
  <si>
    <t>Deze tabel in Excel wordt ter informatie toegevoegd. De in de Aanbestedingsleidraad beschreven berekeningswijze is echter leidend.
Er kunnen geen rechten ontleend worden aan de gehanteerde (en vaak moeilijk te checken) formules in dit Excel document.</t>
  </si>
  <si>
    <t>Totaal van: eenmalige vergoeding voor initiële ICT -Prestatie + eenmalige vergoeding niet-initiële ICT Prestatie + 3 x (jaarvergoeding initiële ICT Prestatie + niet-initiële ICT Prestatie).
In formule: (q1) + 3x (q2)</t>
  </si>
  <si>
    <t>Let op dat “TOTAAL INSCHRIJVINGSSOM” maximaal € 1.050.000,-- exclusief BTW mag bedragen</t>
  </si>
  <si>
    <t xml:space="preserve">TOTAAL INSCHRIJVINGS SOM </t>
  </si>
  <si>
    <t>Gewijzigd 06-11-2025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</si>
</sst>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2" x14ac:knownFonts="1">
    <font>
      <sz val="10"/>
      <color theme="1"/>
      <name val="Arial"/>
      <family val="2"/>
    </font>
    <font>
      <b/>
      <sz val="10"/>
      <color theme="1"/>
      <name val="Arial"/>
      <family val="2"/>
    </font>
    <font>
      <b/>
      <sz val="12"/>
      <color theme="1"/>
      <name val="Arial"/>
      <family val="2"/>
    </font>
    <font>
      <b/>
      <u/>
      <sz val="12"/>
      <color theme="1"/>
      <name val="Arial"/>
      <family val="2"/>
    </font>
    <font>
      <b/>
      <sz val="10"/>
      <color rgb="FFFF0000"/>
      <name val="Arial"/>
      <family val="2"/>
    </font>
    <font>
      <b/>
      <sz val="8"/>
      <color theme="1"/>
      <name val="Arial"/>
      <family val="2"/>
    </font>
    <font>
      <b/>
      <sz val="8"/>
      <color rgb="FFFF0000"/>
      <name val="Arial"/>
      <family val="2"/>
    </font>
    <font>
      <sz val="8"/>
      <color theme="1"/>
      <name val="Arial"/>
      <family val="2"/>
    </font>
    <font>
      <u/>
      <sz val="8"/>
      <color theme="1"/>
      <name val="Arial"/>
      <family val="2"/>
    </font>
    <font>
      <sz val="7"/>
      <color theme="1"/>
      <name val="Arial"/>
      <family val="2"/>
    </font>
    <font>
      <i/>
      <sz val="8"/>
      <color theme="1"/>
      <name val="Arial"/>
      <family val="2"/>
    </font>
    <font>
      <b/>
      <sz val="9"/>
      <color theme="1"/>
      <name val="Arial"/>
      <family val="2"/>
    </font>
  </fonts>
  <fills count="3">
    <fill>
      <patternFill patternType="none"/>
    </fill>
    <fill>
      <patternFill patternType="gray125"/>
    </fill>
    <fill>
      <patternFill patternType="solid">
        <fgColor rgb="FF76717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s>
  <cellStyleXfs count="1">
    <xf numFmtId="0" fontId="0" fillId="0" borderId="0"/>
  </cellStyleXfs>
  <cellXfs count="29">
    <xf numFmtId="0" fontId="0" fillId="0" borderId="0" xfId="0"/>
    <xf numFmtId="0" fontId="3" fillId="0" borderId="0" xfId="0" applyFont="1"/>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horizontal="center" vertical="center" wrapText="1"/>
    </xf>
    <xf numFmtId="0" fontId="5" fillId="0" borderId="1" xfId="0" applyFont="1" applyBorder="1" applyAlignment="1">
      <alignment horizontal="right" vertical="center" wrapText="1"/>
    </xf>
    <xf numFmtId="0" fontId="5" fillId="2" borderId="1" xfId="0" applyFont="1" applyFill="1" applyBorder="1" applyAlignment="1">
      <alignment vertical="center" wrapText="1"/>
    </xf>
    <xf numFmtId="0" fontId="9" fillId="0" borderId="1" xfId="0" applyFont="1" applyBorder="1" applyAlignment="1">
      <alignment horizontal="center" vertical="center" wrapText="1"/>
    </xf>
    <xf numFmtId="44" fontId="5" fillId="0" borderId="1" xfId="0" applyNumberFormat="1" applyFont="1" applyBorder="1" applyAlignment="1">
      <alignment vertical="center" wrapText="1"/>
    </xf>
    <xf numFmtId="0" fontId="5" fillId="0" borderId="3" xfId="0" applyFont="1" applyBorder="1" applyAlignment="1">
      <alignment vertical="center" wrapText="1"/>
    </xf>
    <xf numFmtId="0" fontId="5" fillId="0" borderId="2"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7" fillId="0" borderId="2" xfId="0" applyFont="1" applyBorder="1" applyAlignment="1">
      <alignment vertical="center" wrapText="1"/>
    </xf>
    <xf numFmtId="44" fontId="5" fillId="0" borderId="2" xfId="0" applyNumberFormat="1" applyFont="1" applyBorder="1" applyAlignment="1">
      <alignment vertical="center" wrapText="1"/>
    </xf>
    <xf numFmtId="44" fontId="1" fillId="0" borderId="1" xfId="0" applyNumberFormat="1" applyFont="1" applyBorder="1" applyAlignment="1">
      <alignment vertical="center" wrapText="1"/>
    </xf>
    <xf numFmtId="44" fontId="2" fillId="0" borderId="1" xfId="0" applyNumberFormat="1" applyFont="1" applyBorder="1" applyAlignment="1">
      <alignment vertical="center" wrapText="1"/>
    </xf>
    <xf numFmtId="0" fontId="11" fillId="0" borderId="0" xfId="0" applyFont="1"/>
    <xf numFmtId="15" fontId="0" fillId="0" borderId="0" xfId="0" applyNumberFormat="1"/>
    <xf numFmtId="0" fontId="4" fillId="0" borderId="0" xfId="0" applyFont="1" applyAlignment="1">
      <alignment vertical="center" wrapText="1"/>
    </xf>
    <xf numFmtId="0" fontId="4" fillId="0" borderId="0" xfId="0" applyFont="1"/>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0" fillId="0" borderId="1" xfId="0" applyBorder="1" applyAlignment="1">
      <alignment vertical="center" wrapText="1"/>
    </xf>
    <xf numFmtId="0" fontId="5" fillId="0" borderId="1" xfId="0" applyFont="1" applyBorder="1" applyAlignment="1">
      <alignment horizontal="center" vertical="center" wrapText="1"/>
    </xf>
    <xf numFmtId="0" fontId="5" fillId="0" borderId="4" xfId="0" applyFont="1" applyBorder="1" applyAlignment="1">
      <alignment vertical="center" wrapText="1"/>
    </xf>
    <xf numFmtId="0" fontId="5" fillId="0" borderId="5" xfId="0" applyFont="1" applyBorder="1" applyAlignment="1">
      <alignment vertical="center"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CB1CD-90DD-4E36-93E6-FD699AAED5BA}">
  <sheetPr>
    <pageSetUpPr fitToPage="1"/>
  </sheetPr>
  <dimension ref="A1:H39"/>
  <sheetViews>
    <sheetView tabSelected="1" zoomScaleNormal="100" workbookViewId="0">
      <selection activeCell="K32" sqref="K32"/>
    </sheetView>
  </sheetViews>
  <sheetFormatPr defaultRowHeight="13.2" x14ac:dyDescent="0.25"/>
  <cols>
    <col min="1" max="1" width="12.77734375" customWidth="1"/>
    <col min="2" max="2" width="41.88671875" customWidth="1"/>
    <col min="4" max="4" width="14.44140625" customWidth="1"/>
    <col min="5" max="5" width="18.44140625" customWidth="1"/>
  </cols>
  <sheetData>
    <row r="1" spans="1:8" ht="15.6" x14ac:dyDescent="0.3">
      <c r="A1" s="1" t="s">
        <v>0</v>
      </c>
    </row>
    <row r="2" spans="1:8" x14ac:dyDescent="0.25">
      <c r="A2" s="19" t="s">
        <v>45</v>
      </c>
    </row>
    <row r="3" spans="1:8" x14ac:dyDescent="0.25">
      <c r="A3" s="21" t="s">
        <v>1</v>
      </c>
      <c r="B3" s="21"/>
      <c r="C3" s="21"/>
      <c r="D3" s="21"/>
      <c r="E3" s="21"/>
      <c r="F3" s="21"/>
      <c r="G3" s="21"/>
      <c r="H3" s="21"/>
    </row>
    <row r="4" spans="1:8" ht="36.6" customHeight="1" x14ac:dyDescent="0.25">
      <c r="A4" s="20" t="s">
        <v>41</v>
      </c>
      <c r="B4" s="20"/>
      <c r="C4" s="20"/>
      <c r="D4" s="20"/>
      <c r="E4" s="20"/>
      <c r="F4" s="20"/>
      <c r="G4" s="20"/>
      <c r="H4" s="20"/>
    </row>
    <row r="7" spans="1:8" x14ac:dyDescent="0.25">
      <c r="A7" s="27" t="s">
        <v>2</v>
      </c>
      <c r="B7" s="12" t="s">
        <v>3</v>
      </c>
      <c r="C7" s="26" t="s">
        <v>5</v>
      </c>
      <c r="D7" s="11" t="s">
        <v>6</v>
      </c>
      <c r="E7" s="11" t="s">
        <v>6</v>
      </c>
      <c r="F7" s="28" t="s">
        <v>9</v>
      </c>
    </row>
    <row r="8" spans="1:8" ht="30.6" x14ac:dyDescent="0.25">
      <c r="A8" s="27"/>
      <c r="B8" s="13" t="s">
        <v>4</v>
      </c>
      <c r="C8" s="26"/>
      <c r="D8" s="10" t="s">
        <v>7</v>
      </c>
      <c r="E8" s="10" t="s">
        <v>8</v>
      </c>
      <c r="F8" s="28"/>
    </row>
    <row r="9" spans="1:8" ht="20.399999999999999" x14ac:dyDescent="0.25">
      <c r="A9" s="3">
        <v>1</v>
      </c>
      <c r="B9" s="4" t="s">
        <v>39</v>
      </c>
      <c r="C9" s="5" t="s">
        <v>10</v>
      </c>
      <c r="D9" s="9">
        <v>0</v>
      </c>
      <c r="E9" s="7"/>
      <c r="F9" s="6" t="s">
        <v>11</v>
      </c>
    </row>
    <row r="10" spans="1:8" ht="30.6" x14ac:dyDescent="0.25">
      <c r="A10" s="3">
        <v>2</v>
      </c>
      <c r="B10" s="4" t="s">
        <v>12</v>
      </c>
      <c r="C10" s="5" t="s">
        <v>10</v>
      </c>
      <c r="D10" s="9">
        <v>0</v>
      </c>
      <c r="E10" s="9">
        <v>0</v>
      </c>
      <c r="F10" s="6" t="s">
        <v>11</v>
      </c>
    </row>
    <row r="11" spans="1:8" ht="30.6" x14ac:dyDescent="0.25">
      <c r="A11" s="3">
        <v>3</v>
      </c>
      <c r="B11" s="4" t="s">
        <v>13</v>
      </c>
      <c r="C11" s="5" t="s">
        <v>10</v>
      </c>
      <c r="D11" s="9">
        <v>0</v>
      </c>
      <c r="E11" s="9">
        <v>0</v>
      </c>
      <c r="F11" s="6" t="s">
        <v>11</v>
      </c>
    </row>
    <row r="12" spans="1:8" ht="20.399999999999999" x14ac:dyDescent="0.25">
      <c r="A12" s="3">
        <v>4</v>
      </c>
      <c r="B12" s="4" t="s">
        <v>14</v>
      </c>
      <c r="C12" s="5" t="s">
        <v>10</v>
      </c>
      <c r="D12" s="9">
        <v>0</v>
      </c>
      <c r="E12" s="7"/>
      <c r="F12" s="6" t="s">
        <v>11</v>
      </c>
    </row>
    <row r="13" spans="1:8" ht="28.8" customHeight="1" x14ac:dyDescent="0.25">
      <c r="A13" s="3">
        <v>5</v>
      </c>
      <c r="B13" s="14" t="s">
        <v>38</v>
      </c>
      <c r="C13" s="5" t="s">
        <v>10</v>
      </c>
      <c r="D13" s="15">
        <v>40000</v>
      </c>
      <c r="E13" s="7"/>
      <c r="F13" s="6" t="s">
        <v>11</v>
      </c>
    </row>
    <row r="14" spans="1:8" ht="46.8" customHeight="1" x14ac:dyDescent="0.25">
      <c r="A14" s="3">
        <v>6</v>
      </c>
      <c r="B14" s="2" t="s">
        <v>15</v>
      </c>
      <c r="C14" s="5" t="s">
        <v>10</v>
      </c>
      <c r="D14" s="9">
        <v>0</v>
      </c>
      <c r="E14" s="9">
        <v>0</v>
      </c>
      <c r="F14" s="6" t="s">
        <v>11</v>
      </c>
    </row>
    <row r="15" spans="1:8" ht="73.8" customHeight="1" x14ac:dyDescent="0.25">
      <c r="A15" s="3">
        <v>7</v>
      </c>
      <c r="B15" s="2" t="s">
        <v>16</v>
      </c>
      <c r="C15" s="5" t="s">
        <v>10</v>
      </c>
      <c r="D15" s="9">
        <v>0</v>
      </c>
      <c r="E15" s="9">
        <v>0</v>
      </c>
      <c r="F15" s="6" t="s">
        <v>11</v>
      </c>
    </row>
    <row r="16" spans="1:8" ht="60" customHeight="1" x14ac:dyDescent="0.25">
      <c r="A16" s="3">
        <v>8</v>
      </c>
      <c r="B16" s="4" t="s">
        <v>17</v>
      </c>
      <c r="C16" s="5" t="s">
        <v>10</v>
      </c>
      <c r="D16" s="9">
        <v>0</v>
      </c>
      <c r="E16" s="9">
        <v>0</v>
      </c>
      <c r="F16" s="6" t="s">
        <v>11</v>
      </c>
    </row>
    <row r="17" spans="1:6" ht="72.599999999999994" customHeight="1" x14ac:dyDescent="0.25">
      <c r="A17" s="3">
        <v>9</v>
      </c>
      <c r="B17" s="4" t="s">
        <v>18</v>
      </c>
      <c r="C17" s="5" t="s">
        <v>10</v>
      </c>
      <c r="D17" s="9">
        <v>0</v>
      </c>
      <c r="E17" s="9">
        <v>0</v>
      </c>
      <c r="F17" s="6" t="s">
        <v>11</v>
      </c>
    </row>
    <row r="18" spans="1:6" ht="87.6" customHeight="1" x14ac:dyDescent="0.25">
      <c r="A18" s="3">
        <v>10</v>
      </c>
      <c r="B18" s="4" t="s">
        <v>19</v>
      </c>
      <c r="C18" s="5" t="s">
        <v>10</v>
      </c>
      <c r="D18" s="9">
        <v>0</v>
      </c>
      <c r="E18" s="9">
        <v>0</v>
      </c>
      <c r="F18" s="6" t="s">
        <v>11</v>
      </c>
    </row>
    <row r="19" spans="1:6" ht="48.6" customHeight="1" x14ac:dyDescent="0.25">
      <c r="A19" s="3">
        <v>11</v>
      </c>
      <c r="B19" s="4" t="s">
        <v>20</v>
      </c>
      <c r="C19" s="5" t="s">
        <v>10</v>
      </c>
      <c r="D19" s="9">
        <v>0</v>
      </c>
      <c r="E19" s="9">
        <v>0</v>
      </c>
      <c r="F19" s="6" t="s">
        <v>11</v>
      </c>
    </row>
    <row r="20" spans="1:6" ht="38.4" customHeight="1" x14ac:dyDescent="0.25">
      <c r="A20" s="3">
        <v>12</v>
      </c>
      <c r="B20" s="4" t="s">
        <v>21</v>
      </c>
      <c r="C20" s="5" t="s">
        <v>10</v>
      </c>
      <c r="D20" s="9">
        <v>0</v>
      </c>
      <c r="E20" s="9">
        <v>0</v>
      </c>
      <c r="F20" s="6" t="s">
        <v>11</v>
      </c>
    </row>
    <row r="21" spans="1:6" ht="38.4" customHeight="1" x14ac:dyDescent="0.25">
      <c r="A21" s="3">
        <v>13</v>
      </c>
      <c r="B21" s="4" t="s">
        <v>22</v>
      </c>
      <c r="C21" s="5" t="s">
        <v>10</v>
      </c>
      <c r="D21" s="9">
        <v>0</v>
      </c>
      <c r="E21" s="9">
        <v>0</v>
      </c>
      <c r="F21" s="6" t="s">
        <v>11</v>
      </c>
    </row>
    <row r="22" spans="1:6" ht="58.2" customHeight="1" x14ac:dyDescent="0.25">
      <c r="A22" s="3">
        <v>14</v>
      </c>
      <c r="B22" s="4" t="s">
        <v>23</v>
      </c>
      <c r="C22" s="5" t="s">
        <v>10</v>
      </c>
      <c r="D22" s="9">
        <v>0</v>
      </c>
      <c r="E22" s="9">
        <v>0</v>
      </c>
      <c r="F22" s="6" t="s">
        <v>11</v>
      </c>
    </row>
    <row r="23" spans="1:6" ht="44.4" customHeight="1" x14ac:dyDescent="0.25">
      <c r="A23" s="3">
        <v>15</v>
      </c>
      <c r="B23" s="4" t="s">
        <v>24</v>
      </c>
      <c r="C23" s="5" t="s">
        <v>10</v>
      </c>
      <c r="D23" s="9">
        <v>0</v>
      </c>
      <c r="E23" s="9">
        <v>0</v>
      </c>
      <c r="F23" s="6" t="s">
        <v>11</v>
      </c>
    </row>
    <row r="24" spans="1:6" ht="70.8" customHeight="1" x14ac:dyDescent="0.25">
      <c r="A24" s="3">
        <v>16</v>
      </c>
      <c r="B24" s="4" t="s">
        <v>25</v>
      </c>
      <c r="C24" s="5" t="s">
        <v>10</v>
      </c>
      <c r="D24" s="9">
        <v>0</v>
      </c>
      <c r="E24" s="9">
        <v>0</v>
      </c>
      <c r="F24" s="6" t="s">
        <v>11</v>
      </c>
    </row>
    <row r="25" spans="1:6" ht="25.8" customHeight="1" x14ac:dyDescent="0.25">
      <c r="A25" s="3">
        <v>17</v>
      </c>
      <c r="B25" s="4" t="s">
        <v>26</v>
      </c>
      <c r="C25" s="5" t="s">
        <v>10</v>
      </c>
      <c r="D25" s="9">
        <v>0</v>
      </c>
      <c r="E25" s="9">
        <v>0</v>
      </c>
      <c r="F25" s="6" t="s">
        <v>11</v>
      </c>
    </row>
    <row r="26" spans="1:6" ht="28.2" customHeight="1" x14ac:dyDescent="0.25">
      <c r="A26" s="3">
        <v>18</v>
      </c>
      <c r="B26" s="4" t="s">
        <v>27</v>
      </c>
      <c r="C26" s="5" t="s">
        <v>10</v>
      </c>
      <c r="D26" s="9">
        <v>0</v>
      </c>
      <c r="E26" s="9">
        <v>0</v>
      </c>
      <c r="F26" s="6" t="s">
        <v>11</v>
      </c>
    </row>
    <row r="27" spans="1:6" ht="25.8" customHeight="1" x14ac:dyDescent="0.25">
      <c r="A27" s="3">
        <v>19</v>
      </c>
      <c r="B27" s="4" t="s">
        <v>28</v>
      </c>
      <c r="C27" s="5" t="s">
        <v>10</v>
      </c>
      <c r="D27" s="9">
        <v>0</v>
      </c>
      <c r="E27" s="9">
        <v>0</v>
      </c>
      <c r="F27" s="6" t="s">
        <v>11</v>
      </c>
    </row>
    <row r="28" spans="1:6" ht="28.8" customHeight="1" x14ac:dyDescent="0.25">
      <c r="A28" s="3">
        <v>20</v>
      </c>
      <c r="B28" s="4" t="s">
        <v>29</v>
      </c>
      <c r="C28" s="5" t="s">
        <v>10</v>
      </c>
      <c r="D28" s="9">
        <v>0</v>
      </c>
      <c r="E28" s="7"/>
      <c r="F28" s="6" t="s">
        <v>11</v>
      </c>
    </row>
    <row r="29" spans="1:6" ht="40.200000000000003" customHeight="1" x14ac:dyDescent="0.25">
      <c r="A29" s="3">
        <v>21</v>
      </c>
      <c r="B29" s="4" t="s">
        <v>30</v>
      </c>
      <c r="C29" s="5" t="s">
        <v>10</v>
      </c>
      <c r="D29" s="9">
        <v>0</v>
      </c>
      <c r="E29" s="7"/>
      <c r="F29" s="6" t="s">
        <v>11</v>
      </c>
    </row>
    <row r="30" spans="1:6" ht="38.4" customHeight="1" x14ac:dyDescent="0.25">
      <c r="A30" s="3">
        <v>22</v>
      </c>
      <c r="B30" s="4" t="s">
        <v>31</v>
      </c>
      <c r="C30" s="5" t="s">
        <v>10</v>
      </c>
      <c r="D30" s="9">
        <v>0</v>
      </c>
      <c r="E30" s="7"/>
      <c r="F30" s="6" t="s">
        <v>11</v>
      </c>
    </row>
    <row r="31" spans="1:6" ht="20.399999999999999" x14ac:dyDescent="0.25">
      <c r="A31" s="3">
        <v>23</v>
      </c>
      <c r="B31" s="4" t="s">
        <v>32</v>
      </c>
      <c r="C31" s="5" t="s">
        <v>10</v>
      </c>
      <c r="D31" s="9">
        <v>0</v>
      </c>
      <c r="E31" s="7"/>
      <c r="F31" s="6" t="s">
        <v>11</v>
      </c>
    </row>
    <row r="32" spans="1:6" ht="40.799999999999997" customHeight="1" x14ac:dyDescent="0.25">
      <c r="A32" s="3">
        <v>24</v>
      </c>
      <c r="B32" s="4" t="s">
        <v>33</v>
      </c>
      <c r="C32" s="5" t="s">
        <v>10</v>
      </c>
      <c r="D32" s="8" t="s">
        <v>34</v>
      </c>
      <c r="E32" s="8" t="s">
        <v>34</v>
      </c>
      <c r="F32" s="6"/>
    </row>
    <row r="33" spans="1:6" ht="20.399999999999999" x14ac:dyDescent="0.25">
      <c r="A33" s="3">
        <v>25</v>
      </c>
      <c r="B33" s="4" t="s">
        <v>35</v>
      </c>
      <c r="C33" s="5" t="s">
        <v>10</v>
      </c>
      <c r="D33" s="9">
        <v>0</v>
      </c>
      <c r="E33" s="9">
        <v>0</v>
      </c>
      <c r="F33" s="6" t="s">
        <v>11</v>
      </c>
    </row>
    <row r="34" spans="1:6" ht="30" customHeight="1" x14ac:dyDescent="0.25">
      <c r="A34" s="26" t="s">
        <v>40</v>
      </c>
      <c r="B34" s="26"/>
      <c r="C34" s="26"/>
      <c r="D34" s="16">
        <f>SUM(D9:D33)</f>
        <v>40000</v>
      </c>
      <c r="E34" s="16">
        <f>SUM(E10:E33)</f>
        <v>0</v>
      </c>
      <c r="F34" s="6" t="s">
        <v>11</v>
      </c>
    </row>
    <row r="35" spans="1:6" x14ac:dyDescent="0.25">
      <c r="A35" s="25"/>
      <c r="B35" s="25"/>
      <c r="C35" s="25"/>
      <c r="D35" s="2" t="s">
        <v>36</v>
      </c>
      <c r="E35" s="2" t="s">
        <v>37</v>
      </c>
      <c r="F35" s="6"/>
    </row>
    <row r="37" spans="1:6" ht="51" customHeight="1" x14ac:dyDescent="0.25">
      <c r="A37" s="2" t="s">
        <v>44</v>
      </c>
      <c r="B37" s="22" t="s">
        <v>42</v>
      </c>
      <c r="C37" s="23"/>
      <c r="D37" s="24"/>
      <c r="E37" s="17">
        <f>D34+3*E34</f>
        <v>40000</v>
      </c>
      <c r="F37" s="6" t="s">
        <v>11</v>
      </c>
    </row>
    <row r="39" spans="1:6" x14ac:dyDescent="0.25">
      <c r="A39" s="18" t="s">
        <v>43</v>
      </c>
    </row>
  </sheetData>
  <mergeCells count="8">
    <mergeCell ref="A4:H4"/>
    <mergeCell ref="A3:H3"/>
    <mergeCell ref="B37:D37"/>
    <mergeCell ref="A35:C35"/>
    <mergeCell ref="A34:C34"/>
    <mergeCell ref="A7:A8"/>
    <mergeCell ref="C7:C8"/>
    <mergeCell ref="F7:F8"/>
  </mergeCells>
  <pageMargins left="0.7" right="0.7" top="0.75" bottom="0.75" header="0.3" footer="0.3"/>
  <pageSetup paperSize="9" scale="5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Blad1!_Hlk210653251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Peter Stroo</dc:creator>
  <cp:lastModifiedBy>Peter Stroo</cp:lastModifiedBy>
  <cp:lastPrinted>2025-11-06T20:11:54Z</cp:lastPrinted>
  <dcterms:created xsi:type="dcterms:W3CDTF">2025-10-08T07:29:43Z</dcterms:created>
  <dcterms:modified xsi:type="dcterms:W3CDTF">2025-11-06T20:12:32Z</dcterms:modified>
</cp:coreProperties>
</file>