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SSC IUC G1 Aanbesteden\03 NFI\EA Toxicologisch bloedonderzoek 2025\09 Concept Aanbestedingsdocumenten\"/>
    </mc:Choice>
  </mc:AlternateContent>
  <bookViews>
    <workbookView xWindow="0" yWindow="0" windowWidth="28800" windowHeight="11100"/>
  </bookViews>
  <sheets>
    <sheet name="Drugs" sheetId="1" r:id="rId1"/>
    <sheet name="Ethanol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4" i="2"/>
  <c r="F19" i="1"/>
  <c r="F20" i="1"/>
  <c r="F21" i="1"/>
  <c r="F22" i="1"/>
  <c r="F23" i="1"/>
  <c r="F24" i="1"/>
  <c r="F25" i="1"/>
  <c r="F26" i="1"/>
  <c r="F27" i="1"/>
  <c r="F28" i="1"/>
  <c r="F5" i="1"/>
  <c r="F6" i="1"/>
  <c r="F7" i="1"/>
  <c r="F8" i="1"/>
  <c r="F9" i="1"/>
  <c r="F10" i="1"/>
  <c r="F11" i="1"/>
  <c r="F12" i="1"/>
  <c r="F13" i="1"/>
  <c r="F14" i="1"/>
  <c r="F4" i="1"/>
  <c r="F18" i="1"/>
</calcChain>
</file>

<file path=xl/sharedStrings.xml><?xml version="1.0" encoding="utf-8"?>
<sst xmlns="http://schemas.openxmlformats.org/spreadsheetml/2006/main" count="124" uniqueCount="33">
  <si>
    <t>amfetamine</t>
  </si>
  <si>
    <t>methamfetamine</t>
  </si>
  <si>
    <t>MDMA</t>
  </si>
  <si>
    <t>MDEA</t>
  </si>
  <si>
    <t>MDA</t>
  </si>
  <si>
    <t>THC</t>
  </si>
  <si>
    <t>cocaïne</t>
  </si>
  <si>
    <t>morfine</t>
  </si>
  <si>
    <t>GHB</t>
  </si>
  <si>
    <t>Stof</t>
  </si>
  <si>
    <t>S_Cref</t>
  </si>
  <si>
    <t>p</t>
  </si>
  <si>
    <t>Meting 1</t>
  </si>
  <si>
    <t>Meting 2</t>
  </si>
  <si>
    <t>CRM:</t>
  </si>
  <si>
    <t>STUP 06/24-A WH</t>
  </si>
  <si>
    <t>STUP 06/24-B WH</t>
  </si>
  <si>
    <t>SD_Cref</t>
  </si>
  <si>
    <t>M_Cref</t>
  </si>
  <si>
    <t>Meting 3</t>
  </si>
  <si>
    <t>Meting 4</t>
  </si>
  <si>
    <t>Meting 5</t>
  </si>
  <si>
    <t>Meting 6</t>
  </si>
  <si>
    <t>Meting 7</t>
  </si>
  <si>
    <t>Meting 8</t>
  </si>
  <si>
    <t>Meting 9</t>
  </si>
  <si>
    <t>Meting 10</t>
  </si>
  <si>
    <t>THC-COOH</t>
  </si>
  <si>
    <t>benzoylecgonine</t>
  </si>
  <si>
    <t>ethanol</t>
  </si>
  <si>
    <t>Kenmerk: 18-NFI-TOXBLOED-2025</t>
  </si>
  <si>
    <t>Bijlage D, CRM invulsheet</t>
  </si>
  <si>
    <t xml:space="preserve">EA Toxicologisch bloedonderzoek in verkeers- en geweldszaken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</si>
</sst>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%"/>
  </numFmts>
  <fonts count="6" x14ac:knownFonts="1">
    <font>
      <sz val="10"/>
      <color theme="1"/>
      <name val="Verdana"/>
      <family val="2"/>
    </font>
    <font>
      <sz val="10"/>
      <color theme="1"/>
      <name val="Verdana"/>
      <family val="2"/>
    </font>
    <font>
      <sz val="8"/>
      <name val="Verdana"/>
      <family val="2"/>
    </font>
    <font>
      <i/>
      <sz val="8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9" fontId="0" fillId="0" borderId="0" xfId="1" applyFont="1" applyBorder="1" applyAlignment="1">
      <alignment horizontal="center" vertical="center"/>
    </xf>
    <xf numFmtId="2" fontId="0" fillId="0" borderId="0" xfId="0" applyNumberFormat="1"/>
    <xf numFmtId="164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abSelected="1" workbookViewId="0">
      <selection activeCell="A29" sqref="A29"/>
    </sheetView>
  </sheetViews>
  <sheetFormatPr defaultRowHeight="12.75" x14ac:dyDescent="0.2"/>
  <cols>
    <col min="1" max="1" width="21.125" customWidth="1"/>
    <col min="2" max="2" width="5.75" customWidth="1"/>
    <col min="3" max="3" width="14.625" bestFit="1" customWidth="1"/>
    <col min="4" max="4" width="8" customWidth="1"/>
    <col min="5" max="5" width="7.5" bestFit="1" customWidth="1"/>
    <col min="6" max="6" width="7.5" customWidth="1"/>
    <col min="7" max="7" width="6" customWidth="1"/>
    <col min="8" max="8" width="5.375" customWidth="1"/>
    <col min="9" max="9" width="14.625" bestFit="1" customWidth="1"/>
    <col min="10" max="19" width="9.25" customWidth="1"/>
    <col min="20" max="20" width="4.125" customWidth="1"/>
    <col min="22" max="22" width="9.125" bestFit="1" customWidth="1"/>
  </cols>
  <sheetData>
    <row r="1" spans="1:22" x14ac:dyDescent="0.2">
      <c r="A1" s="9" t="s">
        <v>31</v>
      </c>
      <c r="C1" s="10" t="s">
        <v>32</v>
      </c>
    </row>
    <row r="3" spans="1:22" x14ac:dyDescent="0.2">
      <c r="A3" t="s">
        <v>14</v>
      </c>
      <c r="C3" s="1" t="s">
        <v>9</v>
      </c>
      <c r="D3" s="2" t="s">
        <v>18</v>
      </c>
      <c r="E3" s="2" t="s">
        <v>17</v>
      </c>
      <c r="F3" s="2" t="s">
        <v>10</v>
      </c>
      <c r="G3" s="2" t="s">
        <v>11</v>
      </c>
      <c r="I3" s="1" t="s">
        <v>9</v>
      </c>
      <c r="J3" s="2" t="s">
        <v>12</v>
      </c>
      <c r="K3" s="2" t="s">
        <v>13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</row>
    <row r="4" spans="1:22" x14ac:dyDescent="0.2">
      <c r="A4" t="s">
        <v>15</v>
      </c>
      <c r="C4" s="1" t="s">
        <v>0</v>
      </c>
      <c r="D4" s="2">
        <v>24.1</v>
      </c>
      <c r="E4" s="2">
        <v>2.73</v>
      </c>
      <c r="F4" s="3">
        <f>IFERROR(E4/D4,"")</f>
        <v>0.11327800829875517</v>
      </c>
      <c r="G4" s="2">
        <v>30</v>
      </c>
      <c r="I4" s="1" t="s">
        <v>0</v>
      </c>
      <c r="J4" s="2"/>
      <c r="K4" s="2"/>
      <c r="L4" s="2"/>
      <c r="M4" s="2"/>
      <c r="N4" s="2"/>
      <c r="O4" s="2"/>
      <c r="P4" s="2"/>
      <c r="Q4" s="2"/>
      <c r="R4" s="2"/>
      <c r="S4" s="2"/>
      <c r="U4" s="7"/>
      <c r="V4" s="7"/>
    </row>
    <row r="5" spans="1:22" x14ac:dyDescent="0.2">
      <c r="C5" s="1" t="s">
        <v>1</v>
      </c>
      <c r="D5" s="2">
        <v>24.4</v>
      </c>
      <c r="E5" s="2">
        <v>3.99</v>
      </c>
      <c r="F5" s="3">
        <f t="shared" ref="F5:F14" si="0">IFERROR(E5/D5,"")</f>
        <v>0.16352459016393445</v>
      </c>
      <c r="G5" s="2">
        <v>30</v>
      </c>
      <c r="I5" s="1" t="s">
        <v>1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22" x14ac:dyDescent="0.2">
      <c r="C6" s="1" t="s">
        <v>2</v>
      </c>
      <c r="D6" s="2">
        <v>25.1</v>
      </c>
      <c r="E6" s="2">
        <v>4.18</v>
      </c>
      <c r="F6" s="3">
        <f t="shared" si="0"/>
        <v>0.16653386454183264</v>
      </c>
      <c r="G6" s="2">
        <v>30</v>
      </c>
      <c r="I6" s="1" t="s">
        <v>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2" x14ac:dyDescent="0.2">
      <c r="C7" s="1" t="s">
        <v>3</v>
      </c>
      <c r="D7" s="2">
        <v>23.7</v>
      </c>
      <c r="E7" s="2">
        <v>2.91</v>
      </c>
      <c r="F7" s="3">
        <f t="shared" si="0"/>
        <v>0.12278481012658229</v>
      </c>
      <c r="G7" s="2">
        <v>29</v>
      </c>
      <c r="I7" s="1" t="s">
        <v>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2" x14ac:dyDescent="0.2">
      <c r="C8" s="1" t="s">
        <v>4</v>
      </c>
      <c r="D8" s="2">
        <v>23.9</v>
      </c>
      <c r="E8" s="2">
        <v>3.32</v>
      </c>
      <c r="F8" s="3">
        <f t="shared" si="0"/>
        <v>0.1389121338912134</v>
      </c>
      <c r="G8" s="2">
        <v>30</v>
      </c>
      <c r="I8" s="1" t="s">
        <v>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2" x14ac:dyDescent="0.2">
      <c r="C9" s="1" t="s">
        <v>5</v>
      </c>
      <c r="D9" s="2">
        <v>1.1299999999999999</v>
      </c>
      <c r="E9" s="2">
        <v>0.26700000000000002</v>
      </c>
      <c r="F9" s="3">
        <f t="shared" si="0"/>
        <v>0.23628318584070801</v>
      </c>
      <c r="G9" s="2">
        <v>29</v>
      </c>
      <c r="I9" s="1" t="s">
        <v>5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22" x14ac:dyDescent="0.2">
      <c r="C10" s="1" t="s">
        <v>27</v>
      </c>
      <c r="D10" s="2">
        <v>5.49</v>
      </c>
      <c r="E10" s="2">
        <v>1.06</v>
      </c>
      <c r="F10" s="3">
        <f t="shared" si="0"/>
        <v>0.19307832422586521</v>
      </c>
      <c r="G10" s="2">
        <v>28</v>
      </c>
      <c r="I10" s="1" t="s">
        <v>27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2" x14ac:dyDescent="0.2">
      <c r="C11" s="1" t="s">
        <v>6</v>
      </c>
      <c r="D11" s="2">
        <v>13.5</v>
      </c>
      <c r="E11" s="2">
        <v>2.5499999999999998</v>
      </c>
      <c r="F11" s="3">
        <f t="shared" si="0"/>
        <v>0.18888888888888888</v>
      </c>
      <c r="G11" s="2">
        <v>30</v>
      </c>
      <c r="I11" s="1" t="s">
        <v>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2" x14ac:dyDescent="0.2">
      <c r="C12" s="1" t="s">
        <v>28</v>
      </c>
      <c r="D12" s="2">
        <v>30.4</v>
      </c>
      <c r="E12" s="2">
        <v>4.76</v>
      </c>
      <c r="F12" s="3">
        <f t="shared" si="0"/>
        <v>0.15657894736842104</v>
      </c>
      <c r="G12" s="2">
        <v>30</v>
      </c>
      <c r="I12" s="1" t="s">
        <v>28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2" x14ac:dyDescent="0.2">
      <c r="C13" s="1" t="s">
        <v>7</v>
      </c>
      <c r="D13" s="2">
        <v>10.1</v>
      </c>
      <c r="E13" s="2">
        <v>2.14</v>
      </c>
      <c r="F13" s="3">
        <f t="shared" si="0"/>
        <v>0.2118811881188119</v>
      </c>
      <c r="G13" s="2">
        <v>30</v>
      </c>
      <c r="I13" s="1" t="s">
        <v>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2" x14ac:dyDescent="0.2">
      <c r="C14" s="1" t="s">
        <v>8</v>
      </c>
      <c r="D14" s="2">
        <v>8.07</v>
      </c>
      <c r="E14" s="2">
        <v>1.74</v>
      </c>
      <c r="F14" s="3">
        <f t="shared" si="0"/>
        <v>0.21561338289962825</v>
      </c>
      <c r="G14" s="2">
        <v>26</v>
      </c>
      <c r="I14" s="1" t="s">
        <v>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7" spans="1:19" x14ac:dyDescent="0.2">
      <c r="A17" t="s">
        <v>14</v>
      </c>
      <c r="C17" s="1" t="s">
        <v>9</v>
      </c>
      <c r="D17" s="2" t="s">
        <v>18</v>
      </c>
      <c r="E17" s="2" t="s">
        <v>17</v>
      </c>
      <c r="F17" s="2" t="s">
        <v>10</v>
      </c>
      <c r="G17" s="2" t="s">
        <v>11</v>
      </c>
      <c r="I17" s="1" t="s">
        <v>9</v>
      </c>
      <c r="J17" s="2" t="s">
        <v>12</v>
      </c>
      <c r="K17" s="2" t="s">
        <v>13</v>
      </c>
      <c r="L17" s="2" t="s">
        <v>19</v>
      </c>
      <c r="M17" s="2" t="s">
        <v>20</v>
      </c>
      <c r="N17" s="2" t="s">
        <v>21</v>
      </c>
      <c r="O17" s="2" t="s">
        <v>22</v>
      </c>
      <c r="P17" s="2" t="s">
        <v>23</v>
      </c>
      <c r="Q17" s="2" t="s">
        <v>24</v>
      </c>
      <c r="R17" s="2" t="s">
        <v>25</v>
      </c>
      <c r="S17" s="2" t="s">
        <v>26</v>
      </c>
    </row>
    <row r="18" spans="1:19" x14ac:dyDescent="0.2">
      <c r="A18" t="s">
        <v>16</v>
      </c>
      <c r="C18" s="1" t="s">
        <v>0</v>
      </c>
      <c r="D18" s="2">
        <v>70.7</v>
      </c>
      <c r="E18" s="2">
        <v>11</v>
      </c>
      <c r="F18" s="3">
        <f>IFERROR(E18/D18,"")</f>
        <v>0.15558698727015557</v>
      </c>
      <c r="G18" s="2">
        <v>30</v>
      </c>
      <c r="I18" s="1" t="s"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x14ac:dyDescent="0.2">
      <c r="C19" s="1" t="s">
        <v>1</v>
      </c>
      <c r="D19" s="2">
        <v>70.900000000000006</v>
      </c>
      <c r="E19" s="2">
        <v>9.67</v>
      </c>
      <c r="F19" s="3">
        <f t="shared" ref="F19:F28" si="1">IFERROR(E19/D19,"")</f>
        <v>0.13638928067700987</v>
      </c>
      <c r="G19" s="2">
        <v>30</v>
      </c>
      <c r="I19" s="1" t="s">
        <v>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x14ac:dyDescent="0.2">
      <c r="C20" s="1" t="s">
        <v>2</v>
      </c>
      <c r="D20" s="2">
        <v>73.3</v>
      </c>
      <c r="E20" s="2">
        <v>10.1</v>
      </c>
      <c r="F20" s="3">
        <f t="shared" si="1"/>
        <v>0.1377899045020464</v>
      </c>
      <c r="G20" s="2">
        <v>30</v>
      </c>
      <c r="I20" s="1" t="s">
        <v>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x14ac:dyDescent="0.2">
      <c r="C21" s="1" t="s">
        <v>3</v>
      </c>
      <c r="D21" s="2">
        <v>70.400000000000006</v>
      </c>
      <c r="E21" s="2">
        <v>8.0500000000000007</v>
      </c>
      <c r="F21" s="3">
        <f t="shared" si="1"/>
        <v>0.11434659090909091</v>
      </c>
      <c r="G21" s="2">
        <v>29</v>
      </c>
      <c r="I21" s="1" t="s">
        <v>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x14ac:dyDescent="0.2">
      <c r="C22" s="1" t="s">
        <v>4</v>
      </c>
      <c r="D22" s="2">
        <v>70</v>
      </c>
      <c r="E22" s="2">
        <v>7.87</v>
      </c>
      <c r="F22" s="3">
        <f t="shared" si="1"/>
        <v>0.11242857142857143</v>
      </c>
      <c r="G22" s="2">
        <v>30</v>
      </c>
      <c r="I22" s="1" t="s">
        <v>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x14ac:dyDescent="0.2">
      <c r="C23" s="1" t="s">
        <v>5</v>
      </c>
      <c r="D23" s="2">
        <v>19.2</v>
      </c>
      <c r="E23" s="2">
        <v>3.44</v>
      </c>
      <c r="F23" s="3">
        <f t="shared" si="1"/>
        <v>0.17916666666666667</v>
      </c>
      <c r="G23" s="2">
        <v>29</v>
      </c>
      <c r="I23" s="1" t="s">
        <v>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x14ac:dyDescent="0.2">
      <c r="C24" s="1" t="s">
        <v>27</v>
      </c>
      <c r="D24" s="2">
        <v>73.400000000000006</v>
      </c>
      <c r="E24" s="2">
        <v>13.6</v>
      </c>
      <c r="F24" s="3">
        <f t="shared" si="1"/>
        <v>0.18528610354223432</v>
      </c>
      <c r="G24" s="2">
        <v>29</v>
      </c>
      <c r="I24" s="1" t="s">
        <v>27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x14ac:dyDescent="0.2">
      <c r="C25" s="1" t="s">
        <v>6</v>
      </c>
      <c r="D25" s="2">
        <v>67</v>
      </c>
      <c r="E25" s="2">
        <v>10.6</v>
      </c>
      <c r="F25" s="3">
        <f t="shared" si="1"/>
        <v>0.15820895522388059</v>
      </c>
      <c r="G25" s="2">
        <v>30</v>
      </c>
      <c r="I25" s="1" t="s">
        <v>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x14ac:dyDescent="0.2">
      <c r="C26" s="1" t="s">
        <v>28</v>
      </c>
      <c r="D26" s="2">
        <v>125</v>
      </c>
      <c r="E26" s="2">
        <v>16.399999999999999</v>
      </c>
      <c r="F26" s="3">
        <f t="shared" si="1"/>
        <v>0.13119999999999998</v>
      </c>
      <c r="G26" s="2">
        <v>30</v>
      </c>
      <c r="I26" s="1" t="s">
        <v>28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x14ac:dyDescent="0.2">
      <c r="C27" s="1" t="s">
        <v>7</v>
      </c>
      <c r="D27" s="2">
        <v>70.2</v>
      </c>
      <c r="E27" s="2">
        <v>7.39</v>
      </c>
      <c r="F27" s="3">
        <f t="shared" si="1"/>
        <v>0.10527065527065527</v>
      </c>
      <c r="G27" s="2">
        <v>30</v>
      </c>
      <c r="I27" s="1" t="s">
        <v>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x14ac:dyDescent="0.2">
      <c r="C28" s="1" t="s">
        <v>8</v>
      </c>
      <c r="D28" s="2">
        <v>11.9</v>
      </c>
      <c r="E28" s="2">
        <v>2.4</v>
      </c>
      <c r="F28" s="3">
        <f t="shared" si="1"/>
        <v>0.20168067226890754</v>
      </c>
      <c r="G28" s="2">
        <v>26</v>
      </c>
      <c r="I28" s="1" t="s">
        <v>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x14ac:dyDescent="0.2">
      <c r="A29" s="8" t="s">
        <v>30</v>
      </c>
    </row>
    <row r="31" spans="1:19" x14ac:dyDescent="0.2">
      <c r="Q31" s="4"/>
      <c r="R31" s="4"/>
      <c r="S31" s="4"/>
    </row>
    <row r="32" spans="1:19" x14ac:dyDescent="0.2">
      <c r="Q32" s="5"/>
      <c r="R32" s="5"/>
      <c r="S32" s="5"/>
    </row>
    <row r="33" spans="16:19" x14ac:dyDescent="0.2">
      <c r="Q33" s="5"/>
      <c r="R33" s="5"/>
      <c r="S33" s="5"/>
    </row>
    <row r="34" spans="16:19" x14ac:dyDescent="0.2">
      <c r="Q34" s="5"/>
      <c r="R34" s="5"/>
      <c r="S34" s="5"/>
    </row>
    <row r="35" spans="16:19" x14ac:dyDescent="0.2">
      <c r="Q35" s="5"/>
      <c r="R35" s="5"/>
      <c r="S35" s="5"/>
    </row>
    <row r="36" spans="16:19" x14ac:dyDescent="0.2">
      <c r="Q36" s="5"/>
      <c r="R36" s="5"/>
      <c r="S36" s="5"/>
    </row>
    <row r="37" spans="16:19" x14ac:dyDescent="0.2">
      <c r="Q37" s="5"/>
      <c r="R37" s="5"/>
      <c r="S37" s="5"/>
    </row>
    <row r="38" spans="16:19" x14ac:dyDescent="0.2">
      <c r="Q38" s="5"/>
      <c r="R38" s="5"/>
      <c r="S38" s="5"/>
    </row>
    <row r="39" spans="16:19" x14ac:dyDescent="0.2">
      <c r="Q39" s="5"/>
      <c r="R39" s="5"/>
      <c r="S39" s="5"/>
    </row>
    <row r="40" spans="16:19" x14ac:dyDescent="0.2">
      <c r="P40" s="6"/>
      <c r="Q40" s="5"/>
      <c r="R40" s="5"/>
      <c r="S40" s="5"/>
    </row>
    <row r="41" spans="16:19" x14ac:dyDescent="0.2">
      <c r="P41" s="6"/>
    </row>
    <row r="42" spans="16:19" x14ac:dyDescent="0.2">
      <c r="P42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selection activeCell="A20" sqref="A20"/>
    </sheetView>
  </sheetViews>
  <sheetFormatPr defaultRowHeight="12.75" x14ac:dyDescent="0.2"/>
  <cols>
    <col min="1" max="1" width="21.125" customWidth="1"/>
    <col min="2" max="2" width="5.75" customWidth="1"/>
    <col min="3" max="3" width="14.625" bestFit="1" customWidth="1"/>
    <col min="4" max="4" width="11" bestFit="1" customWidth="1"/>
    <col min="8" max="8" width="5.375" customWidth="1"/>
    <col min="9" max="9" width="14.625" bestFit="1" customWidth="1"/>
    <col min="10" max="19" width="9.25" customWidth="1"/>
    <col min="20" max="20" width="4.125" customWidth="1"/>
  </cols>
  <sheetData>
    <row r="1" spans="1:19" x14ac:dyDescent="0.2">
      <c r="A1" s="9" t="s">
        <v>31</v>
      </c>
      <c r="C1" s="10" t="s">
        <v>32</v>
      </c>
    </row>
    <row r="3" spans="1:19" x14ac:dyDescent="0.2">
      <c r="A3" t="s">
        <v>14</v>
      </c>
      <c r="C3" s="1" t="s">
        <v>9</v>
      </c>
      <c r="D3" s="2" t="s">
        <v>18</v>
      </c>
      <c r="E3" s="2" t="s">
        <v>17</v>
      </c>
      <c r="F3" s="2" t="s">
        <v>10</v>
      </c>
      <c r="G3" s="2" t="s">
        <v>11</v>
      </c>
      <c r="I3" s="1" t="s">
        <v>9</v>
      </c>
      <c r="J3" s="2" t="s">
        <v>12</v>
      </c>
      <c r="K3" s="2" t="s">
        <v>13</v>
      </c>
      <c r="L3" s="2" t="s">
        <v>19</v>
      </c>
      <c r="M3" s="2" t="s">
        <v>20</v>
      </c>
      <c r="N3" s="2" t="s">
        <v>21</v>
      </c>
      <c r="O3" s="2" t="s">
        <v>22</v>
      </c>
      <c r="P3" s="2" t="s">
        <v>23</v>
      </c>
      <c r="Q3" s="2" t="s">
        <v>24</v>
      </c>
      <c r="R3" s="2" t="s">
        <v>25</v>
      </c>
      <c r="S3" s="2" t="s">
        <v>26</v>
      </c>
    </row>
    <row r="4" spans="1:19" x14ac:dyDescent="0.2">
      <c r="C4" s="1" t="s">
        <v>29</v>
      </c>
      <c r="D4" s="2"/>
      <c r="E4" s="2"/>
      <c r="F4" s="3" t="str">
        <f>IFERROR(E4/D4,"")</f>
        <v/>
      </c>
      <c r="G4" s="2"/>
      <c r="I4" s="1" t="s">
        <v>29</v>
      </c>
      <c r="J4" s="2"/>
      <c r="K4" s="2"/>
      <c r="L4" s="2"/>
      <c r="M4" s="2"/>
      <c r="N4" s="2"/>
      <c r="O4" s="2"/>
      <c r="P4" s="2"/>
      <c r="Q4" s="2"/>
      <c r="R4" s="2"/>
      <c r="S4" s="2"/>
    </row>
    <row r="7" spans="1:19" x14ac:dyDescent="0.2">
      <c r="A7" t="s">
        <v>14</v>
      </c>
      <c r="C7" s="1" t="s">
        <v>9</v>
      </c>
      <c r="D7" s="2" t="s">
        <v>18</v>
      </c>
      <c r="E7" s="2" t="s">
        <v>17</v>
      </c>
      <c r="F7" s="2" t="s">
        <v>10</v>
      </c>
      <c r="G7" s="2" t="s">
        <v>11</v>
      </c>
      <c r="I7" s="1" t="s">
        <v>9</v>
      </c>
      <c r="J7" s="2" t="s">
        <v>12</v>
      </c>
      <c r="K7" s="2" t="s">
        <v>13</v>
      </c>
      <c r="L7" s="2" t="s">
        <v>19</v>
      </c>
      <c r="M7" s="2" t="s">
        <v>20</v>
      </c>
      <c r="N7" s="2" t="s">
        <v>21</v>
      </c>
      <c r="O7" s="2" t="s">
        <v>22</v>
      </c>
      <c r="P7" s="2" t="s">
        <v>23</v>
      </c>
      <c r="Q7" s="2" t="s">
        <v>24</v>
      </c>
      <c r="R7" s="2" t="s">
        <v>25</v>
      </c>
      <c r="S7" s="2" t="s">
        <v>26</v>
      </c>
    </row>
    <row r="8" spans="1:19" x14ac:dyDescent="0.2">
      <c r="C8" s="1" t="s">
        <v>29</v>
      </c>
      <c r="D8" s="2"/>
      <c r="E8" s="2"/>
      <c r="F8" s="3" t="str">
        <f>IFERROR(E8/D8,"")</f>
        <v/>
      </c>
      <c r="G8" s="2"/>
      <c r="I8" s="1" t="s">
        <v>29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x14ac:dyDescent="0.2">
      <c r="A9" s="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Drugs</vt:lpstr>
      <vt:lpstr>Ethanol</vt:lpstr>
    </vt:vector>
  </TitlesOfParts>
  <Company>NFI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Kloos, Dick-Paul</dc:creator>
  <cp:lastModifiedBy>Holsteyn, Jos van</cp:lastModifiedBy>
  <dcterms:created xsi:type="dcterms:W3CDTF">2025-06-27T10:53:30Z</dcterms:created>
  <dcterms:modified xsi:type="dcterms:W3CDTF">2025-10-06T12:06:44Z</dcterms:modified>
</cp:coreProperties>
</file>