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office033.sharepoint.com/sites/TeamAanbestedingen/Gedeelde documenten/General/Aanbestedingen/2025 Verkeersmodel Regio Amersfoort 2036932/03 Publicatiestukken/Definitieve stukken/"/>
    </mc:Choice>
  </mc:AlternateContent>
  <xr:revisionPtr revIDLastSave="0" documentId="8_{816A498A-1352-4DE4-9966-B130F78952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j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15" i="1"/>
  <c r="D13" i="1"/>
  <c r="F15" i="1"/>
  <c r="D23" i="1"/>
  <c r="F21" i="1"/>
  <c r="F14" i="1"/>
  <c r="D9" i="1"/>
  <c r="F9" i="1" s="1"/>
  <c r="D8" i="1"/>
  <c r="F8" i="1" s="1"/>
  <c r="F7" i="1"/>
  <c r="F6" i="1"/>
  <c r="D16" i="1" l="1"/>
  <c r="F22" i="1"/>
  <c r="F23" i="1" s="1"/>
  <c r="F13" i="1"/>
  <c r="F10" i="1"/>
  <c r="D10" i="1"/>
  <c r="F16" i="1"/>
  <c r="B26" i="1" l="1"/>
  <c r="D18" i="1"/>
  <c r="B25" i="1" s="1"/>
</calcChain>
</file>

<file path=xl/sharedStrings.xml><?xml version="1.0" encoding="utf-8"?>
<sst xmlns="http://schemas.openxmlformats.org/spreadsheetml/2006/main" count="49" uniqueCount="37">
  <si>
    <t>Aanbesteding</t>
  </si>
  <si>
    <t>Verkeersmodel Regio Amersfoort</t>
  </si>
  <si>
    <t>Referentienummer</t>
  </si>
  <si>
    <t>Basis Verkeersmodel</t>
  </si>
  <si>
    <t>Inschrijfprijs</t>
  </si>
  <si>
    <t>Fictieve prijs</t>
  </si>
  <si>
    <t>Weging</t>
  </si>
  <si>
    <t>Basisjaar</t>
  </si>
  <si>
    <t>Per project</t>
  </si>
  <si>
    <t>Planjaar</t>
  </si>
  <si>
    <t>Actualisaties</t>
  </si>
  <si>
    <t>Hosten omgeving beschikbaar stellen volledige model</t>
  </si>
  <si>
    <t>Per jaar</t>
  </si>
  <si>
    <t>Licentie gebruik</t>
  </si>
  <si>
    <t>Totale prijs Basis Verkeersmodel</t>
  </si>
  <si>
    <t>Kleine update</t>
  </si>
  <si>
    <t>Per actualisatie</t>
  </si>
  <si>
    <t>Actualisatie van het planjaar</t>
  </si>
  <si>
    <t>Grote actualisatie</t>
  </si>
  <si>
    <t>Totale prijs Actualisaties</t>
  </si>
  <si>
    <t>Opties</t>
  </si>
  <si>
    <t>Dynamisch model Amersfoort</t>
  </si>
  <si>
    <t>Planjaar 2050</t>
  </si>
  <si>
    <t>Totale prijs Opties</t>
  </si>
  <si>
    <t>Totale inschrijfprijs</t>
  </si>
  <si>
    <t>Instructie prijzenblad:</t>
  </si>
  <si>
    <t>Totale prijs Basis Verkeersmodel + actualisaties</t>
  </si>
  <si>
    <t>Totale fictieve inschrijf prijs</t>
  </si>
  <si>
    <t>Let op: Maximale prijs is € 450.000!</t>
  </si>
  <si>
    <t>De donkerblauwe cellen zijn subtotalen en totalen van de inschrijfprijs</t>
  </si>
  <si>
    <t>De lichtoranje cellen worden automatische berekend op basis van de inschrijfprijzen en de weging per onderdeel</t>
  </si>
  <si>
    <t>De donkeroranje cellen zijn subtotalen en totalen van de fictieve inschrijfprijs</t>
  </si>
  <si>
    <t>De geel gearceerde cellen vult inschrijver in</t>
  </si>
  <si>
    <t>De lichtblauwe cellen worden automatische gevuld op basis van de gele cellen (6 jaar meenemen van de prijs per jaar)</t>
  </si>
  <si>
    <t>Prijzenblad</t>
  </si>
  <si>
    <t>Let op: Minimale inschrijfprijs is € 400.000 en Maximale inschrijfprijs is € 700.000</t>
  </si>
  <si>
    <t>Let op: Minimale fictieve inschrijfprijs is € 300.000 en Maximale fictieve inschrijfprijs is € 525.000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</si>
</sst>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/>
    <xf numFmtId="9" fontId="0" fillId="4" borderId="4" xfId="0" applyNumberFormat="1" applyFill="1" applyBorder="1"/>
    <xf numFmtId="0" fontId="0" fillId="0" borderId="7" xfId="0" applyBorder="1"/>
    <xf numFmtId="0" fontId="0" fillId="0" borderId="4" xfId="0" applyBorder="1"/>
    <xf numFmtId="164" fontId="0" fillId="3" borderId="4" xfId="0" applyNumberFormat="1" applyFill="1" applyBorder="1"/>
    <xf numFmtId="0" fontId="2" fillId="0" borderId="4" xfId="0" applyFont="1" applyBorder="1" applyAlignment="1">
      <alignment horizontal="left"/>
    </xf>
    <xf numFmtId="0" fontId="0" fillId="0" borderId="3" xfId="0" applyBorder="1"/>
    <xf numFmtId="9" fontId="0" fillId="0" borderId="5" xfId="0" applyNumberFormat="1" applyBorder="1"/>
    <xf numFmtId="0" fontId="0" fillId="0" borderId="1" xfId="0" applyBorder="1" applyAlignment="1">
      <alignment wrapText="1"/>
    </xf>
    <xf numFmtId="0" fontId="2" fillId="0" borderId="2" xfId="0" applyFont="1" applyBorder="1"/>
    <xf numFmtId="9" fontId="0" fillId="4" borderId="10" xfId="0" applyNumberFormat="1" applyFill="1" applyBorder="1"/>
    <xf numFmtId="0" fontId="0" fillId="0" borderId="12" xfId="0" applyBorder="1"/>
    <xf numFmtId="164" fontId="0" fillId="5" borderId="1" xfId="0" applyNumberFormat="1" applyFill="1" applyBorder="1"/>
    <xf numFmtId="9" fontId="0" fillId="4" borderId="13" xfId="0" applyNumberFormat="1" applyFill="1" applyBorder="1"/>
    <xf numFmtId="0" fontId="2" fillId="0" borderId="6" xfId="0" applyFont="1" applyBorder="1"/>
    <xf numFmtId="9" fontId="0" fillId="0" borderId="0" xfId="0" applyNumberFormat="1"/>
    <xf numFmtId="0" fontId="2" fillId="3" borderId="1" xfId="0" applyFont="1" applyFill="1" applyBorder="1"/>
    <xf numFmtId="0" fontId="2" fillId="4" borderId="11" xfId="0" applyFont="1" applyFill="1" applyBorder="1"/>
    <xf numFmtId="0" fontId="4" fillId="0" borderId="6" xfId="0" applyFont="1" applyBorder="1"/>
    <xf numFmtId="164" fontId="0" fillId="3" borderId="11" xfId="0" applyNumberFormat="1" applyFill="1" applyBorder="1"/>
    <xf numFmtId="164" fontId="0" fillId="6" borderId="1" xfId="0" applyNumberFormat="1" applyFill="1" applyBorder="1"/>
    <xf numFmtId="164" fontId="0" fillId="6" borderId="9" xfId="0" applyNumberFormat="1" applyFill="1" applyBorder="1"/>
    <xf numFmtId="0" fontId="2" fillId="7" borderId="8" xfId="0" applyFont="1" applyFill="1" applyBorder="1"/>
    <xf numFmtId="164" fontId="0" fillId="7" borderId="5" xfId="0" applyNumberFormat="1" applyFill="1" applyBorder="1"/>
    <xf numFmtId="0" fontId="2" fillId="7" borderId="11" xfId="0" applyFont="1" applyFill="1" applyBorder="1"/>
    <xf numFmtId="164" fontId="0" fillId="7" borderId="11" xfId="0" applyNumberFormat="1" applyFill="1" applyBorder="1"/>
    <xf numFmtId="164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13" zoomScale="110" zoomScaleNormal="110" workbookViewId="0">
      <selection activeCell="D21" sqref="D21"/>
    </sheetView>
  </sheetViews>
  <sheetFormatPr defaultRowHeight="15" customHeight="1" x14ac:dyDescent="0.35"/>
  <cols>
    <col min="1" max="1" width="36.54296875" bestFit="1" customWidth="1"/>
    <col min="2" max="2" width="28.81640625" bestFit="1" customWidth="1"/>
    <col min="3" max="3" width="24.81640625" bestFit="1" customWidth="1"/>
    <col min="4" max="4" width="23.54296875" bestFit="1" customWidth="1"/>
    <col min="6" max="6" width="14.7265625" customWidth="1"/>
    <col min="7" max="7" width="13" customWidth="1"/>
    <col min="8" max="8" width="17" bestFit="1" customWidth="1"/>
    <col min="9" max="9" width="12.1796875" bestFit="1" customWidth="1"/>
    <col min="10" max="10" width="12.453125" bestFit="1" customWidth="1"/>
  </cols>
  <sheetData>
    <row r="1" spans="1:7" ht="47.5" x14ac:dyDescent="1.1000000000000001">
      <c r="A1" s="34" t="s">
        <v>34</v>
      </c>
      <c r="B1" s="34"/>
    </row>
    <row r="2" spans="1:7" ht="14.5" x14ac:dyDescent="0.35">
      <c r="A2" s="1" t="s">
        <v>0</v>
      </c>
      <c r="B2" t="s">
        <v>1</v>
      </c>
    </row>
    <row r="3" spans="1:7" ht="14.5" x14ac:dyDescent="0.35">
      <c r="A3" s="1" t="s">
        <v>2</v>
      </c>
      <c r="B3">
        <v>39022</v>
      </c>
    </row>
    <row r="4" spans="1:7" ht="14.5" x14ac:dyDescent="0.35">
      <c r="A4" s="7"/>
      <c r="B4" s="7"/>
      <c r="E4" s="7"/>
      <c r="F4" s="7"/>
    </row>
    <row r="5" spans="1:7" ht="18.5" x14ac:dyDescent="0.45">
      <c r="A5" s="35" t="s">
        <v>3</v>
      </c>
      <c r="B5" s="36"/>
      <c r="C5" s="14"/>
      <c r="D5" s="21" t="s">
        <v>4</v>
      </c>
      <c r="E5" s="22" t="s">
        <v>6</v>
      </c>
      <c r="F5" s="27" t="s">
        <v>5</v>
      </c>
    </row>
    <row r="6" spans="1:7" ht="14.5" x14ac:dyDescent="0.35">
      <c r="A6" s="3" t="s">
        <v>7</v>
      </c>
      <c r="B6" s="3" t="s">
        <v>8</v>
      </c>
      <c r="C6" s="14"/>
      <c r="D6" s="31">
        <v>0</v>
      </c>
      <c r="E6" s="18">
        <v>1</v>
      </c>
      <c r="F6" s="25">
        <f>D6*E6</f>
        <v>0</v>
      </c>
    </row>
    <row r="7" spans="1:7" ht="14.5" x14ac:dyDescent="0.35">
      <c r="A7" s="3" t="s">
        <v>9</v>
      </c>
      <c r="B7" s="3" t="s">
        <v>8</v>
      </c>
      <c r="C7" s="14"/>
      <c r="D7" s="32">
        <v>0</v>
      </c>
      <c r="E7" s="6">
        <v>1</v>
      </c>
      <c r="F7" s="25">
        <f>D7*E7</f>
        <v>0</v>
      </c>
    </row>
    <row r="8" spans="1:7" ht="29" x14ac:dyDescent="0.35">
      <c r="A8" s="13" t="s">
        <v>11</v>
      </c>
      <c r="B8" s="3" t="s">
        <v>12</v>
      </c>
      <c r="C8" s="33">
        <v>0</v>
      </c>
      <c r="D8" s="17">
        <f>C8*6</f>
        <v>0</v>
      </c>
      <c r="E8" s="6">
        <v>1</v>
      </c>
      <c r="F8" s="25">
        <f>D8*E8</f>
        <v>0</v>
      </c>
    </row>
    <row r="9" spans="1:7" ht="14.5" x14ac:dyDescent="0.35">
      <c r="A9" s="3" t="s">
        <v>13</v>
      </c>
      <c r="B9" s="3" t="s">
        <v>12</v>
      </c>
      <c r="C9" s="33">
        <v>0</v>
      </c>
      <c r="D9" s="17">
        <f>C9*6</f>
        <v>0</v>
      </c>
      <c r="E9" s="6">
        <v>0.1</v>
      </c>
      <c r="F9" s="25">
        <f>D9*E9</f>
        <v>0</v>
      </c>
    </row>
    <row r="10" spans="1:7" ht="14.5" x14ac:dyDescent="0.35">
      <c r="A10" s="10" t="s">
        <v>14</v>
      </c>
      <c r="B10" s="8"/>
      <c r="C10" s="8"/>
      <c r="D10" s="9">
        <f>SUBTOTAL(9,D6:D9)</f>
        <v>0</v>
      </c>
      <c r="E10" s="12"/>
      <c r="F10" s="28">
        <f>SUBTOTAL(9,F6:F9)</f>
        <v>0</v>
      </c>
    </row>
    <row r="11" spans="1:7" ht="14.5" x14ac:dyDescent="0.35">
      <c r="A11" s="11"/>
      <c r="B11" s="11"/>
      <c r="C11" s="11"/>
      <c r="D11" s="16"/>
      <c r="E11" s="7"/>
      <c r="F11" s="11"/>
    </row>
    <row r="12" spans="1:7" ht="18.5" x14ac:dyDescent="0.45">
      <c r="A12" s="37" t="s">
        <v>10</v>
      </c>
      <c r="B12" s="38"/>
      <c r="C12" s="19"/>
      <c r="D12" s="21" t="s">
        <v>4</v>
      </c>
      <c r="E12" s="22" t="s">
        <v>6</v>
      </c>
      <c r="F12" s="27" t="s">
        <v>5</v>
      </c>
    </row>
    <row r="13" spans="1:7" ht="14.5" x14ac:dyDescent="0.35">
      <c r="A13" s="4" t="s">
        <v>15</v>
      </c>
      <c r="B13" s="3" t="s">
        <v>16</v>
      </c>
      <c r="C13" s="14"/>
      <c r="D13" s="32">
        <f>C13</f>
        <v>0</v>
      </c>
      <c r="E13" s="6">
        <v>0.8</v>
      </c>
      <c r="F13" s="25">
        <f>D13*E13</f>
        <v>0</v>
      </c>
      <c r="G13" s="2"/>
    </row>
    <row r="14" spans="1:7" ht="14.5" x14ac:dyDescent="0.35">
      <c r="A14" s="4" t="s">
        <v>17</v>
      </c>
      <c r="B14" s="3" t="s">
        <v>16</v>
      </c>
      <c r="C14" s="14"/>
      <c r="D14" s="32">
        <v>0</v>
      </c>
      <c r="E14" s="6">
        <v>0.8</v>
      </c>
      <c r="F14" s="25">
        <f>D14*E14</f>
        <v>0</v>
      </c>
    </row>
    <row r="15" spans="1:7" ht="14.5" x14ac:dyDescent="0.35">
      <c r="A15" s="3" t="s">
        <v>18</v>
      </c>
      <c r="B15" s="3" t="s">
        <v>16</v>
      </c>
      <c r="C15" s="14"/>
      <c r="D15" s="32">
        <f>C15</f>
        <v>0</v>
      </c>
      <c r="E15" s="6">
        <v>0.8</v>
      </c>
      <c r="F15" s="25">
        <f>D15*E15</f>
        <v>0</v>
      </c>
    </row>
    <row r="16" spans="1:7" ht="14.5" x14ac:dyDescent="0.35">
      <c r="A16" s="10" t="s">
        <v>19</v>
      </c>
      <c r="B16" s="8"/>
      <c r="C16" s="8"/>
      <c r="D16" s="9">
        <f>SUBTOTAL(9,D13:D15)</f>
        <v>0</v>
      </c>
      <c r="E16" s="12"/>
      <c r="F16" s="28">
        <f>SUBTOTAL(9,F13:F15)</f>
        <v>0</v>
      </c>
    </row>
    <row r="17" spans="1:6" ht="14.5" x14ac:dyDescent="0.35">
      <c r="A17" s="11"/>
      <c r="B17" s="11"/>
      <c r="C17" s="11"/>
      <c r="D17" s="16"/>
      <c r="E17" s="20"/>
      <c r="F17" s="16"/>
    </row>
    <row r="18" spans="1:6" ht="14.5" x14ac:dyDescent="0.35">
      <c r="A18" s="11" t="s">
        <v>26</v>
      </c>
      <c r="B18" s="11"/>
      <c r="C18" s="11"/>
      <c r="D18" s="9">
        <f>SUBTOTAL(9,D6:D16)</f>
        <v>0</v>
      </c>
      <c r="E18" t="s">
        <v>28</v>
      </c>
    </row>
    <row r="19" spans="1:6" ht="14.5" x14ac:dyDescent="0.35">
      <c r="A19" s="7"/>
      <c r="B19" s="7"/>
      <c r="C19" s="7"/>
      <c r="D19" s="16"/>
    </row>
    <row r="20" spans="1:6" ht="18.5" x14ac:dyDescent="0.45">
      <c r="A20" s="37" t="s">
        <v>20</v>
      </c>
      <c r="B20" s="38"/>
      <c r="C20" s="19"/>
      <c r="D20" s="21" t="s">
        <v>4</v>
      </c>
      <c r="E20" s="22" t="s">
        <v>6</v>
      </c>
      <c r="F20" s="29" t="s">
        <v>5</v>
      </c>
    </row>
    <row r="21" spans="1:6" ht="14.5" x14ac:dyDescent="0.35">
      <c r="A21" s="3" t="s">
        <v>21</v>
      </c>
      <c r="B21" s="5" t="s">
        <v>8</v>
      </c>
      <c r="C21" s="14"/>
      <c r="D21" s="32">
        <f>C21</f>
        <v>0</v>
      </c>
      <c r="E21" s="15">
        <v>0.5</v>
      </c>
      <c r="F21" s="26">
        <f>D21*E21</f>
        <v>0</v>
      </c>
    </row>
    <row r="22" spans="1:6" ht="14.5" x14ac:dyDescent="0.35">
      <c r="A22" s="3" t="s">
        <v>22</v>
      </c>
      <c r="B22" s="3" t="s">
        <v>8</v>
      </c>
      <c r="C22" s="14"/>
      <c r="D22" s="32">
        <f>C22</f>
        <v>0</v>
      </c>
      <c r="E22" s="6">
        <v>0.5</v>
      </c>
      <c r="F22" s="25">
        <f>D22*E22</f>
        <v>0</v>
      </c>
    </row>
    <row r="23" spans="1:6" ht="14.5" x14ac:dyDescent="0.35">
      <c r="A23" s="10" t="s">
        <v>23</v>
      </c>
      <c r="B23" s="8"/>
      <c r="C23" s="8"/>
      <c r="D23" s="9">
        <f>SUBTOTAL(9,D21:D22)</f>
        <v>0</v>
      </c>
      <c r="E23" s="12"/>
      <c r="F23" s="28">
        <f>SUBTOTAL(9,F21:F22)</f>
        <v>0</v>
      </c>
    </row>
    <row r="24" spans="1:6" ht="14.5" x14ac:dyDescent="0.35">
      <c r="A24" s="11"/>
      <c r="B24" s="16"/>
      <c r="C24" s="16"/>
      <c r="D24" s="16"/>
      <c r="F24" s="16"/>
    </row>
    <row r="25" spans="1:6" ht="18.5" x14ac:dyDescent="0.45">
      <c r="A25" s="23" t="s">
        <v>24</v>
      </c>
      <c r="B25" s="24">
        <f>SUBTOTAL(9,D6:D23)</f>
        <v>0</v>
      </c>
      <c r="C25" t="s">
        <v>35</v>
      </c>
    </row>
    <row r="26" spans="1:6" ht="18.5" x14ac:dyDescent="0.45">
      <c r="A26" s="23" t="s">
        <v>27</v>
      </c>
      <c r="B26" s="30">
        <f>SUBTOTAL(9,F6:F23)</f>
        <v>0</v>
      </c>
      <c r="C26" t="s">
        <v>36</v>
      </c>
    </row>
    <row r="27" spans="1:6" ht="14.5" x14ac:dyDescent="0.35"/>
    <row r="28" spans="1:6" ht="14.5" x14ac:dyDescent="0.35">
      <c r="A28" t="s">
        <v>25</v>
      </c>
    </row>
    <row r="29" spans="1:6" ht="15" customHeight="1" x14ac:dyDescent="0.35">
      <c r="A29" t="s">
        <v>32</v>
      </c>
    </row>
    <row r="30" spans="1:6" ht="15" customHeight="1" x14ac:dyDescent="0.35">
      <c r="A30" t="s">
        <v>33</v>
      </c>
    </row>
    <row r="31" spans="1:6" ht="15" customHeight="1" x14ac:dyDescent="0.35">
      <c r="A31" t="s">
        <v>29</v>
      </c>
    </row>
    <row r="32" spans="1:6" ht="15" customHeight="1" x14ac:dyDescent="0.35">
      <c r="A32" t="s">
        <v>30</v>
      </c>
    </row>
    <row r="33" spans="1:1" ht="15" customHeight="1" x14ac:dyDescent="0.35">
      <c r="A33" t="s">
        <v>31</v>
      </c>
    </row>
  </sheetData>
  <sheetProtection sheet="1" objects="1" scenarios="1"/>
  <mergeCells count="4">
    <mergeCell ref="A1:B1"/>
    <mergeCell ref="A5:B5"/>
    <mergeCell ref="A12:B12"/>
    <mergeCell ref="A20:B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EEB8C6B0DF14C8ED6F0D5508AE02D" ma:contentTypeVersion="13" ma:contentTypeDescription="Een nieuw document maken." ma:contentTypeScope="" ma:versionID="a00333eb8f3d8c6c1a210631b0324c59">
  <xsd:schema xmlns:xsd="http://www.w3.org/2001/XMLSchema" xmlns:xs="http://www.w3.org/2001/XMLSchema" xmlns:p="http://schemas.microsoft.com/office/2006/metadata/properties" xmlns:ns2="1cc0542c-20ad-4055-8114-525f4211ba39" xmlns:ns3="05718c5d-1eac-476e-bb70-0e3ce770256f" targetNamespace="http://schemas.microsoft.com/office/2006/metadata/properties" ma:root="true" ma:fieldsID="5f9fac304314bdb545bb48c87eb675ea" ns2:_="" ns3:_="">
    <xsd:import namespace="1cc0542c-20ad-4055-8114-525f4211ba39"/>
    <xsd:import namespace="05718c5d-1eac-476e-bb70-0e3ce7702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0542c-20ad-4055-8114-525f4211b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18c5d-1eac-476e-bb70-0e3ce77025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565121-b6ad-40d8-931c-69b288846c05}" ma:internalName="TaxCatchAll" ma:showField="CatchAllData" ma:web="05718c5d-1eac-476e-bb70-0e3ce7702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c0542c-20ad-4055-8114-525f4211ba39">
      <Terms xmlns="http://schemas.microsoft.com/office/infopath/2007/PartnerControls"/>
    </lcf76f155ced4ddcb4097134ff3c332f>
    <TaxCatchAll xmlns="05718c5d-1eac-476e-bb70-0e3ce77025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FC941-466F-4EC8-8866-B17F8252E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0542c-20ad-4055-8114-525f4211ba39"/>
    <ds:schemaRef ds:uri="05718c5d-1eac-476e-bb70-0e3ce7702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C5F999-FA57-4E7F-9024-7BA98187AAEA}">
  <ds:schemaRefs>
    <ds:schemaRef ds:uri="http://purl.org/dc/terms/"/>
    <ds:schemaRef ds:uri="1cc0542c-20ad-4055-8114-525f4211ba3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05718c5d-1eac-476e-bb70-0e3ce77025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BF3029-BE7A-4637-B56C-2EBE97F8D6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Jordy Vos</dc:creator>
  <cp:keywords/>
  <dc:description/>
  <cp:lastModifiedBy>Jordy Vos</cp:lastModifiedBy>
  <cp:revision/>
  <dcterms:created xsi:type="dcterms:W3CDTF">2025-09-08T10:24:27Z</dcterms:created>
  <dcterms:modified xsi:type="dcterms:W3CDTF">2025-11-11T16:26:15Z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0x01010023CEEB8C6B0DF14C8ED6F0D5508AE02D</vt:lpwstr>
  </property>
  <property fmtid="{D5CDD505-2E9C-101B-9397-08002B2CF9AE}" pid="3" name="MediaServiceImageTags">
    <vt:lpwstr/>
  </property>
</Properties>
</file>