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ICT Diensten\Broker en licenties\C1000004230 ALK12032025 - PRJ2500074 Microsoft licenties\06. Nota van inlichtingen\Vierde NvI\"/>
    </mc:Choice>
  </mc:AlternateContent>
  <xr:revisionPtr revIDLastSave="0" documentId="13_ncr:1_{83AC2FE2-93F8-4E75-A844-0DA998A772F7}" xr6:coauthVersionLast="47" xr6:coauthVersionMax="47" xr10:uidLastSave="{00000000-0000-0000-0000-000000000000}"/>
  <bookViews>
    <workbookView xWindow="-28920" yWindow="1980" windowWidth="29040" windowHeight="15840" xr2:uid="{00000000-000D-0000-FFFF-FFFF00000000}"/>
  </bookViews>
  <sheets>
    <sheet name="Prijzenblad" sheetId="1" r:id="rId1"/>
  </sheets>
  <externalReferences>
    <externalReference r:id="rId2"/>
  </externalReferences>
  <definedNames>
    <definedName name="MLSData">OFFSET('[1]Pivot Data'!$B$10,0,0,MATCH("*",'[1]Pivot Data'!$B$10:$B$65536,-1),12)</definedName>
    <definedName name="TransactionData">OFFSET('[1]Transaction Data'!$B$11,0,0,MATCH("*",'[1]Transaction Data'!$D$11:$D$199988,-1),23)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I7" i="1"/>
  <c r="H8" i="1"/>
  <c r="I8" i="1"/>
  <c r="H9" i="1"/>
  <c r="I9" i="1"/>
  <c r="H10" i="1"/>
  <c r="I10" i="1"/>
  <c r="H11" i="1"/>
  <c r="I11" i="1"/>
  <c r="H12" i="1"/>
  <c r="I12" i="1"/>
  <c r="H13" i="1"/>
  <c r="I13" i="1"/>
  <c r="I14" i="1"/>
  <c r="H14" i="1"/>
  <c r="G14" i="1"/>
</calcChain>
</file>

<file path=xl/sharedStrings.xml><?xml version="1.0" encoding="utf-8"?>
<sst xmlns="http://schemas.openxmlformats.org/spreadsheetml/2006/main" count="53" uniqueCount="42">
  <si>
    <t>Datum: 7 oktober 2025</t>
  </si>
  <si>
    <t>KENMERK:</t>
  </si>
  <si>
    <t xml:space="preserve">C4230 ALK12032025 PRJ-2500074 </t>
  </si>
  <si>
    <t>Product</t>
  </si>
  <si>
    <t>SKU</t>
  </si>
  <si>
    <t>Contractvorm (EA, EAS, CSP, etc.)</t>
  </si>
  <si>
    <t>Aantal*</t>
  </si>
  <si>
    <t xml:space="preserve">Netto prijs per stuk, per maand excl BTW. </t>
  </si>
  <si>
    <t>Opslagpercentage in %</t>
  </si>
  <si>
    <t>Jaar 1</t>
  </si>
  <si>
    <t>Jaar 2</t>
  </si>
  <si>
    <t>Entra ID P1 Sub Per User</t>
  </si>
  <si>
    <t>3R2-00002</t>
  </si>
  <si>
    <t>Enterprise Subscription 6</t>
  </si>
  <si>
    <t>Exchange Online Plan 1 Shared Server per user</t>
  </si>
  <si>
    <t>TRA-00047</t>
  </si>
  <si>
    <t>M365 E5 Unified per user</t>
  </si>
  <si>
    <t>AAD-33168</t>
  </si>
  <si>
    <t>Teams Rooms Pro</t>
  </si>
  <si>
    <t>V9B-00001</t>
  </si>
  <si>
    <t>O365 E1 FUSL EEA Sub Per User (geen Teams)</t>
  </si>
  <si>
    <t>84P-00001</t>
  </si>
  <si>
    <t>Project P3</t>
  </si>
  <si>
    <t>7LS-00002</t>
  </si>
  <si>
    <t>Visio P2</t>
  </si>
  <si>
    <t>N9U-00002</t>
  </si>
  <si>
    <t>INSCHRIJFSOM Totaal jaar 1 en jaar 2 exclusief BTW inclusief opslag</t>
  </si>
  <si>
    <t>*Hoewel met de grootst mogelijke zorgvuldigheid samengesteld door aanbestedende dienst, kunnen aan deze aantallen geen rechten worden ontleend</t>
  </si>
  <si>
    <t>INSTRUCTIES</t>
  </si>
  <si>
    <t xml:space="preserve">Alle lichtgroene cellen in de kolommen F, G en H moeten ingevuld worden. </t>
  </si>
  <si>
    <t>Het aanbrengen van wijzigingen in andere cellen is niet toegestaan en kan leiden tot uitsluiting.</t>
  </si>
  <si>
    <t xml:space="preserve">De inschrijfsom in cel H 26 wordt gebruikt voor de beoordeling. </t>
  </si>
  <si>
    <t xml:space="preserve">Zie PvE Microsoft licenties gemeente Alkmaar voor de prijsvoorwaarden. </t>
  </si>
  <si>
    <t xml:space="preserve">Statutaire naam inschrijver </t>
  </si>
  <si>
    <t> </t>
  </si>
  <si>
    <t>Naam rechtsgeldig ondertekenaar</t>
  </si>
  <si>
    <t>Functie rechtsgeldig ondertekenaar</t>
  </si>
  <si>
    <t>Datum</t>
  </si>
  <si>
    <t>1 november 2025 - 31 oktober 2026</t>
  </si>
  <si>
    <t>1 november  2026 - 31 oktober 2027</t>
  </si>
  <si>
    <t>Tarievenblad Microsoft licenties - gemeente Alkmaar - AANGEPAST BIJ VIJFDE NVI</t>
  </si>
  <si>
    <t>Let op! De ingangsdatum is gewijzigd naar 1 november 2025. Wij werden erop gewezen dat de ESA-verlenging niet op 1 december 2025 zal starten maar met terugwerkende kracht per 1 november 2025. U dient voor het eerste jaar de prijzen van het VNG Framework jaar 3 te hanteren en voor het tweede jaar de prijzen van het VNG Framework jaar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</si>
</sst>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9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6"/>
      <color theme="1"/>
      <name val="Calibri"/>
      <family val="2"/>
      <scheme val="minor"/>
    </font>
    <font>
      <sz val="8"/>
      <name val="Verdana"/>
      <family val="2"/>
    </font>
    <font>
      <sz val="9"/>
      <color theme="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b/>
      <sz val="16"/>
      <color theme="0"/>
      <name val="Verdana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0"/>
      <color rgb="FF000000"/>
      <name val="Verdana"/>
      <family val="2"/>
    </font>
    <font>
      <b/>
      <sz val="20"/>
      <color theme="0"/>
      <name val="Verdana"/>
      <family val="2"/>
    </font>
    <font>
      <b/>
      <sz val="14"/>
      <color theme="1"/>
      <name val="Verdana"/>
      <family val="2"/>
    </font>
    <font>
      <sz val="10"/>
      <color theme="1"/>
      <name val="Verdana"/>
    </font>
    <font>
      <sz val="10"/>
      <color rgb="FF000000"/>
      <name val="Verdana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E2EFDA"/>
        <bgColor rgb="FF000000"/>
      </patternFill>
    </fill>
    <fill>
      <patternFill patternType="solid">
        <fgColor rgb="FFFFC0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Border="0"/>
    <xf numFmtId="9" fontId="10" fillId="0" borderId="0" applyFont="0" applyFill="0" applyBorder="0" applyAlignment="0" applyProtection="0"/>
    <xf numFmtId="164" fontId="11" fillId="0" borderId="0"/>
    <xf numFmtId="0" fontId="11" fillId="0" borderId="0"/>
  </cellStyleXfs>
  <cellXfs count="66">
    <xf numFmtId="0" fontId="0" fillId="0" borderId="0" xfId="0"/>
    <xf numFmtId="2" fontId="6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7" fillId="3" borderId="17" xfId="0" applyFont="1" applyFill="1" applyBorder="1" applyAlignment="1">
      <alignment horizontal="center" vertical="center"/>
    </xf>
    <xf numFmtId="0" fontId="8" fillId="6" borderId="0" xfId="0" applyFont="1" applyFill="1"/>
    <xf numFmtId="0" fontId="2" fillId="0" borderId="16" xfId="0" applyFont="1" applyBorder="1" applyAlignment="1">
      <alignment horizontal="left" vertical="top" wrapText="1"/>
    </xf>
    <xf numFmtId="0" fontId="8" fillId="6" borderId="14" xfId="0" applyFont="1" applyFill="1" applyBorder="1" applyAlignment="1">
      <alignment horizontal="left"/>
    </xf>
    <xf numFmtId="0" fontId="7" fillId="3" borderId="19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4" fontId="0" fillId="4" borderId="3" xfId="1" applyFont="1" applyFill="1" applyBorder="1" applyAlignment="1" applyProtection="1">
      <alignment horizontal="left" vertical="center"/>
      <protection locked="0"/>
    </xf>
    <xf numFmtId="44" fontId="0" fillId="4" borderId="4" xfId="1" applyFont="1" applyFill="1" applyBorder="1" applyAlignment="1" applyProtection="1">
      <alignment horizontal="left" vertical="center"/>
      <protection locked="0"/>
    </xf>
    <xf numFmtId="44" fontId="5" fillId="0" borderId="4" xfId="1" applyFont="1" applyBorder="1" applyAlignment="1">
      <alignment horizontal="left" vertical="center"/>
    </xf>
    <xf numFmtId="2" fontId="6" fillId="0" borderId="0" xfId="0" applyNumberFormat="1" applyFont="1" applyAlignment="1">
      <alignment horizontal="right" vertical="center"/>
    </xf>
    <xf numFmtId="0" fontId="7" fillId="3" borderId="17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9" fillId="7" borderId="0" xfId="0" applyFont="1" applyFill="1" applyAlignment="1">
      <alignment horizontal="left"/>
    </xf>
    <xf numFmtId="0" fontId="9" fillId="7" borderId="0" xfId="0" applyFont="1" applyFill="1" applyAlignment="1">
      <alignment horizontal="left" vertical="center"/>
    </xf>
    <xf numFmtId="44" fontId="5" fillId="2" borderId="7" xfId="1" applyFont="1" applyFill="1" applyBorder="1" applyAlignment="1">
      <alignment horizontal="left" vertical="center"/>
    </xf>
    <xf numFmtId="10" fontId="0" fillId="4" borderId="11" xfId="2" applyNumberFormat="1" applyFont="1" applyFill="1" applyBorder="1" applyAlignment="1" applyProtection="1">
      <alignment horizontal="center" vertical="center"/>
      <protection locked="0"/>
    </xf>
    <xf numFmtId="0" fontId="13" fillId="3" borderId="0" xfId="0" applyFont="1" applyFill="1" applyAlignment="1">
      <alignment horizontal="left" vertical="top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center"/>
    </xf>
    <xf numFmtId="44" fontId="0" fillId="2" borderId="12" xfId="1" applyFont="1" applyFill="1" applyBorder="1" applyAlignment="1" applyProtection="1">
      <alignment horizontal="left" vertical="top"/>
      <protection locked="0"/>
    </xf>
    <xf numFmtId="44" fontId="0" fillId="2" borderId="5" xfId="1" applyFont="1" applyFill="1" applyBorder="1" applyAlignment="1" applyProtection="1">
      <alignment horizontal="left" vertical="top"/>
      <protection locked="0"/>
    </xf>
    <xf numFmtId="44" fontId="14" fillId="2" borderId="4" xfId="0" applyNumberFormat="1" applyFont="1" applyFill="1" applyBorder="1"/>
    <xf numFmtId="0" fontId="7" fillId="3" borderId="18" xfId="0" applyFont="1" applyFill="1" applyBorder="1" applyAlignment="1">
      <alignment horizontal="left" vertical="center" wrapText="1"/>
    </xf>
    <xf numFmtId="0" fontId="0" fillId="8" borderId="23" xfId="0" applyFill="1" applyBorder="1"/>
    <xf numFmtId="0" fontId="0" fillId="0" borderId="23" xfId="0" applyBorder="1"/>
    <xf numFmtId="0" fontId="0" fillId="5" borderId="24" xfId="0" applyFill="1" applyBorder="1" applyAlignment="1">
      <alignment horizontal="left" vertical="center" wrapText="1"/>
    </xf>
    <xf numFmtId="0" fontId="6" fillId="2" borderId="25" xfId="0" applyFont="1" applyFill="1" applyBorder="1" applyAlignment="1">
      <alignment horizontal="left" vertical="center" wrapText="1"/>
    </xf>
    <xf numFmtId="0" fontId="9" fillId="2" borderId="25" xfId="0" applyFont="1" applyFill="1" applyBorder="1" applyAlignment="1">
      <alignment horizontal="left" vertical="center"/>
    </xf>
    <xf numFmtId="0" fontId="0" fillId="8" borderId="26" xfId="0" applyFill="1" applyBorder="1"/>
    <xf numFmtId="0" fontId="0" fillId="0" borderId="26" xfId="0" applyBorder="1"/>
    <xf numFmtId="0" fontId="0" fillId="5" borderId="27" xfId="0" applyFill="1" applyBorder="1" applyAlignment="1">
      <alignment horizontal="left" vertical="center" wrapText="1"/>
    </xf>
    <xf numFmtId="0" fontId="6" fillId="2" borderId="28" xfId="0" applyFont="1" applyFill="1" applyBorder="1" applyAlignment="1">
      <alignment horizontal="left" vertical="center" wrapText="1"/>
    </xf>
    <xf numFmtId="2" fontId="0" fillId="5" borderId="8" xfId="2" applyNumberFormat="1" applyFont="1" applyFill="1" applyBorder="1" applyAlignment="1" applyProtection="1">
      <alignment horizontal="center" vertical="top"/>
      <protection locked="0"/>
    </xf>
    <xf numFmtId="3" fontId="5" fillId="0" borderId="29" xfId="0" applyNumberFormat="1" applyFont="1" applyBorder="1" applyAlignment="1">
      <alignment horizontal="right" vertical="center" wrapText="1"/>
    </xf>
    <xf numFmtId="0" fontId="7" fillId="3" borderId="30" xfId="0" applyFont="1" applyFill="1" applyBorder="1" applyAlignment="1">
      <alignment horizontal="left" vertical="center" wrapText="1"/>
    </xf>
    <xf numFmtId="0" fontId="9" fillId="6" borderId="13" xfId="0" applyFont="1" applyFill="1" applyBorder="1" applyAlignment="1">
      <alignment horizontal="left" vertical="center"/>
    </xf>
    <xf numFmtId="0" fontId="8" fillId="6" borderId="15" xfId="0" applyFont="1" applyFill="1" applyBorder="1" applyAlignment="1">
      <alignment horizontal="left"/>
    </xf>
    <xf numFmtId="0" fontId="0" fillId="5" borderId="31" xfId="0" applyFill="1" applyBorder="1" applyAlignment="1">
      <alignment horizontal="left" vertical="center" wrapText="1"/>
    </xf>
    <xf numFmtId="0" fontId="15" fillId="8" borderId="23" xfId="0" applyFont="1" applyFill="1" applyBorder="1"/>
    <xf numFmtId="0" fontId="16" fillId="0" borderId="23" xfId="0" applyFont="1" applyBorder="1" applyAlignment="1">
      <alignment wrapText="1"/>
    </xf>
    <xf numFmtId="0" fontId="17" fillId="0" borderId="32" xfId="0" applyFont="1" applyBorder="1"/>
    <xf numFmtId="0" fontId="17" fillId="0" borderId="6" xfId="0" applyFont="1" applyBorder="1"/>
    <xf numFmtId="0" fontId="17" fillId="0" borderId="15" xfId="0" applyFont="1" applyBorder="1"/>
    <xf numFmtId="0" fontId="17" fillId="9" borderId="1" xfId="0" applyFont="1" applyFill="1" applyBorder="1"/>
    <xf numFmtId="0" fontId="17" fillId="9" borderId="9" xfId="0" applyFont="1" applyFill="1" applyBorder="1"/>
    <xf numFmtId="0" fontId="17" fillId="9" borderId="33" xfId="0" applyFont="1" applyFill="1" applyBorder="1"/>
    <xf numFmtId="0" fontId="17" fillId="9" borderId="2" xfId="0" applyFont="1" applyFill="1" applyBorder="1"/>
    <xf numFmtId="0" fontId="17" fillId="9" borderId="12" xfId="0" applyFont="1" applyFill="1" applyBorder="1"/>
    <xf numFmtId="0" fontId="17" fillId="9" borderId="34" xfId="0" applyFont="1" applyFill="1" applyBorder="1"/>
    <xf numFmtId="0" fontId="17" fillId="9" borderId="20" xfId="0" applyFont="1" applyFill="1" applyBorder="1"/>
    <xf numFmtId="0" fontId="17" fillId="9" borderId="21" xfId="0" applyFont="1" applyFill="1" applyBorder="1"/>
    <xf numFmtId="0" fontId="17" fillId="9" borderId="35" xfId="0" applyFont="1" applyFill="1" applyBorder="1"/>
    <xf numFmtId="0" fontId="5" fillId="0" borderId="0" xfId="0" applyFont="1" applyAlignment="1">
      <alignment vertical="top"/>
    </xf>
    <xf numFmtId="0" fontId="13" fillId="0" borderId="0" xfId="0" applyFont="1" applyAlignment="1">
      <alignment horizontal="left" vertical="top" wrapText="1"/>
    </xf>
    <xf numFmtId="0" fontId="5" fillId="5" borderId="23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right" vertical="center" wrapText="1"/>
    </xf>
    <xf numFmtId="3" fontId="5" fillId="0" borderId="38" xfId="0" applyNumberFormat="1" applyFont="1" applyBorder="1" applyAlignment="1">
      <alignment horizontal="right" vertical="center" wrapText="1"/>
    </xf>
    <xf numFmtId="44" fontId="18" fillId="10" borderId="36" xfId="1" applyFont="1" applyFill="1" applyBorder="1" applyAlignment="1" applyProtection="1">
      <alignment horizontal="center" vertical="top" wrapText="1"/>
      <protection locked="0"/>
    </xf>
    <xf numFmtId="44" fontId="18" fillId="10" borderId="6" xfId="1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8" fillId="10" borderId="0" xfId="0" applyFont="1" applyFill="1" applyAlignment="1">
      <alignment horizontal="left" vertical="top" wrapText="1"/>
    </xf>
  </cellXfs>
  <cellStyles count="7">
    <cellStyle name="Normal 2 2" xfId="5" xr:uid="{A53B7CC2-AC61-420F-AF78-E300A1C7F5C0}"/>
    <cellStyle name="Normal 2 2 2" xfId="6" xr:uid="{DC44AE89-CB0D-434E-8229-ECD0C658061A}"/>
    <cellStyle name="Procent" xfId="2" builtinId="5"/>
    <cellStyle name="Procent 2" xfId="4" xr:uid="{4AEF8FC0-24E4-4C13-AD81-B652BAA2E504}"/>
    <cellStyle name="Standaard" xfId="0" builtinId="0"/>
    <cellStyle name="Standaard 2" xfId="3" xr:uid="{25530AC6-48BA-49BF-9448-5ED9CEB68FCF}"/>
    <cellStyle name="Valuta" xfId="1" builtinId="4"/>
  </cellStyles>
  <dxfs count="0"/>
  <tableStyles count="0" defaultTableStyle="TableStyleMedium2" defaultPivotStyle="PivotStyleLight16"/>
  <colors>
    <mruColors>
      <color rgb="FF660066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linda.viegen\AppData\Local\Microsoft\Windows\Temporary%20Internet%20Files\Content.Outlook\GB6CFU2H\MLS_SVB_201307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Organization Summary"/>
      <sheetName val="Transaction Summary"/>
      <sheetName val="License Agreements"/>
      <sheetName val="Transaction Data"/>
      <sheetName val="SA Benefits"/>
      <sheetName val="Entitlements Data"/>
      <sheetName val="FAQ and Glossary"/>
      <sheetName val="Pivot Data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2"/>
  <sheetViews>
    <sheetView showGridLines="0" tabSelected="1" zoomScale="80" zoomScaleNormal="80" workbookViewId="0">
      <selection activeCell="H24" sqref="H24"/>
    </sheetView>
  </sheetViews>
  <sheetFormatPr defaultColWidth="26.75" defaultRowHeight="12.75" x14ac:dyDescent="0.2"/>
  <cols>
    <col min="1" max="1" width="81.5" customWidth="1"/>
    <col min="2" max="2" width="46.5" customWidth="1"/>
    <col min="3" max="3" width="34" bestFit="1" customWidth="1"/>
    <col min="4" max="4" width="13.75" customWidth="1"/>
    <col min="5" max="5" width="17.625" customWidth="1"/>
    <col min="6" max="6" width="18" customWidth="1"/>
    <col min="7" max="7" width="16.25" customWidth="1"/>
    <col min="8" max="8" width="17.375" customWidth="1"/>
    <col min="9" max="9" width="17.75" customWidth="1"/>
    <col min="10" max="10" width="16.625" customWidth="1"/>
    <col min="11" max="15" width="5.625" customWidth="1"/>
  </cols>
  <sheetData>
    <row r="1" spans="1:11" ht="32.25" customHeight="1" x14ac:dyDescent="0.2">
      <c r="A1" s="63" t="s">
        <v>40</v>
      </c>
      <c r="B1" s="63"/>
      <c r="C1" s="63"/>
      <c r="D1" s="63"/>
      <c r="E1" s="63"/>
      <c r="F1" s="63"/>
      <c r="G1" s="20"/>
      <c r="H1" s="64"/>
      <c r="I1" s="64"/>
    </row>
    <row r="2" spans="1:11" ht="32.25" customHeight="1" x14ac:dyDescent="0.2">
      <c r="A2" s="15" t="s">
        <v>0</v>
      </c>
      <c r="B2" s="57"/>
      <c r="C2" s="57"/>
      <c r="D2" s="57"/>
      <c r="E2" s="57"/>
      <c r="F2" s="57"/>
      <c r="G2" s="57"/>
      <c r="H2" s="3"/>
      <c r="I2" s="3"/>
    </row>
    <row r="3" spans="1:11" ht="49.5" customHeight="1" x14ac:dyDescent="0.2">
      <c r="A3" s="65" t="s">
        <v>41</v>
      </c>
      <c r="B3" s="65"/>
      <c r="C3" s="65"/>
      <c r="D3" s="57"/>
      <c r="E3" s="57"/>
      <c r="F3" s="57"/>
      <c r="G3" s="57"/>
      <c r="H3" s="3"/>
      <c r="I3" s="3"/>
    </row>
    <row r="4" spans="1:11" ht="23.25" customHeight="1" thickBot="1" x14ac:dyDescent="0.25">
      <c r="A4" s="15" t="s">
        <v>1</v>
      </c>
      <c r="B4" s="56" t="s">
        <v>2</v>
      </c>
      <c r="E4" s="2"/>
      <c r="F4" s="3"/>
      <c r="G4" s="3"/>
      <c r="H4" s="6"/>
      <c r="I4" s="6"/>
    </row>
    <row r="5" spans="1:11" s="9" customFormat="1" ht="33" customHeight="1" thickBot="1" x14ac:dyDescent="0.25">
      <c r="A5" s="14" t="s">
        <v>3</v>
      </c>
      <c r="B5" s="26" t="s">
        <v>4</v>
      </c>
      <c r="C5" s="38" t="s">
        <v>5</v>
      </c>
      <c r="D5" s="59" t="s">
        <v>6</v>
      </c>
      <c r="E5" s="22" t="s">
        <v>7</v>
      </c>
      <c r="F5" s="21"/>
      <c r="G5" s="8" t="s">
        <v>8</v>
      </c>
      <c r="H5" s="4" t="s">
        <v>9</v>
      </c>
      <c r="I5" s="4" t="s">
        <v>10</v>
      </c>
    </row>
    <row r="6" spans="1:11" s="9" customFormat="1" ht="48.75" customHeight="1" x14ac:dyDescent="0.2">
      <c r="A6" s="34"/>
      <c r="B6" s="29"/>
      <c r="C6" s="41"/>
      <c r="D6" s="58"/>
      <c r="E6" s="61" t="s">
        <v>38</v>
      </c>
      <c r="F6" s="62" t="s">
        <v>39</v>
      </c>
      <c r="G6" s="36"/>
      <c r="H6" s="61" t="s">
        <v>38</v>
      </c>
      <c r="I6" s="62" t="s">
        <v>39</v>
      </c>
    </row>
    <row r="7" spans="1:11" s="9" customFormat="1" ht="19.899999999999999" customHeight="1" x14ac:dyDescent="0.2">
      <c r="A7" s="27" t="s">
        <v>11</v>
      </c>
      <c r="B7" s="32" t="s">
        <v>12</v>
      </c>
      <c r="C7" s="42" t="s">
        <v>13</v>
      </c>
      <c r="D7" s="60">
        <v>20</v>
      </c>
      <c r="E7" s="10">
        <v>0</v>
      </c>
      <c r="F7" s="11">
        <v>0</v>
      </c>
      <c r="G7" s="19">
        <v>0</v>
      </c>
      <c r="H7" s="12">
        <f t="shared" ref="H7:I13" si="0">($D7*E7*12)+((($D7*E7*12))*$G7)</f>
        <v>0</v>
      </c>
      <c r="I7" s="12">
        <f t="shared" si="0"/>
        <v>0</v>
      </c>
      <c r="J7"/>
    </row>
    <row r="8" spans="1:11" s="9" customFormat="1" ht="19.899999999999999" customHeight="1" x14ac:dyDescent="0.2">
      <c r="A8" s="28" t="s">
        <v>14</v>
      </c>
      <c r="B8" s="33" t="s">
        <v>15</v>
      </c>
      <c r="C8" s="43" t="s">
        <v>13</v>
      </c>
      <c r="D8" s="37">
        <v>1</v>
      </c>
      <c r="E8" s="10">
        <v>0</v>
      </c>
      <c r="F8" s="11">
        <v>0</v>
      </c>
      <c r="G8" s="19">
        <v>0</v>
      </c>
      <c r="H8" s="12">
        <f t="shared" si="0"/>
        <v>0</v>
      </c>
      <c r="I8" s="12">
        <f t="shared" si="0"/>
        <v>0</v>
      </c>
      <c r="J8"/>
    </row>
    <row r="9" spans="1:11" s="9" customFormat="1" ht="19.899999999999999" customHeight="1" x14ac:dyDescent="0.2">
      <c r="A9" s="27" t="s">
        <v>16</v>
      </c>
      <c r="B9" s="32" t="s">
        <v>17</v>
      </c>
      <c r="C9" s="42" t="s">
        <v>13</v>
      </c>
      <c r="D9" s="37">
        <v>1650</v>
      </c>
      <c r="E9" s="10">
        <v>0</v>
      </c>
      <c r="F9" s="11">
        <v>0</v>
      </c>
      <c r="G9" s="19">
        <v>0</v>
      </c>
      <c r="H9" s="12">
        <f t="shared" si="0"/>
        <v>0</v>
      </c>
      <c r="I9" s="12">
        <f t="shared" si="0"/>
        <v>0</v>
      </c>
      <c r="J9"/>
    </row>
    <row r="10" spans="1:11" s="9" customFormat="1" ht="19.899999999999999" customHeight="1" x14ac:dyDescent="0.2">
      <c r="A10" s="28" t="s">
        <v>18</v>
      </c>
      <c r="B10" s="33" t="s">
        <v>19</v>
      </c>
      <c r="C10" s="43" t="s">
        <v>13</v>
      </c>
      <c r="D10" s="37">
        <v>60</v>
      </c>
      <c r="E10" s="10">
        <v>0</v>
      </c>
      <c r="F10" s="11">
        <v>0</v>
      </c>
      <c r="G10" s="19">
        <v>0</v>
      </c>
      <c r="H10" s="12">
        <f t="shared" si="0"/>
        <v>0</v>
      </c>
      <c r="I10" s="12">
        <f t="shared" si="0"/>
        <v>0</v>
      </c>
      <c r="J10"/>
    </row>
    <row r="11" spans="1:11" s="9" customFormat="1" ht="19.899999999999999" customHeight="1" x14ac:dyDescent="0.2">
      <c r="A11" s="27" t="s">
        <v>20</v>
      </c>
      <c r="B11" s="32" t="s">
        <v>21</v>
      </c>
      <c r="C11" s="42" t="s">
        <v>13</v>
      </c>
      <c r="D11" s="37">
        <v>20</v>
      </c>
      <c r="E11" s="10">
        <v>0</v>
      </c>
      <c r="F11" s="11">
        <v>0</v>
      </c>
      <c r="G11" s="19">
        <v>0</v>
      </c>
      <c r="H11" s="12">
        <f t="shared" si="0"/>
        <v>0</v>
      </c>
      <c r="I11" s="12">
        <f t="shared" si="0"/>
        <v>0</v>
      </c>
      <c r="J11"/>
    </row>
    <row r="12" spans="1:11" s="9" customFormat="1" ht="19.899999999999999" customHeight="1" x14ac:dyDescent="0.2">
      <c r="A12" s="28" t="s">
        <v>22</v>
      </c>
      <c r="B12" s="33" t="s">
        <v>23</v>
      </c>
      <c r="C12" s="43" t="s">
        <v>13</v>
      </c>
      <c r="D12" s="37">
        <v>200</v>
      </c>
      <c r="E12" s="10">
        <v>0</v>
      </c>
      <c r="F12" s="11">
        <v>0</v>
      </c>
      <c r="G12" s="19">
        <v>0</v>
      </c>
      <c r="H12" s="12">
        <f t="shared" si="0"/>
        <v>0</v>
      </c>
      <c r="I12" s="12">
        <f t="shared" si="0"/>
        <v>0</v>
      </c>
      <c r="J12"/>
    </row>
    <row r="13" spans="1:11" s="9" customFormat="1" ht="19.899999999999999" customHeight="1" x14ac:dyDescent="0.2">
      <c r="A13" s="27" t="s">
        <v>24</v>
      </c>
      <c r="B13" s="32" t="s">
        <v>25</v>
      </c>
      <c r="C13" s="42" t="s">
        <v>13</v>
      </c>
      <c r="D13" s="37">
        <v>100</v>
      </c>
      <c r="E13" s="10">
        <v>0</v>
      </c>
      <c r="F13" s="11">
        <v>0</v>
      </c>
      <c r="G13" s="19">
        <v>0</v>
      </c>
      <c r="H13" s="12">
        <f t="shared" si="0"/>
        <v>0</v>
      </c>
      <c r="I13" s="12">
        <f t="shared" si="0"/>
        <v>0</v>
      </c>
      <c r="J13"/>
      <c r="K13"/>
    </row>
    <row r="14" spans="1:11" ht="19.899999999999999" customHeight="1" x14ac:dyDescent="0.25">
      <c r="A14" s="35" t="s">
        <v>26</v>
      </c>
      <c r="B14" s="30"/>
      <c r="C14" s="30"/>
      <c r="D14" s="31"/>
      <c r="E14" s="23"/>
      <c r="F14" s="24"/>
      <c r="G14" s="25">
        <f>SUM(H14:I14)</f>
        <v>0</v>
      </c>
      <c r="H14" s="18">
        <f>SUM(H7:H13)</f>
        <v>0</v>
      </c>
      <c r="I14" s="18">
        <f>SUM(I7:I13)</f>
        <v>0</v>
      </c>
    </row>
    <row r="15" spans="1:11" ht="19.899999999999999" customHeight="1" x14ac:dyDescent="0.2">
      <c r="A15" s="13"/>
      <c r="B15" s="13"/>
      <c r="C15" s="13"/>
      <c r="D15" s="13"/>
      <c r="E15" s="17"/>
      <c r="F15" s="17"/>
    </row>
    <row r="16" spans="1:11" ht="19.899999999999999" customHeight="1" x14ac:dyDescent="0.25">
      <c r="A16" s="1"/>
      <c r="B16" s="1"/>
      <c r="C16" s="1"/>
      <c r="D16" s="1"/>
      <c r="E16" s="16"/>
      <c r="F16" s="16"/>
      <c r="G16" s="16"/>
    </row>
    <row r="17" spans="1:26" ht="13.5" thickBot="1" x14ac:dyDescent="0.25">
      <c r="A17" t="s">
        <v>27</v>
      </c>
    </row>
    <row r="18" spans="1:26" ht="20.25" customHeight="1" x14ac:dyDescent="0.2">
      <c r="A18" s="39" t="s">
        <v>28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6" ht="20.25" customHeight="1" x14ac:dyDescent="0.2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6" x14ac:dyDescent="0.2">
      <c r="A20" s="7" t="s">
        <v>29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6" ht="20.25" customHeight="1" x14ac:dyDescent="0.2">
      <c r="A21" s="7" t="s">
        <v>30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6" x14ac:dyDescent="0.2">
      <c r="A22" s="7" t="s">
        <v>31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6" x14ac:dyDescent="0.2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6" x14ac:dyDescent="0.2">
      <c r="A24" s="7" t="s">
        <v>32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6" x14ac:dyDescent="0.2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thickBot="1" x14ac:dyDescent="0.25">
      <c r="A26" s="4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8" spans="1:26" ht="13.5" thickBot="1" x14ac:dyDescent="0.25"/>
    <row r="29" spans="1:26" ht="24.75" customHeight="1" x14ac:dyDescent="0.2">
      <c r="A29" s="44" t="s">
        <v>33</v>
      </c>
      <c r="B29" s="47" t="s">
        <v>34</v>
      </c>
      <c r="C29" s="48"/>
      <c r="D29" s="49"/>
    </row>
    <row r="30" spans="1:26" ht="24.75" customHeight="1" x14ac:dyDescent="0.2">
      <c r="A30" s="45" t="s">
        <v>35</v>
      </c>
      <c r="B30" s="50" t="s">
        <v>34</v>
      </c>
      <c r="C30" s="51"/>
      <c r="D30" s="52"/>
    </row>
    <row r="31" spans="1:26" ht="24.75" customHeight="1" x14ac:dyDescent="0.2">
      <c r="A31" s="45" t="s">
        <v>36</v>
      </c>
      <c r="B31" s="50" t="s">
        <v>34</v>
      </c>
      <c r="C31" s="51"/>
      <c r="D31" s="52"/>
    </row>
    <row r="32" spans="1:26" ht="24.75" customHeight="1" thickBot="1" x14ac:dyDescent="0.25">
      <c r="A32" s="46" t="s">
        <v>37</v>
      </c>
      <c r="B32" s="53" t="s">
        <v>34</v>
      </c>
      <c r="C32" s="54"/>
      <c r="D32" s="55"/>
    </row>
  </sheetData>
  <mergeCells count="3">
    <mergeCell ref="A1:F1"/>
    <mergeCell ref="H1:I1"/>
    <mergeCell ref="A3:C3"/>
  </mergeCells>
  <phoneticPr fontId="3" type="noConversion"/>
  <pageMargins left="0.51181102362204722" right="0.51181102362204722" top="0.74803149606299213" bottom="0.74803149606299213" header="0.31496062992125984" footer="0.31496062992125984"/>
  <pageSetup paperSize="9" scale="5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5E3C2D8D3B4841B74C326436405522" ma:contentTypeVersion="3" ma:contentTypeDescription="Een nieuw document maken." ma:contentTypeScope="" ma:versionID="1d031f6a70bb5008483a47bd2d4264d8">
  <xsd:schema xmlns:xsd="http://www.w3.org/2001/XMLSchema" xmlns:xs="http://www.w3.org/2001/XMLSchema" xmlns:p="http://schemas.microsoft.com/office/2006/metadata/properties" xmlns:ns2="c1d6914f-21b7-4c67-b198-cfba601219db" targetNamespace="http://schemas.microsoft.com/office/2006/metadata/properties" ma:root="true" ma:fieldsID="91e54b2434d495255e1055fd6f34dc6d" ns2:_="">
    <xsd:import namespace="c1d6914f-21b7-4c67-b198-cfba601219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d6914f-21b7-4c67-b198-cfba601219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4013A2-6D10-417B-90C9-017DF02FC6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d6914f-21b7-4c67-b198-cfba601219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EA9F39-28AF-4D60-A5FF-073F4E2C66F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6DB50CF-8894-43C0-9050-2E42DD341E4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012abb5-6cc3-4320-93c6-df6dace48d91}" enabled="1" method="Standard" siteId="{c0c7dc89-3ca5-4565-aac6-397d06363c8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Veiligheidsregio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edwin.verdonk@stichtingrijk.nl</dc:creator>
  <cp:keywords/>
  <dc:description/>
  <cp:lastModifiedBy>Edwin Verdonk</cp:lastModifiedBy>
  <cp:revision/>
  <dcterms:created xsi:type="dcterms:W3CDTF">2023-04-07T06:55:05Z</dcterms:created>
  <dcterms:modified xsi:type="dcterms:W3CDTF">2025-10-07T14:09:43Z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0x010100285E3C2D8D3B4841B74C326436405522</vt:lpwstr>
  </property>
  <property fmtid="{D5CDD505-2E9C-101B-9397-08002B2CF9AE}" pid="3" name="MediaServiceImageTags">
    <vt:lpwstr/>
  </property>
</Properties>
</file>