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EM + FD/Lingecollege/Aanbesteding/NVI/"/>
    </mc:Choice>
  </mc:AlternateContent>
  <xr:revisionPtr revIDLastSave="412" documentId="8_{A0ACDA50-133D-47A2-A977-90A878D1E701}" xr6:coauthVersionLast="47" xr6:coauthVersionMax="47" xr10:uidLastSave="{426955BA-EC14-44AA-80AE-36A74E3856C2}"/>
  <bookViews>
    <workbookView xWindow="-120" yWindow="-120" windowWidth="38640" windowHeight="15720" xr2:uid="{E022C648-3545-401E-B99B-E8CAAF457A72}"/>
  </bookViews>
  <sheets>
    <sheet name="Inventarisatie" sheetId="2" r:id="rId1"/>
  </sheets>
  <definedNames>
    <definedName name="_xlnm._FilterDatabase" localSheetId="0" hidden="1">Inventarisatie!$A$2:$L$35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2" l="1"/>
  <c r="K35" i="2"/>
  <c r="I35" i="2"/>
  <c r="I34" i="2"/>
  <c r="M31" i="2" l="1"/>
  <c r="L31" i="2"/>
  <c r="K31" i="2"/>
  <c r="J31" i="2"/>
  <c r="H31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" i="2"/>
  <c r="L9" i="2"/>
  <c r="L6" i="2"/>
  <c r="L3" i="2"/>
  <c r="L24" i="2"/>
  <c r="L8" i="2"/>
  <c r="L14" i="2"/>
  <c r="L30" i="2"/>
  <c r="L13" i="2"/>
  <c r="L10" i="2"/>
  <c r="L20" i="2"/>
  <c r="L15" i="2"/>
  <c r="L16" i="2"/>
  <c r="L18" i="2"/>
  <c r="L11" i="2"/>
  <c r="L7" i="2"/>
  <c r="L28" i="2"/>
  <c r="L21" i="2"/>
  <c r="L17" i="2"/>
  <c r="L19" i="2"/>
  <c r="L12" i="2"/>
  <c r="L25" i="2"/>
  <c r="L27" i="2"/>
  <c r="L29" i="2"/>
  <c r="L23" i="2"/>
  <c r="L22" i="2"/>
  <c r="L26" i="2"/>
  <c r="L5" i="2"/>
  <c r="L4" i="2"/>
</calcChain>
</file>

<file path=xl/sharedStrings.xml><?xml version="1.0" encoding="utf-8"?>
<sst xmlns="http://schemas.openxmlformats.org/spreadsheetml/2006/main" count="221" uniqueCount="89">
  <si>
    <t>Huidig</t>
  </si>
  <si>
    <t>Locatie</t>
  </si>
  <si>
    <t>Adres</t>
  </si>
  <si>
    <t>Sublocatie</t>
  </si>
  <si>
    <t>Merk</t>
  </si>
  <si>
    <t>Type</t>
  </si>
  <si>
    <t>Serienummer</t>
  </si>
  <si>
    <t>Snelheid</t>
  </si>
  <si>
    <t xml:space="preserve">Volume zwart-wit </t>
  </si>
  <si>
    <t xml:space="preserve">Volume kleur </t>
  </si>
  <si>
    <t xml:space="preserve">Totaal volume </t>
  </si>
  <si>
    <t xml:space="preserve">Locatie beroepscollege </t>
  </si>
  <si>
    <t>Teisterbantlaan 2</t>
  </si>
  <si>
    <t>BC 0.15</t>
  </si>
  <si>
    <t>Konica Minolta</t>
  </si>
  <si>
    <t xml:space="preserve">C3300i </t>
  </si>
  <si>
    <t>AAJT021007166</t>
  </si>
  <si>
    <t>25PPM</t>
  </si>
  <si>
    <t>BC 0.10 1etage</t>
  </si>
  <si>
    <t>AAJT021007379</t>
  </si>
  <si>
    <t>55PPM</t>
  </si>
  <si>
    <t>Rozenstraat 44</t>
  </si>
  <si>
    <t>Pro Kantoor AL</t>
  </si>
  <si>
    <t>C3300i</t>
  </si>
  <si>
    <t>AAJT021007273</t>
  </si>
  <si>
    <t>33PPM</t>
  </si>
  <si>
    <t>BC 0.14</t>
  </si>
  <si>
    <t>AAJT021007235</t>
  </si>
  <si>
    <t>Heiligestraat 78</t>
  </si>
  <si>
    <t>LC 0.03 Repro</t>
  </si>
  <si>
    <t>C250i</t>
  </si>
  <si>
    <t xml:space="preserve"> AA2M021043503</t>
  </si>
  <si>
    <t>BC 1.10</t>
  </si>
  <si>
    <t xml:space="preserve">C250i </t>
  </si>
  <si>
    <t>AA2M021047613</t>
  </si>
  <si>
    <t>BC 0.12</t>
  </si>
  <si>
    <t>AAJT021007406</t>
  </si>
  <si>
    <t>Staf Tussenzolder</t>
  </si>
  <si>
    <t>AA2M021049542</t>
  </si>
  <si>
    <t>LC Gang 0.15</t>
  </si>
  <si>
    <t>AA2M021045904</t>
  </si>
  <si>
    <t>LC Leerplein 2.22</t>
  </si>
  <si>
    <t>AAJT021007266</t>
  </si>
  <si>
    <t>BC Gang Zuid</t>
  </si>
  <si>
    <t>AA2M021049339</t>
  </si>
  <si>
    <t>OOP gang BGG</t>
  </si>
  <si>
    <t>AA2M021049517</t>
  </si>
  <si>
    <t>LC Leerplein 1.46</t>
  </si>
  <si>
    <t>AAJT021007134</t>
  </si>
  <si>
    <t>LC Leerplein 1.35</t>
  </si>
  <si>
    <t>AA2M021053076</t>
  </si>
  <si>
    <t>LC Leerplein 0.34</t>
  </si>
  <si>
    <t>AAJT021007387</t>
  </si>
  <si>
    <t>LC 1.06</t>
  </si>
  <si>
    <t>AA2M021053268</t>
  </si>
  <si>
    <t>LC Leerplein 0.43</t>
  </si>
  <si>
    <t>AA2M021041569</t>
  </si>
  <si>
    <t>BC 0.16</t>
  </si>
  <si>
    <t>AA2M021049528</t>
  </si>
  <si>
    <t>LC Leerplein 2.08</t>
  </si>
  <si>
    <t xml:space="preserve"> AAJT021007485</t>
  </si>
  <si>
    <t>Tielerwaardlaan 1</t>
  </si>
  <si>
    <t>MV Leerplein MNM</t>
  </si>
  <si>
    <t>AA2M021042875</t>
  </si>
  <si>
    <t>MV Leerpleinen</t>
  </si>
  <si>
    <t>AA2M021043133</t>
  </si>
  <si>
    <t>BC 0.15 1e etage</t>
  </si>
  <si>
    <t>AA2M021051510</t>
  </si>
  <si>
    <t>MV Repro 0.16</t>
  </si>
  <si>
    <t>AA2M021047228</t>
  </si>
  <si>
    <t>Pro Repro</t>
  </si>
  <si>
    <t xml:space="preserve">C550i </t>
  </si>
  <si>
    <t>AA7P021002309</t>
  </si>
  <si>
    <t>BC 0.07 ISK</t>
  </si>
  <si>
    <t>AA2M021049547</t>
  </si>
  <si>
    <t>LC 1.22</t>
  </si>
  <si>
    <t>AA2M021046739</t>
  </si>
  <si>
    <t>MV Leerplein Exact 1.21</t>
  </si>
  <si>
    <t>AA2M021051573</t>
  </si>
  <si>
    <t>Docentrum</t>
  </si>
  <si>
    <t>C550i</t>
  </si>
  <si>
    <t>AA7P021002349</t>
  </si>
  <si>
    <t>Totaal</t>
  </si>
  <si>
    <t>Repro</t>
  </si>
  <si>
    <t>Canon</t>
  </si>
  <si>
    <t>Varioprint 135</t>
  </si>
  <si>
    <t>Imagepress C910</t>
  </si>
  <si>
    <t xml:space="preserve"> </t>
  </si>
  <si>
    <t>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</si>
</sst>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_ ;_ &quot;€&quot;\ * \-#,##0.000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Bahnschrift Light"/>
    </font>
    <font>
      <b/>
      <sz val="14"/>
      <color theme="1"/>
      <name val="Bahnschrift Light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4" fillId="3" borderId="1" xfId="0" applyFont="1" applyFill="1" applyBorder="1"/>
    <xf numFmtId="0" fontId="2" fillId="0" borderId="1" xfId="0" applyFont="1" applyBorder="1"/>
    <xf numFmtId="44" fontId="0" fillId="0" borderId="0" xfId="1" applyFont="1"/>
    <xf numFmtId="164" fontId="0" fillId="0" borderId="0" xfId="1" applyNumberFormat="1" applyFont="1"/>
    <xf numFmtId="0" fontId="3" fillId="0" borderId="0" xfId="0" applyFont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2F7A-872D-472A-92D6-989D88942947}">
  <dimension ref="A1:M57"/>
  <sheetViews>
    <sheetView tabSelected="1" zoomScaleNormal="100" workbookViewId="0">
      <selection activeCell="P14" sqref="P14"/>
    </sheetView>
  </sheetViews>
  <sheetFormatPr defaultRowHeight="15" x14ac:dyDescent="0.25"/>
  <cols>
    <col min="1" max="1" width="20.28515625" bestFit="1" customWidth="1"/>
    <col min="2" max="2" width="14.140625" bestFit="1" customWidth="1"/>
    <col min="3" max="3" width="18.85546875" bestFit="1" customWidth="1"/>
    <col min="4" max="4" width="13.28515625" bestFit="1" customWidth="1"/>
    <col min="5" max="5" width="14.42578125" bestFit="1" customWidth="1"/>
    <col min="6" max="6" width="14.42578125" customWidth="1"/>
    <col min="7" max="7" width="10.85546875" bestFit="1" customWidth="1"/>
    <col min="8" max="8" width="14.7109375" bestFit="1" customWidth="1"/>
    <col min="9" max="9" width="14.7109375" customWidth="1"/>
    <col min="10" max="10" width="14.28515625" bestFit="1" customWidth="1"/>
    <col min="11" max="11" width="14.28515625" customWidth="1"/>
    <col min="12" max="13" width="15" bestFit="1" customWidth="1"/>
    <col min="15" max="15" width="32.7109375" bestFit="1" customWidth="1"/>
  </cols>
  <sheetData>
    <row r="1" spans="1:13" ht="18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3" ht="25.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88</v>
      </c>
      <c r="J2" s="9" t="s">
        <v>9</v>
      </c>
      <c r="K2" s="9" t="s">
        <v>88</v>
      </c>
      <c r="L2" s="9" t="s">
        <v>10</v>
      </c>
      <c r="M2" s="9" t="s">
        <v>88</v>
      </c>
    </row>
    <row r="3" spans="1:13" x14ac:dyDescent="0.25">
      <c r="A3" s="2" t="s">
        <v>11</v>
      </c>
      <c r="B3" s="2" t="s">
        <v>12</v>
      </c>
      <c r="C3" s="2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10">
        <v>-14</v>
      </c>
      <c r="I3" s="10">
        <f>H3/12</f>
        <v>-1.1666666666666667</v>
      </c>
      <c r="J3" s="10">
        <v>-105</v>
      </c>
      <c r="K3" s="10">
        <f>J3/12</f>
        <v>-8.75</v>
      </c>
      <c r="L3" s="10">
        <f t="shared" ref="L3:L30" si="0">H3+J3</f>
        <v>-119</v>
      </c>
      <c r="M3" s="10">
        <f>L3/12</f>
        <v>-9.9166666666666661</v>
      </c>
    </row>
    <row r="4" spans="1:13" x14ac:dyDescent="0.25">
      <c r="A4" s="2" t="s">
        <v>11</v>
      </c>
      <c r="B4" s="2" t="s">
        <v>12</v>
      </c>
      <c r="C4" s="2" t="s">
        <v>18</v>
      </c>
      <c r="D4" s="3" t="s">
        <v>14</v>
      </c>
      <c r="E4" s="3" t="s">
        <v>15</v>
      </c>
      <c r="F4" s="3" t="s">
        <v>19</v>
      </c>
      <c r="G4" s="3" t="s">
        <v>20</v>
      </c>
      <c r="H4" s="10">
        <v>212</v>
      </c>
      <c r="I4" s="10">
        <f t="shared" ref="I4:I30" si="1">H4/12</f>
        <v>17.666666666666668</v>
      </c>
      <c r="J4" s="10">
        <v>278</v>
      </c>
      <c r="K4" s="10">
        <f t="shared" ref="K4:K30" si="2">J4/12</f>
        <v>23.166666666666668</v>
      </c>
      <c r="L4" s="10">
        <f t="shared" si="0"/>
        <v>490</v>
      </c>
      <c r="M4" s="10">
        <f t="shared" ref="M4:M30" si="3">L4/12</f>
        <v>40.833333333333336</v>
      </c>
    </row>
    <row r="5" spans="1:13" x14ac:dyDescent="0.25">
      <c r="A5" s="2" t="s">
        <v>11</v>
      </c>
      <c r="B5" s="2" t="s">
        <v>21</v>
      </c>
      <c r="C5" s="2" t="s">
        <v>22</v>
      </c>
      <c r="D5" s="3" t="s">
        <v>14</v>
      </c>
      <c r="E5" s="3" t="s">
        <v>23</v>
      </c>
      <c r="F5" s="3" t="s">
        <v>24</v>
      </c>
      <c r="G5" s="3" t="s">
        <v>25</v>
      </c>
      <c r="H5" s="10">
        <v>246</v>
      </c>
      <c r="I5" s="10">
        <f t="shared" si="1"/>
        <v>20.5</v>
      </c>
      <c r="J5" s="10">
        <v>372</v>
      </c>
      <c r="K5" s="10">
        <f t="shared" si="2"/>
        <v>31</v>
      </c>
      <c r="L5" s="10">
        <f t="shared" si="0"/>
        <v>618</v>
      </c>
      <c r="M5" s="10">
        <f t="shared" si="3"/>
        <v>51.5</v>
      </c>
    </row>
    <row r="6" spans="1:13" x14ac:dyDescent="0.25">
      <c r="A6" s="2" t="s">
        <v>11</v>
      </c>
      <c r="B6" s="2" t="s">
        <v>12</v>
      </c>
      <c r="C6" s="2" t="s">
        <v>26</v>
      </c>
      <c r="D6" s="3" t="s">
        <v>14</v>
      </c>
      <c r="E6" s="3" t="s">
        <v>15</v>
      </c>
      <c r="F6" s="3" t="s">
        <v>27</v>
      </c>
      <c r="G6" s="3" t="s">
        <v>17</v>
      </c>
      <c r="H6" s="10">
        <v>433</v>
      </c>
      <c r="I6" s="10">
        <f t="shared" si="1"/>
        <v>36.083333333333336</v>
      </c>
      <c r="J6" s="10">
        <v>884</v>
      </c>
      <c r="K6" s="10">
        <f t="shared" si="2"/>
        <v>73.666666666666671</v>
      </c>
      <c r="L6" s="10">
        <f t="shared" si="0"/>
        <v>1317</v>
      </c>
      <c r="M6" s="10">
        <f t="shared" si="3"/>
        <v>109.75</v>
      </c>
    </row>
    <row r="7" spans="1:13" x14ac:dyDescent="0.25">
      <c r="A7" s="2" t="s">
        <v>11</v>
      </c>
      <c r="B7" s="2" t="s">
        <v>28</v>
      </c>
      <c r="C7" s="2" t="s">
        <v>29</v>
      </c>
      <c r="D7" s="3" t="s">
        <v>14</v>
      </c>
      <c r="E7" s="3" t="s">
        <v>30</v>
      </c>
      <c r="F7" s="3" t="s">
        <v>31</v>
      </c>
      <c r="G7" s="3" t="s">
        <v>17</v>
      </c>
      <c r="H7" s="10">
        <v>4002</v>
      </c>
      <c r="I7" s="10">
        <f t="shared" si="1"/>
        <v>333.5</v>
      </c>
      <c r="J7" s="10">
        <v>6660</v>
      </c>
      <c r="K7" s="10">
        <f t="shared" si="2"/>
        <v>555</v>
      </c>
      <c r="L7" s="10">
        <f t="shared" si="0"/>
        <v>10662</v>
      </c>
      <c r="M7" s="10">
        <f t="shared" si="3"/>
        <v>888.5</v>
      </c>
    </row>
    <row r="8" spans="1:13" x14ac:dyDescent="0.25">
      <c r="A8" s="2" t="s">
        <v>11</v>
      </c>
      <c r="B8" s="2" t="s">
        <v>12</v>
      </c>
      <c r="C8" s="2" t="s">
        <v>32</v>
      </c>
      <c r="D8" s="3" t="s">
        <v>14</v>
      </c>
      <c r="E8" s="3" t="s">
        <v>33</v>
      </c>
      <c r="F8" s="3" t="s">
        <v>34</v>
      </c>
      <c r="G8" s="3" t="s">
        <v>17</v>
      </c>
      <c r="H8" s="10">
        <v>2523</v>
      </c>
      <c r="I8" s="10">
        <f t="shared" si="1"/>
        <v>210.25</v>
      </c>
      <c r="J8" s="10">
        <v>7359</v>
      </c>
      <c r="K8" s="10">
        <f t="shared" si="2"/>
        <v>613.25</v>
      </c>
      <c r="L8" s="10">
        <f t="shared" si="0"/>
        <v>9882</v>
      </c>
      <c r="M8" s="10">
        <f t="shared" si="3"/>
        <v>823.5</v>
      </c>
    </row>
    <row r="9" spans="1:13" x14ac:dyDescent="0.25">
      <c r="A9" s="2" t="s">
        <v>11</v>
      </c>
      <c r="B9" s="2" t="s">
        <v>12</v>
      </c>
      <c r="C9" s="2" t="s">
        <v>35</v>
      </c>
      <c r="D9" s="3" t="s">
        <v>14</v>
      </c>
      <c r="E9" s="3" t="s">
        <v>15</v>
      </c>
      <c r="F9" s="3" t="s">
        <v>36</v>
      </c>
      <c r="G9" s="3" t="s">
        <v>20</v>
      </c>
      <c r="H9" s="10">
        <v>1047</v>
      </c>
      <c r="I9" s="10">
        <f t="shared" si="1"/>
        <v>87.25</v>
      </c>
      <c r="J9" s="10">
        <v>8489</v>
      </c>
      <c r="K9" s="10">
        <f t="shared" si="2"/>
        <v>707.41666666666663</v>
      </c>
      <c r="L9" s="10">
        <f t="shared" si="0"/>
        <v>9536</v>
      </c>
      <c r="M9" s="10">
        <f t="shared" si="3"/>
        <v>794.66666666666663</v>
      </c>
    </row>
    <row r="10" spans="1:13" x14ac:dyDescent="0.25">
      <c r="A10" s="2" t="s">
        <v>11</v>
      </c>
      <c r="B10" s="2" t="s">
        <v>12</v>
      </c>
      <c r="C10" s="2" t="s">
        <v>37</v>
      </c>
      <c r="D10" s="3" t="s">
        <v>14</v>
      </c>
      <c r="E10" s="3" t="s">
        <v>33</v>
      </c>
      <c r="F10" s="3" t="s">
        <v>38</v>
      </c>
      <c r="G10" s="3" t="s">
        <v>17</v>
      </c>
      <c r="H10" s="10">
        <v>5148</v>
      </c>
      <c r="I10" s="10">
        <f t="shared" si="1"/>
        <v>429</v>
      </c>
      <c r="J10" s="10">
        <v>12982</v>
      </c>
      <c r="K10" s="10">
        <f t="shared" si="2"/>
        <v>1081.8333333333333</v>
      </c>
      <c r="L10" s="10">
        <f t="shared" si="0"/>
        <v>18130</v>
      </c>
      <c r="M10" s="10">
        <f t="shared" si="3"/>
        <v>1510.8333333333333</v>
      </c>
    </row>
    <row r="11" spans="1:13" x14ac:dyDescent="0.25">
      <c r="A11" s="2" t="s">
        <v>11</v>
      </c>
      <c r="B11" s="2" t="s">
        <v>28</v>
      </c>
      <c r="C11" s="2" t="s">
        <v>39</v>
      </c>
      <c r="D11" s="3" t="s">
        <v>14</v>
      </c>
      <c r="E11" s="3" t="s">
        <v>33</v>
      </c>
      <c r="F11" s="3" t="s">
        <v>40</v>
      </c>
      <c r="G11" s="3" t="s">
        <v>17</v>
      </c>
      <c r="H11" s="10">
        <v>14686</v>
      </c>
      <c r="I11" s="10">
        <f t="shared" si="1"/>
        <v>1223.8333333333333</v>
      </c>
      <c r="J11" s="10">
        <v>13460</v>
      </c>
      <c r="K11" s="10">
        <f t="shared" si="2"/>
        <v>1121.6666666666667</v>
      </c>
      <c r="L11" s="10">
        <f t="shared" si="0"/>
        <v>28146</v>
      </c>
      <c r="M11" s="10">
        <f t="shared" si="3"/>
        <v>2345.5</v>
      </c>
    </row>
    <row r="12" spans="1:13" x14ac:dyDescent="0.25">
      <c r="A12" s="2" t="s">
        <v>11</v>
      </c>
      <c r="B12" s="2" t="s">
        <v>28</v>
      </c>
      <c r="C12" s="2" t="s">
        <v>41</v>
      </c>
      <c r="D12" s="3" t="s">
        <v>14</v>
      </c>
      <c r="E12" s="3" t="s">
        <v>15</v>
      </c>
      <c r="F12" s="3" t="s">
        <v>42</v>
      </c>
      <c r="G12" s="3" t="s">
        <v>25</v>
      </c>
      <c r="H12" s="10">
        <v>8412</v>
      </c>
      <c r="I12" s="10">
        <f t="shared" si="1"/>
        <v>701</v>
      </c>
      <c r="J12" s="10">
        <v>13797</v>
      </c>
      <c r="K12" s="10">
        <f t="shared" si="2"/>
        <v>1149.75</v>
      </c>
      <c r="L12" s="10">
        <f t="shared" si="0"/>
        <v>22209</v>
      </c>
      <c r="M12" s="10">
        <f t="shared" si="3"/>
        <v>1850.75</v>
      </c>
    </row>
    <row r="13" spans="1:13" x14ac:dyDescent="0.25">
      <c r="A13" s="2" t="s">
        <v>11</v>
      </c>
      <c r="B13" s="2" t="s">
        <v>12</v>
      </c>
      <c r="C13" s="2" t="s">
        <v>43</v>
      </c>
      <c r="D13" s="3" t="s">
        <v>14</v>
      </c>
      <c r="E13" s="3" t="s">
        <v>30</v>
      </c>
      <c r="F13" s="3" t="s">
        <v>44</v>
      </c>
      <c r="G13" s="3" t="s">
        <v>17</v>
      </c>
      <c r="H13" s="10">
        <v>6871</v>
      </c>
      <c r="I13" s="10">
        <f t="shared" si="1"/>
        <v>572.58333333333337</v>
      </c>
      <c r="J13" s="10">
        <v>13878</v>
      </c>
      <c r="K13" s="10">
        <f t="shared" si="2"/>
        <v>1156.5</v>
      </c>
      <c r="L13" s="10">
        <f t="shared" si="0"/>
        <v>20749</v>
      </c>
      <c r="M13" s="10">
        <f t="shared" si="3"/>
        <v>1729.0833333333333</v>
      </c>
    </row>
    <row r="14" spans="1:13" x14ac:dyDescent="0.25">
      <c r="A14" s="2" t="s">
        <v>11</v>
      </c>
      <c r="B14" s="2" t="s">
        <v>12</v>
      </c>
      <c r="C14" s="2" t="s">
        <v>45</v>
      </c>
      <c r="D14" s="3" t="s">
        <v>14</v>
      </c>
      <c r="E14" s="3" t="s">
        <v>30</v>
      </c>
      <c r="F14" s="3" t="s">
        <v>46</v>
      </c>
      <c r="G14" s="3" t="s">
        <v>17</v>
      </c>
      <c r="H14" s="10">
        <v>6578</v>
      </c>
      <c r="I14" s="10">
        <f t="shared" si="1"/>
        <v>548.16666666666663</v>
      </c>
      <c r="J14" s="10">
        <v>15660</v>
      </c>
      <c r="K14" s="10">
        <f t="shared" si="2"/>
        <v>1305</v>
      </c>
      <c r="L14" s="10">
        <f t="shared" si="0"/>
        <v>22238</v>
      </c>
      <c r="M14" s="10">
        <f t="shared" si="3"/>
        <v>1853.1666666666667</v>
      </c>
    </row>
    <row r="15" spans="1:13" x14ac:dyDescent="0.25">
      <c r="A15" s="2" t="s">
        <v>11</v>
      </c>
      <c r="B15" s="2" t="s">
        <v>28</v>
      </c>
      <c r="C15" s="2" t="s">
        <v>47</v>
      </c>
      <c r="D15" s="3" t="s">
        <v>14</v>
      </c>
      <c r="E15" s="3" t="s">
        <v>15</v>
      </c>
      <c r="F15" s="3" t="s">
        <v>48</v>
      </c>
      <c r="G15" s="3" t="s">
        <v>17</v>
      </c>
      <c r="H15" s="10">
        <v>14866</v>
      </c>
      <c r="I15" s="10">
        <f t="shared" si="1"/>
        <v>1238.8333333333333</v>
      </c>
      <c r="J15" s="10">
        <v>16062</v>
      </c>
      <c r="K15" s="10">
        <f t="shared" si="2"/>
        <v>1338.5</v>
      </c>
      <c r="L15" s="10">
        <f t="shared" si="0"/>
        <v>30928</v>
      </c>
      <c r="M15" s="10">
        <f t="shared" si="3"/>
        <v>2577.3333333333335</v>
      </c>
    </row>
    <row r="16" spans="1:13" x14ac:dyDescent="0.25">
      <c r="A16" s="2" t="s">
        <v>11</v>
      </c>
      <c r="B16" s="2" t="s">
        <v>28</v>
      </c>
      <c r="C16" s="2" t="s">
        <v>49</v>
      </c>
      <c r="D16" s="3" t="s">
        <v>14</v>
      </c>
      <c r="E16" s="3" t="s">
        <v>33</v>
      </c>
      <c r="F16" s="3" t="s">
        <v>50</v>
      </c>
      <c r="G16" s="3" t="s">
        <v>17</v>
      </c>
      <c r="H16" s="10">
        <v>23136</v>
      </c>
      <c r="I16" s="10">
        <f t="shared" si="1"/>
        <v>1928</v>
      </c>
      <c r="J16" s="10">
        <v>18319</v>
      </c>
      <c r="K16" s="10">
        <f t="shared" si="2"/>
        <v>1526.5833333333333</v>
      </c>
      <c r="L16" s="10">
        <f t="shared" si="0"/>
        <v>41455</v>
      </c>
      <c r="M16" s="10">
        <f t="shared" si="3"/>
        <v>3454.5833333333335</v>
      </c>
    </row>
    <row r="17" spans="1:13" x14ac:dyDescent="0.25">
      <c r="A17" s="2" t="s">
        <v>11</v>
      </c>
      <c r="B17" s="2" t="s">
        <v>28</v>
      </c>
      <c r="C17" s="2" t="s">
        <v>51</v>
      </c>
      <c r="D17" s="3" t="s">
        <v>14</v>
      </c>
      <c r="E17" s="3" t="s">
        <v>15</v>
      </c>
      <c r="F17" s="3" t="s">
        <v>52</v>
      </c>
      <c r="G17" s="3" t="s">
        <v>25</v>
      </c>
      <c r="H17" s="10">
        <v>10689</v>
      </c>
      <c r="I17" s="10">
        <f t="shared" si="1"/>
        <v>890.75</v>
      </c>
      <c r="J17" s="10">
        <v>18835</v>
      </c>
      <c r="K17" s="10">
        <f t="shared" si="2"/>
        <v>1569.5833333333333</v>
      </c>
      <c r="L17" s="10">
        <f t="shared" si="0"/>
        <v>29524</v>
      </c>
      <c r="M17" s="10">
        <f t="shared" si="3"/>
        <v>2460.3333333333335</v>
      </c>
    </row>
    <row r="18" spans="1:13" x14ac:dyDescent="0.25">
      <c r="A18" s="2" t="s">
        <v>11</v>
      </c>
      <c r="B18" s="2" t="s">
        <v>28</v>
      </c>
      <c r="C18" s="2" t="s">
        <v>53</v>
      </c>
      <c r="D18" s="3" t="s">
        <v>14</v>
      </c>
      <c r="E18" s="3" t="s">
        <v>33</v>
      </c>
      <c r="F18" s="3" t="s">
        <v>54</v>
      </c>
      <c r="G18" s="3" t="s">
        <v>17</v>
      </c>
      <c r="H18" s="10">
        <v>8901</v>
      </c>
      <c r="I18" s="10">
        <f t="shared" si="1"/>
        <v>741.75</v>
      </c>
      <c r="J18" s="10">
        <v>22602</v>
      </c>
      <c r="K18" s="10">
        <f t="shared" si="2"/>
        <v>1883.5</v>
      </c>
      <c r="L18" s="10">
        <f t="shared" si="0"/>
        <v>31503</v>
      </c>
      <c r="M18" s="10">
        <f t="shared" si="3"/>
        <v>2625.25</v>
      </c>
    </row>
    <row r="19" spans="1:13" x14ac:dyDescent="0.25">
      <c r="A19" s="2" t="s">
        <v>11</v>
      </c>
      <c r="B19" s="2" t="s">
        <v>28</v>
      </c>
      <c r="C19" s="2" t="s">
        <v>55</v>
      </c>
      <c r="D19" s="3" t="s">
        <v>14</v>
      </c>
      <c r="E19" s="3" t="s">
        <v>33</v>
      </c>
      <c r="F19" s="3" t="s">
        <v>56</v>
      </c>
      <c r="G19" s="3" t="s">
        <v>25</v>
      </c>
      <c r="H19" s="10">
        <v>13576</v>
      </c>
      <c r="I19" s="10">
        <f t="shared" si="1"/>
        <v>1131.3333333333333</v>
      </c>
      <c r="J19" s="10">
        <v>23357</v>
      </c>
      <c r="K19" s="10">
        <f t="shared" si="2"/>
        <v>1946.4166666666667</v>
      </c>
      <c r="L19" s="10">
        <f t="shared" si="0"/>
        <v>36933</v>
      </c>
      <c r="M19" s="10">
        <f t="shared" si="3"/>
        <v>3077.75</v>
      </c>
    </row>
    <row r="20" spans="1:13" x14ac:dyDescent="0.25">
      <c r="A20" s="2" t="s">
        <v>11</v>
      </c>
      <c r="B20" s="2" t="s">
        <v>12</v>
      </c>
      <c r="C20" s="2" t="s">
        <v>57</v>
      </c>
      <c r="D20" s="3" t="s">
        <v>14</v>
      </c>
      <c r="E20" s="3" t="s">
        <v>33</v>
      </c>
      <c r="F20" s="3" t="s">
        <v>58</v>
      </c>
      <c r="G20" s="3" t="s">
        <v>17</v>
      </c>
      <c r="H20" s="10">
        <v>10508</v>
      </c>
      <c r="I20" s="10">
        <f t="shared" si="1"/>
        <v>875.66666666666663</v>
      </c>
      <c r="J20" s="10">
        <v>25523</v>
      </c>
      <c r="K20" s="10">
        <f t="shared" si="2"/>
        <v>2126.9166666666665</v>
      </c>
      <c r="L20" s="10">
        <f t="shared" si="0"/>
        <v>36031</v>
      </c>
      <c r="M20" s="10">
        <f t="shared" si="3"/>
        <v>3002.5833333333335</v>
      </c>
    </row>
    <row r="21" spans="1:13" x14ac:dyDescent="0.25">
      <c r="A21" s="2" t="s">
        <v>11</v>
      </c>
      <c r="B21" s="2" t="s">
        <v>28</v>
      </c>
      <c r="C21" s="2" t="s">
        <v>59</v>
      </c>
      <c r="D21" s="3" t="s">
        <v>14</v>
      </c>
      <c r="E21" s="3" t="s">
        <v>23</v>
      </c>
      <c r="F21" s="3" t="s">
        <v>60</v>
      </c>
      <c r="G21" s="3" t="s">
        <v>25</v>
      </c>
      <c r="H21" s="10">
        <v>15118</v>
      </c>
      <c r="I21" s="10">
        <f t="shared" si="1"/>
        <v>1259.8333333333333</v>
      </c>
      <c r="J21" s="10">
        <v>26405</v>
      </c>
      <c r="K21" s="10">
        <f t="shared" si="2"/>
        <v>2200.4166666666665</v>
      </c>
      <c r="L21" s="10">
        <f t="shared" si="0"/>
        <v>41523</v>
      </c>
      <c r="M21" s="10">
        <f t="shared" si="3"/>
        <v>3460.25</v>
      </c>
    </row>
    <row r="22" spans="1:13" x14ac:dyDescent="0.25">
      <c r="A22" s="2" t="s">
        <v>11</v>
      </c>
      <c r="B22" s="2" t="s">
        <v>61</v>
      </c>
      <c r="C22" s="2" t="s">
        <v>62</v>
      </c>
      <c r="D22" s="3" t="s">
        <v>14</v>
      </c>
      <c r="E22" s="3" t="s">
        <v>33</v>
      </c>
      <c r="F22" s="3" t="s">
        <v>63</v>
      </c>
      <c r="G22" s="3" t="s">
        <v>17</v>
      </c>
      <c r="H22" s="10">
        <v>27014</v>
      </c>
      <c r="I22" s="10">
        <f t="shared" si="1"/>
        <v>2251.1666666666665</v>
      </c>
      <c r="J22" s="10">
        <v>26845</v>
      </c>
      <c r="K22" s="10">
        <f t="shared" si="2"/>
        <v>2237.0833333333335</v>
      </c>
      <c r="L22" s="10">
        <f t="shared" si="0"/>
        <v>53859</v>
      </c>
      <c r="M22" s="10">
        <f t="shared" si="3"/>
        <v>4488.25</v>
      </c>
    </row>
    <row r="23" spans="1:13" x14ac:dyDescent="0.25">
      <c r="A23" s="2" t="s">
        <v>11</v>
      </c>
      <c r="B23" s="2" t="s">
        <v>61</v>
      </c>
      <c r="C23" s="2" t="s">
        <v>64</v>
      </c>
      <c r="D23" s="3" t="s">
        <v>14</v>
      </c>
      <c r="E23" s="3" t="s">
        <v>33</v>
      </c>
      <c r="F23" s="3" t="s">
        <v>65</v>
      </c>
      <c r="G23" s="3" t="s">
        <v>25</v>
      </c>
      <c r="H23" s="10">
        <v>40141</v>
      </c>
      <c r="I23" s="10">
        <f t="shared" si="1"/>
        <v>3345.0833333333335</v>
      </c>
      <c r="J23" s="10">
        <v>28955</v>
      </c>
      <c r="K23" s="10">
        <f t="shared" si="2"/>
        <v>2412.9166666666665</v>
      </c>
      <c r="L23" s="10">
        <f t="shared" si="0"/>
        <v>69096</v>
      </c>
      <c r="M23" s="10">
        <f t="shared" si="3"/>
        <v>5758</v>
      </c>
    </row>
    <row r="24" spans="1:13" x14ac:dyDescent="0.25">
      <c r="A24" s="2" t="s">
        <v>11</v>
      </c>
      <c r="B24" s="2" t="s">
        <v>12</v>
      </c>
      <c r="C24" s="2" t="s">
        <v>66</v>
      </c>
      <c r="D24" s="3" t="s">
        <v>14</v>
      </c>
      <c r="E24" s="3" t="s">
        <v>33</v>
      </c>
      <c r="F24" s="3" t="s">
        <v>67</v>
      </c>
      <c r="G24" s="3" t="s">
        <v>17</v>
      </c>
      <c r="H24" s="10">
        <v>6882</v>
      </c>
      <c r="I24" s="10">
        <f t="shared" si="1"/>
        <v>573.5</v>
      </c>
      <c r="J24" s="10">
        <v>33739</v>
      </c>
      <c r="K24" s="10">
        <f t="shared" si="2"/>
        <v>2811.5833333333335</v>
      </c>
      <c r="L24" s="10">
        <f t="shared" si="0"/>
        <v>40621</v>
      </c>
      <c r="M24" s="10">
        <f t="shared" si="3"/>
        <v>3385.0833333333335</v>
      </c>
    </row>
    <row r="25" spans="1:13" x14ac:dyDescent="0.25">
      <c r="A25" s="2" t="s">
        <v>11</v>
      </c>
      <c r="B25" s="2" t="s">
        <v>61</v>
      </c>
      <c r="C25" s="2" t="s">
        <v>68</v>
      </c>
      <c r="D25" s="3" t="s">
        <v>14</v>
      </c>
      <c r="E25" s="3" t="s">
        <v>33</v>
      </c>
      <c r="F25" s="3" t="s">
        <v>69</v>
      </c>
      <c r="G25" s="3" t="s">
        <v>25</v>
      </c>
      <c r="H25" s="10">
        <v>23723</v>
      </c>
      <c r="I25" s="10">
        <f t="shared" si="1"/>
        <v>1976.9166666666667</v>
      </c>
      <c r="J25" s="10">
        <v>37456</v>
      </c>
      <c r="K25" s="10">
        <f t="shared" si="2"/>
        <v>3121.3333333333335</v>
      </c>
      <c r="L25" s="10">
        <f t="shared" si="0"/>
        <v>61179</v>
      </c>
      <c r="M25" s="10">
        <f t="shared" si="3"/>
        <v>5098.25</v>
      </c>
    </row>
    <row r="26" spans="1:13" x14ac:dyDescent="0.25">
      <c r="A26" s="2" t="s">
        <v>11</v>
      </c>
      <c r="B26" s="2" t="s">
        <v>21</v>
      </c>
      <c r="C26" s="2" t="s">
        <v>70</v>
      </c>
      <c r="D26" s="3" t="s">
        <v>14</v>
      </c>
      <c r="E26" s="3" t="s">
        <v>71</v>
      </c>
      <c r="F26" s="3" t="s">
        <v>72</v>
      </c>
      <c r="G26" s="3" t="s">
        <v>20</v>
      </c>
      <c r="H26" s="10">
        <v>22905</v>
      </c>
      <c r="I26" s="10">
        <f t="shared" si="1"/>
        <v>1908.75</v>
      </c>
      <c r="J26" s="10">
        <v>43180</v>
      </c>
      <c r="K26" s="10">
        <f t="shared" si="2"/>
        <v>3598.3333333333335</v>
      </c>
      <c r="L26" s="10">
        <f t="shared" si="0"/>
        <v>66085</v>
      </c>
      <c r="M26" s="10">
        <f t="shared" si="3"/>
        <v>5507.083333333333</v>
      </c>
    </row>
    <row r="27" spans="1:13" x14ac:dyDescent="0.25">
      <c r="A27" s="2" t="s">
        <v>11</v>
      </c>
      <c r="B27" s="2" t="s">
        <v>12</v>
      </c>
      <c r="C27" s="2" t="s">
        <v>73</v>
      </c>
      <c r="D27" s="3" t="s">
        <v>14</v>
      </c>
      <c r="E27" s="3" t="s">
        <v>33</v>
      </c>
      <c r="F27" s="3" t="s">
        <v>74</v>
      </c>
      <c r="G27" s="3" t="s">
        <v>25</v>
      </c>
      <c r="H27" s="10">
        <v>38554</v>
      </c>
      <c r="I27" s="10">
        <f t="shared" si="1"/>
        <v>3212.8333333333335</v>
      </c>
      <c r="J27" s="10">
        <v>47952</v>
      </c>
      <c r="K27" s="10">
        <f t="shared" si="2"/>
        <v>3996</v>
      </c>
      <c r="L27" s="10">
        <f t="shared" si="0"/>
        <v>86506</v>
      </c>
      <c r="M27" s="10">
        <f t="shared" si="3"/>
        <v>7208.833333333333</v>
      </c>
    </row>
    <row r="28" spans="1:13" x14ac:dyDescent="0.25">
      <c r="A28" s="2" t="s">
        <v>11</v>
      </c>
      <c r="B28" s="2" t="s">
        <v>28</v>
      </c>
      <c r="C28" s="2" t="s">
        <v>75</v>
      </c>
      <c r="D28" s="3" t="s">
        <v>14</v>
      </c>
      <c r="E28" s="3" t="s">
        <v>33</v>
      </c>
      <c r="F28" s="3" t="s">
        <v>76</v>
      </c>
      <c r="G28" s="3" t="s">
        <v>25</v>
      </c>
      <c r="H28" s="10">
        <v>66664</v>
      </c>
      <c r="I28" s="10">
        <f t="shared" si="1"/>
        <v>5555.333333333333</v>
      </c>
      <c r="J28" s="10">
        <v>70357</v>
      </c>
      <c r="K28" s="10">
        <f t="shared" si="2"/>
        <v>5863.083333333333</v>
      </c>
      <c r="L28" s="10">
        <f t="shared" si="0"/>
        <v>137021</v>
      </c>
      <c r="M28" s="10">
        <f t="shared" si="3"/>
        <v>11418.416666666666</v>
      </c>
    </row>
    <row r="29" spans="1:13" x14ac:dyDescent="0.25">
      <c r="A29" s="2" t="s">
        <v>11</v>
      </c>
      <c r="B29" s="2" t="s">
        <v>61</v>
      </c>
      <c r="C29" s="2" t="s">
        <v>77</v>
      </c>
      <c r="D29" s="3" t="s">
        <v>14</v>
      </c>
      <c r="E29" s="3" t="s">
        <v>33</v>
      </c>
      <c r="F29" s="3" t="s">
        <v>78</v>
      </c>
      <c r="G29" s="3" t="s">
        <v>25</v>
      </c>
      <c r="H29" s="10">
        <v>29234</v>
      </c>
      <c r="I29" s="10">
        <f t="shared" si="1"/>
        <v>2436.1666666666665</v>
      </c>
      <c r="J29" s="10">
        <v>76040</v>
      </c>
      <c r="K29" s="10">
        <f t="shared" si="2"/>
        <v>6336.666666666667</v>
      </c>
      <c r="L29" s="10">
        <f t="shared" si="0"/>
        <v>105274</v>
      </c>
      <c r="M29" s="10">
        <f t="shared" si="3"/>
        <v>8772.8333333333339</v>
      </c>
    </row>
    <row r="30" spans="1:13" x14ac:dyDescent="0.25">
      <c r="A30" s="2" t="s">
        <v>11</v>
      </c>
      <c r="B30" s="2" t="s">
        <v>12</v>
      </c>
      <c r="C30" s="2" t="s">
        <v>79</v>
      </c>
      <c r="D30" s="3" t="s">
        <v>14</v>
      </c>
      <c r="E30" s="3" t="s">
        <v>80</v>
      </c>
      <c r="F30" s="3" t="s">
        <v>81</v>
      </c>
      <c r="G30" s="3" t="s">
        <v>20</v>
      </c>
      <c r="H30" s="10">
        <v>49354</v>
      </c>
      <c r="I30" s="10">
        <f t="shared" si="1"/>
        <v>4112.833333333333</v>
      </c>
      <c r="J30" s="10">
        <v>85093</v>
      </c>
      <c r="K30" s="10">
        <f t="shared" si="2"/>
        <v>7091.083333333333</v>
      </c>
      <c r="L30" s="10">
        <f t="shared" si="0"/>
        <v>134447</v>
      </c>
      <c r="M30" s="10">
        <f t="shared" si="3"/>
        <v>11203.916666666666</v>
      </c>
    </row>
    <row r="31" spans="1:13" x14ac:dyDescent="0.25">
      <c r="A31" s="1" t="s">
        <v>82</v>
      </c>
      <c r="B31" s="1"/>
      <c r="C31" s="4"/>
      <c r="D31" s="4"/>
      <c r="E31" s="4"/>
      <c r="F31" s="4"/>
      <c r="G31" s="4"/>
      <c r="H31" s="11">
        <f>SUM(H1:H30)</f>
        <v>451409</v>
      </c>
      <c r="I31" s="11">
        <f>SUM(I3:I30)</f>
        <v>37617.416666666664</v>
      </c>
      <c r="J31" s="11">
        <f>SUM(J1:J30)</f>
        <v>694434</v>
      </c>
      <c r="K31" s="11">
        <f>SUM(K3:K30)</f>
        <v>57869.5</v>
      </c>
      <c r="L31" s="11">
        <f>SUM(L1:L30)</f>
        <v>1145843</v>
      </c>
      <c r="M31" s="11">
        <f>SUM(M3:M30)</f>
        <v>95486.916666666672</v>
      </c>
    </row>
    <row r="32" spans="1:13" x14ac:dyDescent="0.25">
      <c r="A32" s="2"/>
      <c r="B32" s="2"/>
      <c r="C32" s="2"/>
      <c r="D32" s="3"/>
      <c r="E32" s="3"/>
      <c r="F32" s="3"/>
      <c r="G32" s="3"/>
      <c r="H32" s="10"/>
      <c r="I32" s="10"/>
      <c r="J32" s="10"/>
      <c r="K32" s="10"/>
      <c r="L32" s="10"/>
      <c r="M32" s="10"/>
    </row>
    <row r="33" spans="1:13" x14ac:dyDescent="0.25">
      <c r="A33" s="1" t="s">
        <v>83</v>
      </c>
      <c r="B33" s="2"/>
      <c r="C33" s="2"/>
      <c r="D33" s="3"/>
      <c r="E33" s="3"/>
      <c r="F33" s="3"/>
      <c r="G33" s="3"/>
      <c r="H33" s="10"/>
      <c r="I33" s="10"/>
      <c r="J33" s="10"/>
      <c r="K33" s="10"/>
      <c r="L33" s="10"/>
      <c r="M33" s="10"/>
    </row>
    <row r="34" spans="1:13" x14ac:dyDescent="0.25">
      <c r="A34" s="2" t="s">
        <v>11</v>
      </c>
      <c r="B34" s="2" t="s">
        <v>12</v>
      </c>
      <c r="C34" s="2"/>
      <c r="D34" s="3" t="s">
        <v>84</v>
      </c>
      <c r="E34" s="3" t="s">
        <v>85</v>
      </c>
      <c r="F34" s="3"/>
      <c r="G34" s="3"/>
      <c r="H34" s="10">
        <v>993669</v>
      </c>
      <c r="I34" s="10">
        <f>H34/12</f>
        <v>82805.75</v>
      </c>
      <c r="J34" s="10"/>
      <c r="K34" s="10"/>
      <c r="L34" s="10"/>
      <c r="M34" s="10"/>
    </row>
    <row r="35" spans="1:13" x14ac:dyDescent="0.25">
      <c r="A35" s="2" t="s">
        <v>11</v>
      </c>
      <c r="B35" s="2" t="s">
        <v>12</v>
      </c>
      <c r="C35" s="2"/>
      <c r="D35" s="3" t="s">
        <v>84</v>
      </c>
      <c r="E35" s="3" t="s">
        <v>86</v>
      </c>
      <c r="F35" s="3"/>
      <c r="G35" s="3"/>
      <c r="H35" s="10">
        <v>323935</v>
      </c>
      <c r="I35" s="10">
        <f>H35/12</f>
        <v>26994.583333333332</v>
      </c>
      <c r="J35" s="10">
        <v>655320</v>
      </c>
      <c r="K35" s="10">
        <f>J35/12</f>
        <v>54610</v>
      </c>
      <c r="L35" s="10"/>
      <c r="M35" s="10"/>
    </row>
    <row r="39" spans="1:13" x14ac:dyDescent="0.25">
      <c r="B39" s="5"/>
      <c r="C39" s="5"/>
      <c r="D39" s="5"/>
      <c r="H39" s="6"/>
      <c r="I39" s="6"/>
    </row>
    <row r="40" spans="1:13" x14ac:dyDescent="0.25">
      <c r="B40" s="5"/>
      <c r="C40" s="5"/>
      <c r="D40" s="5"/>
      <c r="H40" s="6"/>
      <c r="I40" s="6"/>
    </row>
    <row r="41" spans="1:13" x14ac:dyDescent="0.25">
      <c r="B41" s="5"/>
      <c r="C41" s="5"/>
      <c r="D41" s="5"/>
      <c r="H41" s="6"/>
      <c r="I41" s="6"/>
    </row>
    <row r="42" spans="1:13" x14ac:dyDescent="0.25">
      <c r="B42" s="5"/>
      <c r="C42" s="5"/>
      <c r="D42" s="5"/>
      <c r="H42" s="6"/>
      <c r="I42" s="6"/>
    </row>
    <row r="43" spans="1:13" x14ac:dyDescent="0.25">
      <c r="B43" s="5"/>
      <c r="C43" s="5"/>
      <c r="D43" s="5"/>
      <c r="H43" s="6"/>
      <c r="I43" s="6"/>
    </row>
    <row r="44" spans="1:13" x14ac:dyDescent="0.25">
      <c r="B44" s="5"/>
      <c r="C44" s="5"/>
      <c r="D44" s="5"/>
      <c r="H44" s="6"/>
      <c r="I44" s="6"/>
    </row>
    <row r="45" spans="1:13" x14ac:dyDescent="0.25">
      <c r="B45" s="5"/>
      <c r="C45" s="5"/>
      <c r="D45" s="5"/>
    </row>
    <row r="46" spans="1:13" x14ac:dyDescent="0.25">
      <c r="B46" s="5"/>
      <c r="C46" s="5"/>
      <c r="D46" s="5"/>
    </row>
    <row r="47" spans="1:13" x14ac:dyDescent="0.25">
      <c r="B47" s="5"/>
      <c r="C47" s="5"/>
      <c r="D47" s="5"/>
    </row>
    <row r="48" spans="1:13" x14ac:dyDescent="0.25">
      <c r="B48" s="5"/>
      <c r="C48" s="5"/>
      <c r="D48" s="5"/>
    </row>
    <row r="49" spans="1:4" x14ac:dyDescent="0.25">
      <c r="B49" s="5" t="s">
        <v>87</v>
      </c>
      <c r="C49" s="5"/>
      <c r="D49" s="5"/>
    </row>
    <row r="50" spans="1:4" x14ac:dyDescent="0.25">
      <c r="B50" s="5"/>
      <c r="C50" s="5"/>
      <c r="D50" s="5"/>
    </row>
    <row r="51" spans="1:4" x14ac:dyDescent="0.25">
      <c r="B51" s="5"/>
      <c r="C51" s="5"/>
      <c r="D51" s="5"/>
    </row>
    <row r="52" spans="1:4" x14ac:dyDescent="0.25">
      <c r="B52" s="5"/>
      <c r="C52" s="5"/>
      <c r="D52" s="5"/>
    </row>
    <row r="53" spans="1:4" x14ac:dyDescent="0.25">
      <c r="B53" s="5"/>
      <c r="C53" s="5"/>
      <c r="D53" s="5"/>
    </row>
    <row r="54" spans="1:4" x14ac:dyDescent="0.25">
      <c r="B54" s="5"/>
      <c r="C54" s="5"/>
      <c r="D54" s="5"/>
    </row>
    <row r="55" spans="1:4" x14ac:dyDescent="0.25">
      <c r="B55" s="5"/>
      <c r="C55" s="5"/>
      <c r="D55" s="5"/>
    </row>
    <row r="56" spans="1:4" x14ac:dyDescent="0.25">
      <c r="A56" s="7"/>
    </row>
    <row r="57" spans="1:4" x14ac:dyDescent="0.25">
      <c r="A57" s="7"/>
    </row>
  </sheetData>
  <autoFilter ref="A2:L35" xr:uid="{8DC42F7A-872D-472A-92D6-989D88942947}">
    <sortState xmlns:xlrd2="http://schemas.microsoft.com/office/spreadsheetml/2017/richdata2" ref="A3:L35">
      <sortCondition ref="J2:J35"/>
    </sortState>
  </autoFilter>
  <mergeCells count="1">
    <mergeCell ref="A1:L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05272-1C76-44BC-B613-445E635F3D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4F2C8D-C3C8-430F-B599-419A754116A7}">
  <ds:schemaRefs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51e88ac0-a26a-45fb-8478-2965e9d639d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8ad3753d-d11c-4198-a2f9-765d8b65ee94"/>
    <ds:schemaRef ds:uri="4bd08b59-cfbf-481d-8f19-1e2337c6fec9"/>
  </ds:schemaRefs>
</ds:datastoreItem>
</file>

<file path=customXml/itemProps3.xml><?xml version="1.0" encoding="utf-8"?>
<ds:datastoreItem xmlns:ds="http://schemas.openxmlformats.org/officeDocument/2006/customXml" ds:itemID="{A7EEBD2E-8F80-4E8E-9310-4D40E615D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3753d-d11c-4198-a2f9-765d8b65ee94"/>
    <ds:schemaRef ds:uri="4bd08b59-cfbf-481d-8f19-1e2337c6fe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Dijkzeul | PrintScan BV</dc:creator>
  <cp:keywords/>
  <dc:description/>
  <cp:lastModifiedBy>Frank Dijkzeul | PrintScan BV</cp:lastModifiedBy>
  <cp:revision/>
  <dcterms:created xsi:type="dcterms:W3CDTF">2024-08-20T09:37:19Z</dcterms:created>
  <dcterms:modified xsi:type="dcterms:W3CDTF">2025-05-19T07:07:05Z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