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amsterdamumc.sharepoint.com/sites/inkoopjci/Gedeelde documenten/Team Facilitair/Aanbesteding accountantsdiensten/1. EA Accountantdiensten 2025/2. Aanbesteding na kick-off/4. Definitieve concepten/Perceel 2/"/>
    </mc:Choice>
  </mc:AlternateContent>
  <xr:revisionPtr revIDLastSave="223" documentId="8_{11B8CEEE-5283-4C95-B932-730B1CBD5816}" xr6:coauthVersionLast="47" xr6:coauthVersionMax="47" xr10:uidLastSave="{5494A4EE-6754-4D69-A7E6-4218D6A9B903}"/>
  <bookViews>
    <workbookView xWindow="-108" yWindow="-108" windowWidth="30936" windowHeight="16896" xr2:uid="{D825B8DF-C3B8-492A-BBB6-8EAE15693B94}"/>
  </bookViews>
  <sheets>
    <sheet name="Prijzenblad Perceel 2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3" i="1"/>
  <c r="E13" i="1" s="1"/>
  <c r="F13" i="1" s="1"/>
  <c r="D11" i="1"/>
  <c r="F12" i="1"/>
</calcChain>
</file>

<file path=xl/sharedStrings.xml><?xml version="1.0" encoding="utf-8"?>
<sst xmlns="http://schemas.openxmlformats.org/spreadsheetml/2006/main" count="18" uniqueCount="18">
  <si>
    <t>Perceel 2 “Fiscale advisering" aan Stichting Amsterdam UMC</t>
  </si>
  <si>
    <t>A</t>
  </si>
  <si>
    <t>Inschrijver vult alleen de gele gearceerde cellen in. Het Excel rekent automatisch door.</t>
  </si>
  <si>
    <t>B</t>
  </si>
  <si>
    <t xml:space="preserve">Inschrijver dient binnen de bandbreedte van het maximum en minimum tarief te offreren. Inschrijver wordt uitgesloten van deelname indien hij dit niet doet. </t>
  </si>
  <si>
    <t>C</t>
  </si>
  <si>
    <t>D</t>
  </si>
  <si>
    <t>Indien Inschrijver wijzigingen aanbrengt in dit document, leidt dit tot uitsluiting.</t>
  </si>
  <si>
    <t>Bandbreedte prijs</t>
  </si>
  <si>
    <t>ex BTW</t>
  </si>
  <si>
    <t>punten</t>
  </si>
  <si>
    <t>Maximum tarief</t>
  </si>
  <si>
    <t>Minimum tarief</t>
  </si>
  <si>
    <t>Inschrijfprijs</t>
  </si>
  <si>
    <t>Inschrijver offreert een zogenaamd "flat fee" voor alle medewerkers van Inschrijver die ingezet worden bij de uitvoering van adviesopdrachten zoals omschreven in het Programma van Eisen en Wensen.</t>
  </si>
  <si>
    <t>Prijs onder plafond</t>
  </si>
  <si>
    <t>Prijs score</t>
  </si>
  <si>
    <t>Invulinstructie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</si>
</sst>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_-;_-&quot;€&quot;\ * #,##0\-;_-&quot;€&quot;\ * &quot;-&quot;??_-;_-@_-"/>
    <numFmt numFmtId="165" formatCode="0.0"/>
  </numFmts>
  <fonts count="8" x14ac:knownFonts="1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b/>
      <sz val="14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0">
    <xf numFmtId="0" fontId="0" fillId="0" borderId="0" xfId="0"/>
    <xf numFmtId="0" fontId="0" fillId="3" borderId="0" xfId="0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/>
    <xf numFmtId="165" fontId="3" fillId="2" borderId="0" xfId="0" applyNumberFormat="1" applyFont="1" applyFill="1"/>
    <xf numFmtId="165" fontId="0" fillId="3" borderId="0" xfId="0" applyNumberFormat="1" applyFill="1"/>
    <xf numFmtId="0" fontId="7" fillId="0" borderId="3" xfId="0" applyFont="1" applyBorder="1"/>
    <xf numFmtId="164" fontId="7" fillId="0" borderId="4" xfId="1" applyNumberFormat="1" applyFont="1" applyBorder="1"/>
    <xf numFmtId="164" fontId="7" fillId="4" borderId="4" xfId="1" applyNumberFormat="1" applyFont="1" applyFill="1" applyBorder="1" applyProtection="1">
      <protection locked="0"/>
    </xf>
    <xf numFmtId="0" fontId="4" fillId="5" borderId="1" xfId="0" applyFont="1" applyFill="1" applyBorder="1"/>
    <xf numFmtId="164" fontId="4" fillId="5" borderId="2" xfId="1" applyNumberFormat="1" applyFont="1" applyFill="1" applyBorder="1"/>
    <xf numFmtId="9" fontId="4" fillId="5" borderId="2" xfId="2" applyFont="1" applyFill="1" applyBorder="1"/>
    <xf numFmtId="0" fontId="6" fillId="5" borderId="5" xfId="0" applyFont="1" applyFill="1" applyBorder="1"/>
    <xf numFmtId="164" fontId="6" fillId="5" borderId="6" xfId="1" applyNumberFormat="1" applyFont="1" applyFill="1" applyBorder="1"/>
    <xf numFmtId="9" fontId="6" fillId="5" borderId="6" xfId="2" applyFont="1" applyFill="1" applyBorder="1"/>
    <xf numFmtId="2" fontId="4" fillId="5" borderId="2" xfId="0" applyNumberFormat="1" applyFont="1" applyFill="1" applyBorder="1" applyProtection="1">
      <protection hidden="1"/>
    </xf>
    <xf numFmtId="2" fontId="7" fillId="0" borderId="4" xfId="0" applyNumberFormat="1" applyFont="1" applyBorder="1" applyProtection="1">
      <protection hidden="1"/>
    </xf>
    <xf numFmtId="2" fontId="6" fillId="5" borderId="6" xfId="1" applyNumberFormat="1" applyFont="1" applyFill="1" applyBorder="1" applyProtection="1">
      <protection hidden="1"/>
    </xf>
    <xf numFmtId="0" fontId="1" fillId="2" borderId="10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165" fontId="1" fillId="2" borderId="0" xfId="0" applyNumberFormat="1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right" vertical="top"/>
    </xf>
    <xf numFmtId="0" fontId="3" fillId="2" borderId="0" xfId="0" applyFont="1" applyFill="1" applyBorder="1"/>
    <xf numFmtId="165" fontId="3" fillId="2" borderId="0" xfId="0" applyNumberFormat="1" applyFont="1" applyFill="1" applyBorder="1"/>
    <xf numFmtId="0" fontId="3" fillId="2" borderId="11" xfId="0" applyFont="1" applyFill="1" applyBorder="1"/>
    <xf numFmtId="0" fontId="3" fillId="2" borderId="12" xfId="0" applyFont="1" applyFill="1" applyBorder="1" applyAlignment="1">
      <alignment horizontal="right" vertical="top"/>
    </xf>
    <xf numFmtId="0" fontId="3" fillId="2" borderId="13" xfId="0" applyFont="1" applyFill="1" applyBorder="1"/>
    <xf numFmtId="165" fontId="3" fillId="2" borderId="13" xfId="0" applyNumberFormat="1" applyFont="1" applyFill="1" applyBorder="1"/>
    <xf numFmtId="0" fontId="3" fillId="2" borderId="14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1" fillId="6" borderId="7" xfId="0" applyFont="1" applyFill="1" applyBorder="1" applyAlignment="1">
      <alignment horizontal="left" vertical="top" wrapText="1"/>
    </xf>
    <xf numFmtId="0" fontId="1" fillId="6" borderId="8" xfId="0" applyFont="1" applyFill="1" applyBorder="1" applyAlignment="1">
      <alignment horizontal="left" vertical="top" wrapText="1"/>
    </xf>
    <xf numFmtId="0" fontId="1" fillId="6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 wrapText="1"/>
    </xf>
    <xf numFmtId="164" fontId="4" fillId="7" borderId="4" xfId="1" applyNumberFormat="1" applyFont="1" applyFill="1" applyBorder="1"/>
    <xf numFmtId="1" fontId="4" fillId="7" borderId="4" xfId="2" applyNumberFormat="1" applyFont="1" applyFill="1" applyBorder="1"/>
    <xf numFmtId="2" fontId="4" fillId="7" borderId="16" xfId="2" applyNumberFormat="1" applyFont="1" applyFill="1" applyBorder="1"/>
    <xf numFmtId="2" fontId="7" fillId="0" borderId="17" xfId="0" applyNumberFormat="1" applyFont="1" applyBorder="1" applyProtection="1">
      <protection hidden="1"/>
    </xf>
    <xf numFmtId="2" fontId="1" fillId="0" borderId="15" xfId="0" applyNumberFormat="1" applyFont="1" applyBorder="1" applyProtection="1">
      <protection hidden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msterdamumc.sharepoint.com/sites/inkoopjci/Gedeelde%20documenten/Team%20Facilitair/Aanbesteding%20accountantsdiensten/1.%20EA%20Accountantdiensten%202025/1.%20Voorbereiding%20tot%20december/1.%20Documenten%20EUA%202019/PvE/2018-11-08%20PvE%20en%20Prijs%20P2%20fiscaal%20advies.xlsx" TargetMode="External"/><Relationship Id="rId2" Type="http://schemas.microsoft.com/office/2019/04/relationships/externalLinkLongPath" Target="/sites/inkoopjci/Gedeelde%20documenten/Team%20Facilitair/Aanbesteding%20accountantsdiensten/1.%20EA%20Accountantdiensten%202025/1.%20Voorbereiding%20tot%20december/1.%20Documenten%20EUA%202019/PvE/2018-11-08%20PvE%20en%20Prijs%20P2%20fiscaal%20advies.xlsx?93DD716C" TargetMode="External"/><Relationship Id="rId1" Type="http://schemas.openxmlformats.org/officeDocument/2006/relationships/externalLinkPath" Target="file:///\\93DD716C\2018-11-08%20PvE%20en%20Prijs%20P2%20fiscaal%20adv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isen en wensen perceel 2"/>
      <sheetName val="Prijs perceel 2"/>
    </sheetNames>
    <sheetDataSet>
      <sheetData sheetId="0">
        <row r="35">
          <cell r="F35"/>
        </row>
      </sheetData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FD65-BA03-4404-99E3-A83F880A14A3}">
  <dimension ref="A1:G20"/>
  <sheetViews>
    <sheetView tabSelected="1" workbookViewId="0">
      <selection activeCell="A3" sqref="A3:D3"/>
    </sheetView>
  </sheetViews>
  <sheetFormatPr defaultColWidth="9.109375" defaultRowHeight="14.4" x14ac:dyDescent="0.3"/>
  <cols>
    <col min="1" max="1" width="2.33203125" style="1" bestFit="1" customWidth="1"/>
    <col min="2" max="2" width="89.5546875" style="1" bestFit="1" customWidth="1"/>
    <col min="3" max="3" width="8.6640625" style="1" customWidth="1"/>
    <col min="4" max="4" width="17.77734375" style="5" hidden="1" customWidth="1"/>
    <col min="5" max="5" width="7.44140625" style="5" hidden="1" customWidth="1"/>
    <col min="6" max="6" width="24.44140625" style="1" bestFit="1" customWidth="1"/>
    <col min="7" max="7" width="16.109375" style="1" customWidth="1"/>
    <col min="8" max="16384" width="9.109375" style="1"/>
  </cols>
  <sheetData>
    <row r="1" spans="1:7" ht="18" x14ac:dyDescent="0.3">
      <c r="A1" s="37" t="s">
        <v>0</v>
      </c>
      <c r="B1" s="38"/>
      <c r="C1" s="38"/>
      <c r="D1" s="38"/>
      <c r="E1" s="38"/>
      <c r="F1" s="38"/>
      <c r="G1" s="39"/>
    </row>
    <row r="2" spans="1:7" ht="18" x14ac:dyDescent="0.3">
      <c r="A2" s="18"/>
      <c r="B2" s="19"/>
      <c r="C2" s="20"/>
      <c r="D2" s="21"/>
      <c r="E2" s="21"/>
      <c r="F2" s="20"/>
      <c r="G2" s="22"/>
    </row>
    <row r="3" spans="1:7" ht="18" x14ac:dyDescent="0.3">
      <c r="A3" s="40" t="s">
        <v>17</v>
      </c>
      <c r="B3" s="41"/>
      <c r="C3" s="41"/>
      <c r="D3" s="41"/>
      <c r="E3" s="20"/>
      <c r="F3" s="23"/>
      <c r="G3" s="24"/>
    </row>
    <row r="4" spans="1:7" x14ac:dyDescent="0.3">
      <c r="A4" s="25" t="s">
        <v>1</v>
      </c>
      <c r="B4" s="42" t="s">
        <v>2</v>
      </c>
      <c r="C4" s="42"/>
      <c r="D4" s="42"/>
      <c r="E4" s="42"/>
      <c r="F4" s="42"/>
      <c r="G4" s="43"/>
    </row>
    <row r="5" spans="1:7" x14ac:dyDescent="0.3">
      <c r="A5" s="25" t="s">
        <v>3</v>
      </c>
      <c r="B5" s="35" t="s">
        <v>4</v>
      </c>
      <c r="C5" s="35"/>
      <c r="D5" s="35"/>
      <c r="E5" s="35"/>
      <c r="F5" s="35"/>
      <c r="G5" s="36"/>
    </row>
    <row r="6" spans="1:7" ht="30.75" customHeight="1" x14ac:dyDescent="0.3">
      <c r="A6" s="25" t="s">
        <v>5</v>
      </c>
      <c r="B6" s="44" t="s">
        <v>14</v>
      </c>
      <c r="C6" s="35"/>
      <c r="D6" s="35"/>
      <c r="E6" s="35"/>
      <c r="F6" s="35"/>
      <c r="G6" s="36"/>
    </row>
    <row r="7" spans="1:7" x14ac:dyDescent="0.3">
      <c r="A7" s="26" t="s">
        <v>6</v>
      </c>
      <c r="B7" s="35" t="s">
        <v>7</v>
      </c>
      <c r="C7" s="35"/>
      <c r="D7" s="35"/>
      <c r="E7" s="35"/>
      <c r="F7" s="35"/>
      <c r="G7" s="36"/>
    </row>
    <row r="8" spans="1:7" x14ac:dyDescent="0.3">
      <c r="A8" s="27"/>
      <c r="B8" s="28"/>
      <c r="C8" s="28"/>
      <c r="D8" s="29"/>
      <c r="E8" s="29"/>
      <c r="F8" s="28"/>
      <c r="G8" s="30"/>
    </row>
    <row r="9" spans="1:7" ht="15" thickBot="1" x14ac:dyDescent="0.35">
      <c r="A9" s="27"/>
      <c r="B9" s="28"/>
      <c r="C9" s="28"/>
      <c r="D9" s="29"/>
      <c r="E9" s="29"/>
      <c r="F9" s="28"/>
      <c r="G9" s="30"/>
    </row>
    <row r="10" spans="1:7" x14ac:dyDescent="0.3">
      <c r="A10" s="27"/>
      <c r="B10" s="9" t="s">
        <v>8</v>
      </c>
      <c r="C10" s="10" t="s">
        <v>9</v>
      </c>
      <c r="D10" s="10" t="s">
        <v>15</v>
      </c>
      <c r="E10" s="11" t="s">
        <v>10</v>
      </c>
      <c r="F10" s="15" t="s">
        <v>16</v>
      </c>
      <c r="G10" s="30"/>
    </row>
    <row r="11" spans="1:7" x14ac:dyDescent="0.3">
      <c r="A11" s="27"/>
      <c r="B11" s="6" t="s">
        <v>11</v>
      </c>
      <c r="C11" s="7">
        <v>380</v>
      </c>
      <c r="D11" s="45">
        <f>+C11-C11</f>
        <v>0</v>
      </c>
      <c r="E11" s="46">
        <v>0</v>
      </c>
      <c r="F11" s="16">
        <v>0</v>
      </c>
      <c r="G11" s="30"/>
    </row>
    <row r="12" spans="1:7" ht="15" thickBot="1" x14ac:dyDescent="0.35">
      <c r="A12" s="27"/>
      <c r="B12" s="6" t="s">
        <v>12</v>
      </c>
      <c r="C12" s="7">
        <v>230</v>
      </c>
      <c r="D12" s="45">
        <f>+C11-C12</f>
        <v>150</v>
      </c>
      <c r="E12" s="46">
        <v>100</v>
      </c>
      <c r="F12" s="48">
        <f>+'[1]Eisen en wensen perceel 2'!F35</f>
        <v>0</v>
      </c>
      <c r="G12" s="30"/>
    </row>
    <row r="13" spans="1:7" ht="18.600000000000001" thickBot="1" x14ac:dyDescent="0.4">
      <c r="A13" s="27"/>
      <c r="B13" s="6" t="s">
        <v>13</v>
      </c>
      <c r="C13" s="8"/>
      <c r="D13" s="45">
        <f>+C11-C13</f>
        <v>380</v>
      </c>
      <c r="E13" s="47">
        <f>+D13*E12/D12</f>
        <v>253.33333333333334</v>
      </c>
      <c r="F13" s="49" t="str">
        <f>IF(AND(C13&lt;=C11,C13&gt;=C12),E13,"Ongeldige aanbieding")</f>
        <v>Ongeldige aanbieding</v>
      </c>
      <c r="G13" s="30"/>
    </row>
    <row r="14" spans="1:7" ht="15" thickBot="1" x14ac:dyDescent="0.35">
      <c r="A14" s="27"/>
      <c r="B14" s="12"/>
      <c r="C14" s="13"/>
      <c r="D14" s="13"/>
      <c r="E14" s="14"/>
      <c r="F14" s="17"/>
      <c r="G14" s="30"/>
    </row>
    <row r="15" spans="1:7" ht="15" thickBot="1" x14ac:dyDescent="0.35">
      <c r="A15" s="31"/>
      <c r="B15" s="32"/>
      <c r="C15" s="32"/>
      <c r="D15" s="33"/>
      <c r="E15" s="33"/>
      <c r="F15" s="32"/>
      <c r="G15" s="34"/>
    </row>
    <row r="16" spans="1:7" x14ac:dyDescent="0.3">
      <c r="A16" s="2"/>
      <c r="B16" s="3"/>
      <c r="C16" s="3"/>
      <c r="D16" s="4"/>
      <c r="E16" s="4"/>
      <c r="F16" s="3"/>
      <c r="G16" s="3"/>
    </row>
    <row r="17" spans="1:7" x14ac:dyDescent="0.3">
      <c r="A17" s="2"/>
      <c r="B17" s="3"/>
      <c r="C17" s="3"/>
      <c r="D17" s="4"/>
      <c r="E17" s="4"/>
      <c r="F17" s="3"/>
      <c r="G17" s="3"/>
    </row>
    <row r="18" spans="1:7" x14ac:dyDescent="0.3">
      <c r="A18" s="2"/>
      <c r="B18" s="3"/>
      <c r="C18" s="3"/>
      <c r="D18" s="4"/>
      <c r="E18" s="4"/>
      <c r="F18" s="3"/>
      <c r="G18" s="3"/>
    </row>
    <row r="19" spans="1:7" x14ac:dyDescent="0.3">
      <c r="A19" s="2"/>
      <c r="B19" s="3"/>
      <c r="C19" s="3"/>
      <c r="D19" s="4"/>
      <c r="E19" s="4"/>
      <c r="F19" s="3"/>
      <c r="G19" s="3"/>
    </row>
    <row r="20" spans="1:7" x14ac:dyDescent="0.3">
      <c r="A20" s="2"/>
      <c r="B20" s="3"/>
      <c r="C20" s="3"/>
      <c r="D20" s="4"/>
      <c r="E20" s="4"/>
      <c r="F20" s="3"/>
      <c r="G20" s="3"/>
    </row>
  </sheetData>
  <sheetProtection algorithmName="SHA-512" hashValue="XS7L9D87Yw9taAA6+pCcAFOE1JVbscTm4n3lCO6nyB//mpuaPqqmuZfuCdGC0ksbOPL6eusm+BOhMFoIelqEeg==" saltValue="JW/19OXyvXven3tU2DH6Ug==" spinCount="100000" sheet="1" objects="1" scenarios="1"/>
  <mergeCells count="6">
    <mergeCell ref="B7:G7"/>
    <mergeCell ref="A1:G1"/>
    <mergeCell ref="A3:D3"/>
    <mergeCell ref="B4:G4"/>
    <mergeCell ref="B5:G5"/>
    <mergeCell ref="B6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FBA006-0146-4C8A-9BB2-B1D41711CB7C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2.xml><?xml version="1.0" encoding="utf-8"?>
<ds:datastoreItem xmlns:ds="http://schemas.openxmlformats.org/officeDocument/2006/customXml" ds:itemID="{649B6080-A355-479E-AA8F-D7FF05FA34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9FE73D-F4A5-4546-A6DB-1A9AC9AB9D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Peperkamp, T.E. (Tim)</dc:creator>
  <cp:keywords/>
  <dc:description/>
  <cp:lastModifiedBy>Peperkamp, T.E. (Tim)</cp:lastModifiedBy>
  <cp:revision/>
  <dcterms:created xsi:type="dcterms:W3CDTF">2025-02-24T09:27:22Z</dcterms:created>
  <dcterms:modified xsi:type="dcterms:W3CDTF">2025-04-04T10:18:47Z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