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M:\DT Zorgondersteuning\Informatie analisten\Aanbestedingen\2023\DMND0002374 - Vervanging Longfunctie Hardware en Software\Marktconsultatie\"/>
    </mc:Choice>
  </mc:AlternateContent>
  <xr:revisionPtr revIDLastSave="0" documentId="13_ncr:1_{038AD0BA-D968-4481-834A-C7ACB40369D8}" xr6:coauthVersionLast="47" xr6:coauthVersionMax="47" xr10:uidLastSave="{00000000-0000-0000-0000-000000000000}"/>
  <bookViews>
    <workbookView xWindow="-120" yWindow="-120" windowWidth="29040" windowHeight="17640" tabRatio="891" xr2:uid="{00000000-000D-0000-FFFF-FFFF00000000}"/>
  </bookViews>
  <sheets>
    <sheet name="Voorblad" sheetId="20" r:id="rId1"/>
    <sheet name="1 Algemeen" sheetId="6" r:id="rId2"/>
    <sheet name="2 Amsterdam UMC Beleid" sheetId="17" r:id="rId3"/>
    <sheet name="3 Doorontwikkeling" sheetId="9" r:id="rId4"/>
    <sheet name="4 Informatiebeveiliging" sheetId="10" r:id="rId5"/>
    <sheet name="5 Hosting en Performance" sheetId="8" r:id="rId6"/>
    <sheet name="6 Servers en Storage, Software" sheetId="11" r:id="rId7"/>
    <sheet name="7 Netwerk" sheetId="16" r:id="rId8"/>
    <sheet name="8 Applicatie en dataverwerking" sheetId="21" r:id="rId9"/>
    <sheet name="9 Auth. &amp; Autorisatie" sheetId="12" r:id="rId10"/>
    <sheet name="10  Apparatuur en werkplekken" sheetId="13" r:id="rId11"/>
    <sheet name="11 Licenties" sheetId="14" r:id="rId12"/>
    <sheet name="12 SLA en Changes" sheetId="15" r:id="rId13"/>
    <sheet name="13 Opleiding" sheetId="18" r:id="rId14"/>
    <sheet name="Keuzelijst" sheetId="19" state="hidden" r:id="rId15"/>
  </sheets>
  <externalReferences>
    <externalReference r:id="rId16"/>
  </externalReferences>
  <definedNames>
    <definedName name="_Int">Voorblad!$C$6</definedName>
    <definedName name="_Score">[1]Evaluatie!$C$2</definedName>
    <definedName name="_Vertr">Voorblad!$C$7</definedName>
    <definedName name="CERT" localSheetId="8">Voorblad!#REF!</definedName>
    <definedName name="CERT">Voorblad!#REF!</definedName>
    <definedName name="lst_BIV">[1]Lists!$G$2:$G$4</definedName>
    <definedName name="lst_DPIA">[1]Lists!$N$2:$N$3</definedName>
    <definedName name="lst_janee">[1]Lists!$B$2:$B$4</definedName>
    <definedName name="lst_janeenvt">[1]Lists!$C$2:$C$4</definedName>
    <definedName name="uPrivChk" localSheetId="8">Voorblad!#REF!</definedName>
    <definedName name="uPrivChk">Voorblad!#REF!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20" l="1"/>
  <c r="B31" i="20"/>
  <c r="B30" i="20"/>
  <c r="B29" i="20"/>
  <c r="B28" i="20"/>
  <c r="B27" i="20"/>
  <c r="B26" i="20"/>
</calcChain>
</file>

<file path=xl/sharedStrings.xml><?xml version="1.0" encoding="utf-8"?>
<sst xmlns="http://schemas.openxmlformats.org/spreadsheetml/2006/main" count="1863" uniqueCount="710">
  <si>
    <t>Voorblad Dienst ICT - Programma van Eisen</t>
  </si>
  <si>
    <t>Vastgestelde BIV classificatie - ingevuld door Amsterdam UMC</t>
  </si>
  <si>
    <t>Instructie</t>
  </si>
  <si>
    <t>BIV data Classificatie</t>
  </si>
  <si>
    <t>Lichtgroene velden zijn verplicht en worden door Amsterdam UMC ingevuld</t>
  </si>
  <si>
    <t>Beschikbaarheid</t>
  </si>
  <si>
    <t>Laag/ Midden/ Hoog</t>
  </si>
  <si>
    <t>Vul de velden in en maak een versie aan voor de leverancier</t>
  </si>
  <si>
    <t>Integriteit</t>
  </si>
  <si>
    <t>Vertrouwelijkheid</t>
  </si>
  <si>
    <t>Leverancier</t>
  </si>
  <si>
    <t>Naam leverancier</t>
  </si>
  <si>
    <t>Lichtblauwe velden worden door de leverancier ingevuld</t>
  </si>
  <si>
    <t>Product</t>
  </si>
  <si>
    <t>Website leverancier</t>
  </si>
  <si>
    <t>Contact gegevens leverancier</t>
  </si>
  <si>
    <t>Naam</t>
  </si>
  <si>
    <t>Functie</t>
  </si>
  <si>
    <t>Verklaart dat de  vragen in deze PvE naar waarheid en met de juiste deskundigheid zijn beantwoord.</t>
  </si>
  <si>
    <t>Datum ingevuld</t>
  </si>
  <si>
    <t>Scope</t>
  </si>
  <si>
    <t>Lokale oplossing (On-Prem)</t>
  </si>
  <si>
    <t>Wordt de oplossing (deels) geïnstalleerd op de infrastructuur van Amsterdam UMC</t>
  </si>
  <si>
    <t>Lichtgele velden worden door Amsterdam UMC ingevuld</t>
  </si>
  <si>
    <t xml:space="preserve">SaaS / Cloud / overige hosting oplossing </t>
  </si>
  <si>
    <t>Wordt de oplossing (deels) als SaaS dienst aangeboden?</t>
  </si>
  <si>
    <t xml:space="preserve">Support op locatie en/of remote </t>
  </si>
  <si>
    <t>Wordt verwacht dat de leverancier support op locatie of remote support levert?</t>
  </si>
  <si>
    <t>Medische toepassing</t>
  </si>
  <si>
    <t>Krijgt de oplossing een medische toepassing?</t>
  </si>
  <si>
    <t>Toe te voegen documenten aan deze PvE</t>
  </si>
  <si>
    <t>Overeenkomst</t>
  </si>
  <si>
    <t xml:space="preserve">Verwerkersovereenkomst Amsterdam UMC </t>
  </si>
  <si>
    <t>Stuur de gemarkeerde documenten met de PvE mee</t>
  </si>
  <si>
    <t>Privacy afspraken on-site en remote access onderhoud</t>
  </si>
  <si>
    <t>Kaders en beleid</t>
  </si>
  <si>
    <t>Aansluitvoorwaarden apparatuur op de ICT-infrastructuur</t>
  </si>
  <si>
    <t>Kader Informatiebeveiliging - Patchbeleid</t>
  </si>
  <si>
    <t>Beleidskader Cloud-applicaties</t>
  </si>
  <si>
    <t>Checklijst aansluiten leveranciers werkplek</t>
  </si>
  <si>
    <t>Overzicht</t>
  </si>
  <si>
    <t>Overzicht Amsterdam UMC Dienst ICT - Infrastructuur - ServerDiensten Beheer onderwerpen</t>
  </si>
  <si>
    <t>Toetsing</t>
  </si>
  <si>
    <t>Meesturen met PvE</t>
  </si>
  <si>
    <t>Self Assessment Leveranciers</t>
  </si>
  <si>
    <t>Dient alleen door de leverancier ingevuld te worden welke mogelijke de gunning gaat krijgen van de opdracht.</t>
  </si>
  <si>
    <t>Bijzonderheden</t>
  </si>
  <si>
    <t>&lt;Gebruik deze ruimte om de leverancier te wijzen op uitzonderlijke situaties, speciale of belangrijke eisen. Als die er niet zijn dan deze ruimte leeg laten&gt;</t>
  </si>
  <si>
    <t>Lees en gebruik wijzer</t>
  </si>
  <si>
    <t xml:space="preserve">Vragen aanbestedende partij
Questions contracting party </t>
  </si>
  <si>
    <t>Antwoorden Inschrijver</t>
  </si>
  <si>
    <t>ID</t>
  </si>
  <si>
    <t>Paragraaf</t>
  </si>
  <si>
    <t>Subparagraaf</t>
  </si>
  <si>
    <t>Omschrijving</t>
  </si>
  <si>
    <t>Type</t>
  </si>
  <si>
    <t>Type antwoord</t>
  </si>
  <si>
    <t>Lengte antwoord</t>
  </si>
  <si>
    <t>Antwoord</t>
  </si>
  <si>
    <t>Toelichting op antwoord</t>
  </si>
  <si>
    <t>ICT.1.001</t>
  </si>
  <si>
    <t>ICT001</t>
  </si>
  <si>
    <t>ICT</t>
  </si>
  <si>
    <t>Algemeen</t>
  </si>
  <si>
    <t>De beantwoording van onderstaande eisen en wensen is van toepassing op alle onderdelen en componenten van de door Inschrijver aangeboden dienstverlening en/of oplossing.</t>
  </si>
  <si>
    <t>Eis</t>
  </si>
  <si>
    <t>Ja/Nee</t>
  </si>
  <si>
    <t>ICT.1.002</t>
  </si>
  <si>
    <t>ICT002</t>
  </si>
  <si>
    <t>De door u aangeboden dienstverlening en/of ICT-oplossing inclusief alle componenten - w.o. licenties - die worden geleverd e/o aangeschaft mogen worden gebruikt door zowel AMC als VUmc. Hierop zijn geen uitzonderingen of restricties van toepassing in termen van gebruikersrecht, functionaliteit, ondersteuning/support of anderszins.</t>
  </si>
  <si>
    <t>ICT.1.003</t>
  </si>
  <si>
    <t>ICT003</t>
  </si>
  <si>
    <t>De door u aangeboden dienstverlening en/of ICT-oplossing inclusief alle componenten - w.o. licenties - die worden geleverd e/o aangeschaft mag door AMC en VUmc worden ingezet ten behoeve van perifere ziekenhuizen waarmee AMC en VUmc (of hun rechtsopvolger) een daartoe strekkende overeenkomst hebben of aangaan.
Hierop zijn geen uitzonderingen of restricties van toepassing in termen van gebruikersrecht, functionaliteit, ondersteuning/support of anderszins.
Indien AMC en VUmc hiervoor extra componenten moeten aanschaffen, dan zijn de voorwaarden - w.o. financiële - van uw onderhavige inschrijving van toepassing.</t>
  </si>
  <si>
    <t>ICT.1.004</t>
  </si>
  <si>
    <t>ICT004</t>
  </si>
  <si>
    <t>Normen en kaders</t>
  </si>
  <si>
    <t>De Inschrijver is gecertificeerd of voldoet volledig aan de NEN7510 (of door inschrijver aantoonbaar vergelijkbare) norm en conformeert zich geheel aan de inhoud. Inschrijver past norm volledig toe op de prestatie die de Inschrijver voor de Aanbestedende dienst gaat verrichten. 
Inschrijver voegt indien voorhanden een afschrift van het certificaat toe aan de inschrijving.</t>
  </si>
  <si>
    <t>ICT.1.005</t>
  </si>
  <si>
    <t>ICT005</t>
  </si>
  <si>
    <t>De Inschrijver heeft een kwaliteitsborgingsysteem (ISAE 3402 Type 2 of gelijkwaardig).
Inschrijver voegt een afschrift van het certificaat toe aan de inschrijving.</t>
  </si>
  <si>
    <t>ICT.1.006</t>
  </si>
  <si>
    <t>ICT006</t>
  </si>
  <si>
    <t>De Inschrijver accepteert en onderschrijft integraal de verwerkersovereenkomst Brancheorganisatie Zorg (BOZ) en sluit deze desgevraagd af met de Aanbestedende dienst.</t>
  </si>
  <si>
    <t>ICT.1.007</t>
  </si>
  <si>
    <t>ICT007</t>
  </si>
  <si>
    <t>Indien remote support nodig is vanuit leverancier, moet de voorgestelde methode voldoen aan de eisen die Amsterdam UMC daaraan stelt: 
1. Remote support kan alleen gestart worden van buitenaf nadat iemand binnen Amsterdam UMC de lijn open zet. 
2. Alle personen die vanuit leverancier aanloggen moeten wanneer zij support werk uitvoeren terug te vinden zijn in de logs, en te herleiden zijn naar een persoon.
3. De gebruikte tool is momenteel Beyond Trust
Uitsluitend in overleg kan hiervan worden afgeweken.</t>
  </si>
  <si>
    <t>ICT.1.008</t>
  </si>
  <si>
    <t>ICT008</t>
  </si>
  <si>
    <t>Indien Remote Support vanuit de leverancier nodig is, zal leverancier desgevraagd de Remote Access overeenkomst 'Privacy afspraken on-site en remote access onderhoud' ondertekenen die is gebaseerd op de verwerkersovereenkomst Brancheorganisatie Zorg (BOZ).</t>
  </si>
  <si>
    <t>ICT.1.009</t>
  </si>
  <si>
    <t>ICT009</t>
  </si>
  <si>
    <t>Inschrijver zal geen persoonsgegevens verwerken of laten verwerken door hemzelf of door derden in landen buiten de Europese Economische Ruimte (‘EER’) noch doorgifte van persoonsgegevens naar een land buiten de EER toestaan of toegang verlenen tot persoonsgegevens, vanuit een land buiten de EER.</t>
  </si>
  <si>
    <t>ICT.1.010</t>
  </si>
  <si>
    <t>ICT010</t>
  </si>
  <si>
    <t>Bij de verwerking van patiëntengegevens dient het aangeboden systeem te voldoen aan de AVG en Goed Beheerd Zorgsysteem (GBZ) normen.</t>
  </si>
  <si>
    <t>ICT.1.011</t>
  </si>
  <si>
    <t>ICT011</t>
  </si>
  <si>
    <t xml:space="preserve">Het systeem dient te voldoen aan "het recht op vergetelheid" conform de betreffende richtlijnen geformuleerd door de Autoriteit Persoonsgegevens. </t>
  </si>
  <si>
    <t>ICT.1.012</t>
  </si>
  <si>
    <t>ICT012</t>
  </si>
  <si>
    <t>Licht toe hoe dit recht op vergetelheid binnen het systeem is geïmplementeerd.</t>
  </si>
  <si>
    <t>Informatief</t>
  </si>
  <si>
    <t>Toelichting</t>
  </si>
  <si>
    <t>uitgebreid</t>
  </si>
  <si>
    <t>ICT.1.013</t>
  </si>
  <si>
    <t>ICT013</t>
  </si>
  <si>
    <t>De leverancier beschikt over een privacybeleid of een privacyreglement dat niet ouder is dan drie jaar en voldoet aan de eisen uit de AVG.</t>
  </si>
  <si>
    <t>ICT.1.014</t>
  </si>
  <si>
    <t>ICT014</t>
  </si>
  <si>
    <t>ICT.1.015</t>
  </si>
  <si>
    <t>ICT015</t>
  </si>
  <si>
    <t>ICT.1.016</t>
  </si>
  <si>
    <t>ICT016</t>
  </si>
  <si>
    <t>BIV - classificatie</t>
  </si>
  <si>
    <t xml:space="preserve">Geef aan hoe de data wordt verwerkt met betrekking tot de vastgestelde BIV classificatie, hierbij doelen we op het behoud van de integriteit van de data.
</t>
  </si>
  <si>
    <t>ICT.1.017a</t>
  </si>
  <si>
    <t>ICT017</t>
  </si>
  <si>
    <t>ICT.1.017b</t>
  </si>
  <si>
    <t>Het infrastructuurschema/referentieontwerp(en) 
(systeem diagram met toelichting en legenda)</t>
  </si>
  <si>
    <t>ICT.1.017c</t>
  </si>
  <si>
    <t>Een schematisch systeemlandschap van alle applicatieonderdelen incl. koppelingen.
(diagram met toelichting en legenda).</t>
  </si>
  <si>
    <t>ICT.1.017d</t>
  </si>
  <si>
    <t>Technische specificaties voor minimaal het beheer en onderhoud (Een beschrijving van specifieke aandachtspunten die van belang zijn voor het correct functioneren van de applicatie).
(beschrijvende tekst en/of tabellen)</t>
  </si>
  <si>
    <t>ICT.1.017e</t>
  </si>
  <si>
    <t>Een technische roadmap met minimaal de volgende aspecten:
- Applicatie distributie
- Ondersteuning voor applicatie technieken 
- Lifecycle van update en upgrades (termijn)
(beschrijvende tekst en/of tabellen)</t>
  </si>
  <si>
    <t>ICT.1.018</t>
  </si>
  <si>
    <t>ICT018</t>
  </si>
  <si>
    <t>Documentatie</t>
  </si>
  <si>
    <t>Het systeem en bijbehorende documentatie is in het Nederlands en/of Engels beschikbaar.</t>
  </si>
  <si>
    <t>ICT.1.019</t>
  </si>
  <si>
    <t>ICT019</t>
  </si>
  <si>
    <t>Bij elke release, upgrade en update van de ICT oplossing wordt een actuele versie van de installatie-, configuratie-, beheer- en gebruikersdocumentatie digitaal aangeleverd  ten behoeve van de applicatiebeheerders van Amsterdam UMC.</t>
  </si>
  <si>
    <t>Vragen aanbestedende partij</t>
  </si>
  <si>
    <t>ICT.2.001</t>
  </si>
  <si>
    <t>ICT187</t>
  </si>
  <si>
    <t>Amsterdam UMC ICT - beleid</t>
  </si>
  <si>
    <t>Inschrijver heeft kennis genomen van ICT 'Aansluitvoorwaarden apparatuur op de ICT-infrastructuur' en conformeert zich daaraan.</t>
  </si>
  <si>
    <t>ICT.2.002</t>
  </si>
  <si>
    <t>ICT188</t>
  </si>
  <si>
    <t>Inschrijver heeft kennis genomen van ICT 'Beleidskader Cloud-applicaties 1.0" en conformeert zich daaraan.</t>
  </si>
  <si>
    <t>ICT.2.003</t>
  </si>
  <si>
    <t>ICT189</t>
  </si>
  <si>
    <t xml:space="preserve">Na eventuele gunning zal de leverancier zich committeren aan de aanwijzingen uit de “Self Assessment Leveranciers” en zal de checklist volledig invullen en waar van toepassing de gevraagde gegevens aanleveren. </t>
  </si>
  <si>
    <t>ICT.2.004</t>
  </si>
  <si>
    <t>ICT190</t>
  </si>
  <si>
    <t>Gedurende de looptijd van het contract moeten de geboden ICT oplossingen blijven voldoen aan het gestelde beleid en beleidskaders van Amsterdam UMC.</t>
  </si>
  <si>
    <t>ICT.2.005</t>
  </si>
  <si>
    <t>ICT191</t>
  </si>
  <si>
    <t>Inschrijver zal bij het uitvoeren van changes aan de ICT-oplossing zich strikt houden aan de changeprocedure van het Amsterdam UMC.</t>
  </si>
  <si>
    <t>ICT.2.006</t>
  </si>
  <si>
    <t>ICT192</t>
  </si>
  <si>
    <t>De leverancier houdt zich aan het patchbeleid van Amsterdam UMC en heeft kennis genomen van ICT 'Kader Informatiebeveiliging - Patchbeleid - v1.0'. 
Hierbij geldt dat Amsterdam UMC de prioriteit bepaalt en security patches als Urgent worden beschouwd.</t>
  </si>
  <si>
    <t>ICT.3.001</t>
  </si>
  <si>
    <t>ICT032</t>
  </si>
  <si>
    <t>Doorontwikkeling &amp; releasebeleid</t>
  </si>
  <si>
    <t>Lifecyle management is beschreven. Geef aan in welke frequentie minor en major releases (incl. releasenotes) worden uitgebracht en hoe deze releases beschikbaar worden gesteld aan de klanten (tijdslijn, flexibiliteit, keuzevrijheid).</t>
  </si>
  <si>
    <t>Wens</t>
  </si>
  <si>
    <t>Uitgebreid</t>
  </si>
  <si>
    <t>ICT.3.002</t>
  </si>
  <si>
    <t>ICT033</t>
  </si>
  <si>
    <t>Inschrijver voert een technische roadmap. Beschrijf de belangrijkste ontwikkelingen van uw roadmap. Bijvoorbeeld de relatie met Windows/Office upgrades, end-of-life termijnen voor technische onderdelen van het systeem of gerelateerde software, etc</t>
  </si>
  <si>
    <t>Type Antwoord</t>
  </si>
  <si>
    <t>ICT.4.001</t>
  </si>
  <si>
    <t>ICT034</t>
  </si>
  <si>
    <t>Informatiebeveiliging &amp; toegang
Continuïteitsbeheer</t>
  </si>
  <si>
    <t>De Inschrijver heeft preventieve en correctieve maatregelen geïmplementeerd ten behoeve van de realisatie van de beschikbaarheidseisen aantoonbaar getroffen, bijvoorbeeld een bescherming tegen DDoS aanvallen.</t>
  </si>
  <si>
    <t>ICT.4.002</t>
  </si>
  <si>
    <t>ICT035</t>
  </si>
  <si>
    <t>De Inschrijver is bekend met de infrastructuur van de Aanbestedende dienst en eventuele single points of failure en heeft maatregelen getroffen om storingen binnen de afgesproken termijn te kunnen verhelpen.</t>
  </si>
  <si>
    <t>ICT.4.003</t>
  </si>
  <si>
    <t>ICT036</t>
  </si>
  <si>
    <t>De Inschrijver bewaakt aantoonbaar de beschikbaarheid en capaciteit van applicaties en systemen continu.</t>
  </si>
  <si>
    <t>ICT.4.004</t>
  </si>
  <si>
    <t>ICT037</t>
  </si>
  <si>
    <t>De Inschrijver bewaakt aantoonbaar de beschikbaarheid en capaciteit van applicaties en systemen continu. Overschrijdingen van drempelwaarden worden tijdig gesignaleerd en gerapporteerd aan de opdrachtgever.</t>
  </si>
  <si>
    <t>ICT.4.005</t>
  </si>
  <si>
    <t>ICT038</t>
  </si>
  <si>
    <t>De Inschrijver maakt aantoonbaar back-ups conform overeengekomen beschikbaarheidseisen.</t>
  </si>
  <si>
    <t>ICT.4.006</t>
  </si>
  <si>
    <t>ICT039</t>
  </si>
  <si>
    <t>De Inschrijver bewaart aantoonbaar back-ups beveiligd off-site. Een afstand van ten minste vijf kilometer tussen primaire opslag en back-up locatie is daarbij vereist. De locaties blijven aantoonbaar binnen de Europese Economische Ruimte (EER)</t>
  </si>
  <si>
    <t>ICT.4.007</t>
  </si>
  <si>
    <t>ICT040</t>
  </si>
  <si>
    <t>De Inschrijver heeft aantoonbaar voor de geleverde diensten continuïteits- of disasterrecovery 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</si>
  <si>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ICT.4.008</t>
  </si>
  <si>
    <t>ICT041</t>
  </si>
  <si>
    <t>De ICT oplossing beschikt over een back-up functionaliteit</t>
  </si>
  <si>
    <t>ICT.4.009</t>
  </si>
  <si>
    <t>ICT042</t>
  </si>
  <si>
    <t>Beschrijf uw back-up procedure</t>
  </si>
  <si>
    <t>ICT.4.010</t>
  </si>
  <si>
    <t>ICT043</t>
  </si>
  <si>
    <t>Back-ups worden weggeschreven op netwerkschijven van Amsterdam UMC.</t>
  </si>
  <si>
    <t>ICT.4.011</t>
  </si>
  <si>
    <t>ICT044</t>
  </si>
  <si>
    <t>Het systeem beschikt over de mogelijkheid voor back-up voor de configuratie, instellingen, rekenregels en (drempel)waarden van de ICT oplossing, die in voorkomend geval weer eenvoudig is in te lezen.</t>
  </si>
  <si>
    <t>ICT.4.012</t>
  </si>
  <si>
    <t>ICT045</t>
  </si>
  <si>
    <t>Informatiebeveiliging &amp; toegang
Geheimhouding</t>
  </si>
  <si>
    <t>De Inschrijver heeft aantoonbaar een geheimhoudingsovereenkomst voor werknemers en derden in gebruik.</t>
  </si>
  <si>
    <t>ICT.4.013</t>
  </si>
  <si>
    <t>ICT046</t>
  </si>
  <si>
    <t>Werknemers van de Inschrijver en, voor zover van toepassing, ingehuurd personeel en externe gebruikers, die betrokken zijn bij verwerkingen van risicoklasse 2 en 3 dienen een Verklaring Omtrent het Gedrag (VOG) t.b.v. werkgevers/organisatie te overleggen.</t>
  </si>
  <si>
    <t>ICT.4.014</t>
  </si>
  <si>
    <t>ICT047</t>
  </si>
  <si>
    <t>Informatiebeveiliging &amp; toegang
Fysieke beveiliging</t>
  </si>
  <si>
    <t>Alle door de Inschrijver toegepaste IT-voorzieningen en apparatuur zijn aantoonbaar fysiek beschermd tegen toegang door onbevoegden en tegen schade en storingen.</t>
  </si>
  <si>
    <t>ICT.4.015</t>
  </si>
  <si>
    <t>ICT048</t>
  </si>
  <si>
    <t>Informatiebeveiliging &amp; toegang
Logische toegangsbeveiliging</t>
  </si>
  <si>
    <t>Alle autorisaties vinden aantoonbaar plaats op basis van functiescheiding en least privilege. Er is scheiding van bevoegdheden rond taken, verantwoordelijkheden en bevoegdheden met aantoonbaar extra aandacht voor accounts met hoge privileges.</t>
  </si>
  <si>
    <t>ICT.4.016</t>
  </si>
  <si>
    <t>ICT049</t>
  </si>
  <si>
    <t>Autorisaties kunnen aantoonbaar worden toegekend op basis van modules/functionaliteiten (incl. lees- of wijzigingsrechten) op scherm/functie/tabblad niveau.</t>
  </si>
  <si>
    <t>ICT.4.017</t>
  </si>
  <si>
    <t>ICT050</t>
  </si>
  <si>
    <t>Rollen moeten op gebruikersniveau toegewezen kunnen worden waarbij het inzichtelijk moet zijn wanneer een gebruiker aan meerdere rollen gekoppeld wordt. Bijvoorbeeld bij het uitvoeren van beheerwerkzaamheden.</t>
  </si>
  <si>
    <t>ICT.4.018</t>
  </si>
  <si>
    <t>ICT051</t>
  </si>
  <si>
    <t>De Inschrijver heeft aantoonbaar beleid voor toegangsbeveiliging vastgesteld en gedocumenteerd, waarin in ieder geval is bepaald dat:_x000D_
• gebruikers en beheerders een unieke login ID en wachtwoord combinatie hebben, _x000D_
• gedeelde login ID en wachtwoord combinaties niet zijn toegestaan en_x000D_
• toegang voor gebruikers en beheerders beperkt is tot het netwerk en de netwerkdiensten waarvoor zij specifiek bevoegd zijn_x000D_
• multiple logon waarbij met een zelfde user id vanuit verschillende apparaten gelijktijdig wordt ingelogd niet wordt toegestaan</t>
  </si>
  <si>
    <t>ICT.4.019</t>
  </si>
  <si>
    <t>ICT052</t>
  </si>
  <si>
    <t>De Inschrijver volgt aantoonbaar een formeel proces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</si>
  <si>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ICT.4.020</t>
  </si>
  <si>
    <t>ICT053</t>
  </si>
  <si>
    <t>De beheerders die in dienst zijn van of namens de Inschrijver toegang tot het systeem hebben worden aantoonbaar op de hoogte gesteld van het toegangsbeveiligingsbeleid en ondertekenen een verklaring dat zij persoonlijke geheime authenticatie-informatie geheimhouden en in geval van inbreuk direct maatregelen nemen om de gevolgen te beperken.</t>
  </si>
  <si>
    <t>ICT.4.021</t>
  </si>
  <si>
    <t>ICT054</t>
  </si>
  <si>
    <t xml:space="preserve">De Inschrijver controleert aantoonbaar maandelijks of de toegekende rechten van de beheerders die in dienst zijn van of namens de Inschrijver toegang tot het systeem hebben toegangsrechten hebben conform het toegangsbeveiligingsbeleid. </t>
  </si>
  <si>
    <t>ICT.4.022</t>
  </si>
  <si>
    <t>ICT055</t>
  </si>
  <si>
    <t xml:space="preserve">Aan de hand van het interne toegangsbeveiligingsbeleid dat de Inschrijver hanteerd voert de inschrijver aantoonbaar beveiligde inlogprocedures voor systemen en toepassingen. De inlogprocedures omvatten, gezien gevoeligheid van de gegevens, sterke authenticatie (multi-factor authenticatie).
</t>
  </si>
  <si>
    <t>ICT.4.023</t>
  </si>
  <si>
    <t>ICT056</t>
  </si>
  <si>
    <t>Geef aan welke multi-factor authenticatie methoden uw oplossing facciliteerd.</t>
  </si>
  <si>
    <t>kort</t>
  </si>
  <si>
    <t>ICT.4.024</t>
  </si>
  <si>
    <t>ICT057</t>
  </si>
  <si>
    <t>De inlogprocedures die gebruik maken van deze multi-factor authenticatie dienen federatief op basis van Active Directory Federation Services (ADFS), Security Assertion Markup Language (SAML) of FIDO. Hiermee dient Single Sign Logon (SSO) gefaciliteerd te worden.</t>
  </si>
  <si>
    <t>ICT.4.025</t>
  </si>
  <si>
    <t>ICT058</t>
  </si>
  <si>
    <t>Het aangeboden systeem ondersteunt IAM (Identity and Access Management). 
Licht dit toe.</t>
  </si>
  <si>
    <t>Ja/Nee + Toelichting</t>
  </si>
  <si>
    <t>ICT.4.026</t>
  </si>
  <si>
    <t>ICT059</t>
  </si>
  <si>
    <t>ICT.4.027</t>
  </si>
  <si>
    <t>ICT060</t>
  </si>
  <si>
    <t>Informatiebeveiliging &amp; toegang
Technische kwetsbaarheden</t>
  </si>
  <si>
    <t>De  Inschrijver voert aantoonbaar een intern proces ter voorkoming van het introduceren van technische kwetsbaarheden in het aangeboden systeem.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marktpartijen met verschillende engines die geactualiseerd zodra updates beschikbaar zijn,
• beperkingen op het installeren van (ongeautoriseerde) software.</t>
  </si>
  <si>
    <t>ICT.4.028</t>
  </si>
  <si>
    <t>ICT061</t>
  </si>
  <si>
    <t>De  Inschrijver inspecteert aantoonbaar alle gegevensverkeer vanuit externe en/of niet-vertrouwde netwerken in real-time.</t>
  </si>
  <si>
    <t>ICT.4.029</t>
  </si>
  <si>
    <t>ICT062</t>
  </si>
  <si>
    <t>De  Inschrijver voert aantoonbaar een Intrusion Detection/Prevention Systeem dat netwerk gebaseerde aanvallen herkent op basis van signatures, protocol validatie en anomaly detection.</t>
  </si>
  <si>
    <t>ICT.4.030</t>
  </si>
  <si>
    <t>ICT063</t>
  </si>
  <si>
    <t>De  Inschrijver verwijdert of disabled aantoonbaar alle niet voor de dienst(en) noodzakelijke services op systemen, of –  indien de systeem of virtualisatie laag dit niet toelaat –  blokkeert de dienst(en) via gedocumenteerde filters op de meest nabijgelegen netwerkcomponent die deze filtering kan verschaffen.</t>
  </si>
  <si>
    <t>ICT.4.031</t>
  </si>
  <si>
    <t>ICT064</t>
  </si>
  <si>
    <t>Informatiebeveiliging &amp; toegang
Versleuteling</t>
  </si>
  <si>
    <t>De Inschrijver versleutelt aantoonbaar vertrouwelijke gegevens, waaronder privacygevoelige informatie, in rust te allen tijde. Vooral in de volgende situaties:
• op verwijderbare media (zoals extern opgeslagen back-up tapes, Dvd's, geheugenkaarten en USB-sticks);
• in het opslaggeheugen van mobiele apparatuur (zoals het in- en externe geheugen van laptops, smartphones en tablets).</t>
  </si>
  <si>
    <t>ICT.4.032</t>
  </si>
  <si>
    <t>ICT065</t>
  </si>
  <si>
    <t>End-to-end encryptie is ten alle tijden noodzakelijk, indien data  getransporteerd wordt (zoals tijdens back-up). 
De Inschrijver versleutelt aantoonbaar de privacygevoelige informatie in beweging in ieder geval in de volgende situaties:
• beheersessies over het eigen netwerk (met encryptievoorzieningen binnen de beheertools of gebruikte protocollen);
• draadloze datacommunicatie;
• wachtwoorden, die worden opgeslagen of verzonden.</t>
  </si>
  <si>
    <t>ICT.4.033</t>
  </si>
  <si>
    <t>ICT066</t>
  </si>
  <si>
    <t>De Inschrijver maakt gebruik van verbindingsencryptie en hashing algoritmen die voldoen aan de huidige eisen en de OWASP standaarden.</t>
  </si>
  <si>
    <t>ICT.4.034</t>
  </si>
  <si>
    <t>ICT067</t>
  </si>
  <si>
    <t>De Inschrijver gebruikt hardware oplossingen (zoals smart cards en Hardware Security Module producten) die zijn gecertificeerd volgens daartoe strekkende standaards.</t>
  </si>
  <si>
    <t>ICT.4.035</t>
  </si>
  <si>
    <t>ICT068</t>
  </si>
  <si>
    <t>De Inschrijver verwijdert aantoonbaar data van af te danken apparatuur en verwijderbare media middels een secure erase alvorens af te voeren, of heeft contracten met een derde partij die deze datadragers volgens een gecertificeerde methode vernietigd.</t>
  </si>
  <si>
    <t>ICT.4.036</t>
  </si>
  <si>
    <t>ICT070</t>
  </si>
  <si>
    <t>De Inschrijver stemt de geldigheidstermijn van cryptografische sleutels en certificaten af op het kritische gehalte van de toepassing met een maximum van 1 jaar.</t>
  </si>
  <si>
    <t>ICT.4.037</t>
  </si>
  <si>
    <t>ICT071</t>
  </si>
  <si>
    <t>Informatiebeveiliging &amp; toegang
Data integriteit</t>
  </si>
  <si>
    <t>Misbruik van bestaande sessies dient aantoonbaar te worden tegengegaan door sessiemanagement in te richten.  Dat kan middels het toevoegen van security headers bij gebruik van HTTP. Andere protocollen zoals SMTP, IMAP, POP3, HL7 en SSH moeten met andere methoden aantoonbaar worden beveiligd.</t>
  </si>
  <si>
    <t>ICT.4.038</t>
  </si>
  <si>
    <t>ICT072</t>
  </si>
  <si>
    <t>Alle in- en uitvoer van data binnen het systeem wordt aantoonbaar genormaliseerd, gevalideerd en ingeperkt waarbij data-integriteit aantoonbaar wordt gewaarborgd</t>
  </si>
  <si>
    <t>ICT.4.039</t>
  </si>
  <si>
    <t>ICT073</t>
  </si>
  <si>
    <t>Het lekken van configuratiegegevens in headers, banners en error pagina's dient aantoonbaar voorkomen te zijn.</t>
  </si>
  <si>
    <t>ICT.4.040</t>
  </si>
  <si>
    <t>ICT074</t>
  </si>
  <si>
    <t>Informatiebeveiliging &amp; toegang
Controle en logging</t>
  </si>
  <si>
    <t>De Inschrijver legt aantoonbaar activiteiten die gebruikers uitvoeren op (persoons-) gegevens vast in logbestanden en registreert goedgekeurde en geweigerde pogingen om toegang te verkrijgen tot bronnen van informatie.</t>
  </si>
  <si>
    <t>ICT.4.041</t>
  </si>
  <si>
    <t>ICT075</t>
  </si>
  <si>
    <t>De Inschrijver beschermt aantoonbaar logfaciliteiten en informatie in logbestanden tegen vervalsing en onbevoegde toegang.</t>
  </si>
  <si>
    <t>ICT.4.042</t>
  </si>
  <si>
    <t>ICT076</t>
  </si>
  <si>
    <t>De Inschrijver legt activiteiten van systeembeheerders en -operators vast en beoordeelt ze aantoonbaar regelmatig.</t>
  </si>
  <si>
    <t>ICT.4.043</t>
  </si>
  <si>
    <t>ICT077</t>
  </si>
  <si>
    <t>De Inschrijver gebruikt aantoonbaar één referentietijdbron voor alle onderliggende systemen en systeemcomponenten waarmee alle relevante informatie verwerkende systemen worden gesynchroniseerd, zodat de nauwkeurigheid van logbestanden gewaarborgd is.</t>
  </si>
  <si>
    <t>ICT.4.044</t>
  </si>
  <si>
    <t>ICT078</t>
  </si>
  <si>
    <t>De Inschrijver levert aan de Aanbestedende dienst maandelijks een rapportage waarin ten minste zijn opgenomen:
• aantallen geslaagde en mislukte inlogpogingen;
• data en tijden van niet succesvolle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</si>
  <si>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ICT.4.045</t>
  </si>
  <si>
    <t>ICT079</t>
  </si>
  <si>
    <t xml:space="preserve">De Inschrijver bewaart alle informatie in de logbestanden tenminste 3 maanden en ten hoogste 6 maanden, tenzij wettelijke verplichtingen anders voorschrijven of de logbestanden nodig zijn voor onderzoek in het kader van een (vermoed) beveiligingsincident. Gedurende die periode kan deze informatie gegarandeerd worden ingezien door de Aanbestedende dienst. </t>
  </si>
  <si>
    <t>ICT.4.046</t>
  </si>
  <si>
    <t>ICT080</t>
  </si>
  <si>
    <t>De Inschrijver bewaart alle verwerkte informatie volgens wettelijke verplichtingen (voorbeeld: de archiefwet). Gedurende deze periode kan deze informatie gegarandeerd worden ingezien in de Aanbestedende dienst. Na deze periode moet het mogelijk zijn de informatie volledig te verwijderen.</t>
  </si>
  <si>
    <t>ICT.4.047</t>
  </si>
  <si>
    <t>ICT081</t>
  </si>
  <si>
    <t>De ICT oplossing heeft uitgebreide logging functionaliteit die verdachte activiteiten of afwijkingen detecteert. De ICT oplossing heeft een mogelijkheid om specifieke logs naar een centrale logging omgeving over te zetten.</t>
  </si>
  <si>
    <t>ICT.4.048</t>
  </si>
  <si>
    <t>ICT082</t>
  </si>
  <si>
    <t>Integriteit: Logging events zijn beveiligd tegen aanpassingen.</t>
  </si>
  <si>
    <t>ICT.4.049</t>
  </si>
  <si>
    <t>ICT084</t>
  </si>
  <si>
    <t>Informatiebeveiliging &amp; architectuur</t>
  </si>
  <si>
    <t>De ICT oplossing voldoet aan de zeven principes voor privacy by design:
-Proactive not reactive - hier gaat het om maatregelen om te voorkomen dat de privacy van mensen wordt geschonden.
-Privacy as the default setting - individuen hoeven geen actie te ondernemen om hun privacy te beschermen, privacy is ingebouwd in de software.
-Privacy embedded into design - privacy wordt een essentieel deel van de kernfunctionaliteiten. 
-Full functionality - valse tegenstelling zoals security vs. privacy of functionaliteit vs privacy vermijden. 
-Transparantie &amp; recht op informatie -  De applicaties waar een organisatie gebruik van maakt moet conform zijn aan het niveau van privacy en security dat door de organisatie wordt gehanteerd. 
-Respect for User Privacy - de privacy van het individu is overal in het ontwerp van de software op de voorgrond aanwezig.
-End-to-End security - Voordat er persoonsgegevens worden verzameld is Privacy by Design al geïmplementeerd.</t>
  </si>
  <si>
    <t>ICT.4.050</t>
  </si>
  <si>
    <t>ICT085</t>
  </si>
  <si>
    <t>Op welke wijze heeft u deze zeven privacy by design principes geïmplementeerd? Lever hiervoor onderbouwende documentatie aan.</t>
  </si>
  <si>
    <t>ICT.4.051</t>
  </si>
  <si>
    <t>ICT086</t>
  </si>
  <si>
    <t>De ICT oplossing voldoet aan de volgende security-aspecten:
- Security by design: Inschrijver houdt rekening houden met security aspecten
- Security by default: Alle standaard instelling staan default op veilig ingesteld.</t>
  </si>
  <si>
    <t>ICT.4.052</t>
  </si>
  <si>
    <t>ICT087</t>
  </si>
  <si>
    <t>Op welke wijze heeft u deze security-aspecten geïmplementeerd? Lever hiervoor onderbouwende documentatie aan.</t>
  </si>
  <si>
    <t>ICT.4.053</t>
  </si>
  <si>
    <t>ICT126</t>
  </si>
  <si>
    <t>Applicatie-beheerders kunnen zelf direct bij de logging van de applicatie en data daarin opgeslagen</t>
  </si>
  <si>
    <t>ICT.4.054</t>
  </si>
  <si>
    <t>ICT127</t>
  </si>
  <si>
    <t>Applicatie-beheerders kunnen het logging level zelf aanpassen.</t>
  </si>
  <si>
    <t>ICT.4.055</t>
  </si>
  <si>
    <t>ICT128</t>
  </si>
  <si>
    <t xml:space="preserve">Voor troubleshooting zijn de logs doorzoekbaar, toegankelijk en te archiveren buiten de applicatie. </t>
  </si>
  <si>
    <t>ICT.4.056</t>
  </si>
  <si>
    <t>ICT129</t>
  </si>
  <si>
    <t>ICT.4.057</t>
  </si>
  <si>
    <t>ICT130</t>
  </si>
  <si>
    <t>Logging van de applicatie wordt geschreven naar een OS standaard of open, leesbaar formaat.</t>
  </si>
  <si>
    <t>ICT.4.058</t>
  </si>
  <si>
    <t>ICT131</t>
  </si>
  <si>
    <t>Logging wordt niet op de lokale C schijf (windows os only) weggeschreven.</t>
  </si>
  <si>
    <t>ICT.4.059</t>
  </si>
  <si>
    <t>ICT159</t>
  </si>
  <si>
    <t>Informatiebeveiliging &amp; toegang
Organisatie van informatiebeleid</t>
  </si>
  <si>
    <t>De directie van de Inschrijver heeft een Informatiebeveiligingsbeleid vastgesteld en communiceert dit aantoonbaar op regelmatige basis (jaarlijks), zowel intern als aan relevante externe partijen.</t>
  </si>
  <si>
    <t>ICT.4.060</t>
  </si>
  <si>
    <t>ICT160</t>
  </si>
  <si>
    <t>Het informatiebeveiligingsbeleid wordt aantoonbaar tenminste jaarlijks beoordeeld of als zich een grote verandering heeft voorgedaan.</t>
  </si>
  <si>
    <t>ICT.4.061</t>
  </si>
  <si>
    <t>ICT161</t>
  </si>
  <si>
    <t>De Inschrijver heeft de verantwoordelijkheden met betrekking tot Informatiebeveiliging gedefinieerd en vastgelegd, en toegepast in de vorm van functiebeschrijvingen.</t>
  </si>
  <si>
    <t>ICT.4.062</t>
  </si>
  <si>
    <t>ICT162</t>
  </si>
  <si>
    <t>Informatiebeveiliging &amp; toegang
Organisatie van risicoanalyse</t>
  </si>
  <si>
    <t>De Inschrijver voert aantoonbaar ten minste jaarlijks een risicoanalyse uit om de bedreigingen en kwetsbaarheden, de gevolgen daarvan voor de organisatie en de kans op die gevolgen in kaart te brengen. Op basis van de risicoanalyse worden adequate beveiligingsmaatregelen vastgesteld en ingevoerd.</t>
  </si>
  <si>
    <t>ICT.4.063</t>
  </si>
  <si>
    <t>ICT163</t>
  </si>
  <si>
    <t>De Inschrijver beschrijft hoe de geïdentificeerde risico’s worden behandeld en onderbouwt waarom eventuele restrisico’s worden geaccepteerd. Beschrijf kort deze vigerende risico analyse.</t>
  </si>
  <si>
    <t>ICT.4.064</t>
  </si>
  <si>
    <t>ICT164</t>
  </si>
  <si>
    <t>Informatiebeveiliging &amp; toegang
Bewustzijn en training</t>
  </si>
  <si>
    <t>Alle werknemers van de Inschrijver en, voor zover van toepassing, ingehuurd personeel en externe gebruikers krijgen aantoonbaar, conform de vigerende ISO/NEN normeringen, training bij indiensttreding en vervolgens regelmatig bijscholing over het Informatiebeveiligingsbeleid en de informatiebeveiligingsprocedures. Beschrijf deze intake procedure.</t>
  </si>
  <si>
    <t>ICT.4.065</t>
  </si>
  <si>
    <t>ICT165</t>
  </si>
  <si>
    <t>Informatiebeveiliging &amp; toegang
Organisatie van Incidentenbeheer</t>
  </si>
  <si>
    <t>De Inschrijver heeft aantoonbaar een proces voor incidentenbeheer in gebruik met functiebeschrijvingen waarin de taken met betrekking tot incidentenbeheer zijn opgenomen. In het proces wordt onderscheid gemaakt tussen de activiteiten classificeren, prioriteren, diagnosticeren, communiceren en dossiervorming.</t>
  </si>
  <si>
    <t>ICT.4.066</t>
  </si>
  <si>
    <t>ICT166</t>
  </si>
  <si>
    <t>De Inschrijver hanteert aantoonbaar een vaste werkwijze en vast format voor incidentrapportages.</t>
  </si>
  <si>
    <t>ICT.4.067</t>
  </si>
  <si>
    <t>ICT167</t>
  </si>
  <si>
    <t>De Inschrijver heeft aantoonbaar een incident classificatiekader (al dan niet geautomatiseerd) naar urgentie en impact in gebruik.</t>
  </si>
  <si>
    <t>ICT.4.068</t>
  </si>
  <si>
    <t>ICT168</t>
  </si>
  <si>
    <t>De Inschrijver heeft aantoonbaar een procedure ingericht om de opdrachtgever tijdig en adequaat te informeren over potentiële datalekken waarvan hij kennis krijgt (inclusief die bij sub-bewerkers of hulpInschrijvers) en documenteert bij een incident alle stappen die zijn ondernomen in het kader van de meldplicht datalekken.</t>
  </si>
  <si>
    <t>ICT.4.069</t>
  </si>
  <si>
    <t>ICT169</t>
  </si>
  <si>
    <t>Informatiebeveiliging &amp; toegang
Organisatie van Wijzigingsbeheer</t>
  </si>
  <si>
    <t>De Inschrijver heeft aantoonbaar een proces ingericht voor wijzigingsbeheer, bijvoorbeeld op basis van ITIL v3 of ISO 20000-1.</t>
  </si>
  <si>
    <t>ICT.4.070</t>
  </si>
  <si>
    <t>ICT170</t>
  </si>
  <si>
    <t>De Inschrijver test wijzigingen aantoonbaar éérst in een test- of acceptatieomgeving alvorens deze in productie te brengen en legt testresultaten vast.</t>
  </si>
  <si>
    <t>ICT.5.001</t>
  </si>
  <si>
    <t>ICT020</t>
  </si>
  <si>
    <t>SaaS oplossing</t>
  </si>
  <si>
    <t>De oplossing betreft een SaaS oplossing waarbij de Inschrijver verantwoordelijk is voor het beschikbaar maken en beheren (operations, d.w.z. technisch beheer, inclusief serverbeheer en databasebeheer) en het doorontwikkelen (development). De kosten hiervan zijn opgenomen in het aanbod.</t>
  </si>
  <si>
    <t>ICT.5.002</t>
  </si>
  <si>
    <t>ICT021</t>
  </si>
  <si>
    <t>Geef aan in welke marktsegmenten en in welke aantallen enterprise klanten in NL of Europa al gebruik maken van deze software als een SaaS oplossing.</t>
  </si>
  <si>
    <t>ICT.5.003</t>
  </si>
  <si>
    <t>ICT022</t>
  </si>
  <si>
    <t>In voorkomende gevallen kan de Aanbestedende dienst gebruik maken van de exit-strategie die Inschrijver standaard aanbiedt. Beschrijf de voorhanden zijnde exit-strategie naar de belangrijkste SaaS leveranciers die soortgelijke diensten leveren. Geef aan hoe u de migratie voorziet van de data en van de inrichting.</t>
  </si>
  <si>
    <t>zeer uitgebreid</t>
  </si>
  <si>
    <t>ICT.5.004</t>
  </si>
  <si>
    <t>ICT023</t>
  </si>
  <si>
    <t>Performance</t>
  </si>
  <si>
    <t>ICT.5.005</t>
  </si>
  <si>
    <t>ICT024</t>
  </si>
  <si>
    <t xml:space="preserve">Het systeem kan omgaan met voorziene en onvoorziene toe- en afname in het aantal gebruikers, hoeveelheid gegevens en de belasting van het systeem. </t>
  </si>
  <si>
    <t>ICT.5.006</t>
  </si>
  <si>
    <t>ICT025</t>
  </si>
  <si>
    <t xml:space="preserve">De Inschrijver neemt conform een af te sluiten Service Level Argeement (SLA) verantwoordelijkheid voor zijn invloed op de performance en werkt constructief samen indien er performanceproblemen worden ervaren. </t>
  </si>
  <si>
    <t>ICT.5.007</t>
  </si>
  <si>
    <t>ICT134</t>
  </si>
  <si>
    <t>Inschrijver checkt regulier of performance prestaties gelijk zijn gebleven en/of geeft advies waarmee bestaande performance op pijl gehouden kan worden. Denk hierbij aan veranderingen in productie, upgrades en updates.</t>
  </si>
  <si>
    <t>ICT.6.001</t>
  </si>
  <si>
    <t>ICT088</t>
  </si>
  <si>
    <t>Servers en storage (backend)</t>
  </si>
  <si>
    <t>De ICT oplossing draait op de meest recente of N-1 versie van Microsoft OS of Linux OS.
Wat betreft server beheer zijn de volgende modellen toegestaan:
1. Virtual rackhosting m.b.v. van OVA of ISO image (inclusief ESX)
2. Tot en met OS door Amsterdam UMC. 
3. Turn key hosting
Geef aan welk platform u gebruikt en welk beheermodel van toepassing is.</t>
  </si>
  <si>
    <t>ICT.6.002</t>
  </si>
  <si>
    <t>ICT089</t>
  </si>
  <si>
    <t>ICT.6.003</t>
  </si>
  <si>
    <t>ICT089b</t>
  </si>
  <si>
    <t>Inschrijver voorziet ook in adequate ondersteuning bij (desgewenst on-site) implementatie van de nieuwe versies. Zie ook eis onder 'Licenties'.</t>
  </si>
  <si>
    <t>ICT.6.004</t>
  </si>
  <si>
    <t>ICT090</t>
  </si>
  <si>
    <t>De gebruikte database maakt gebruik van de meest recente of N-1 versie van:
- SQL (Always on bij hoge beschikbaarheidseis)
- Oracle (geen RAC)
- MySQL (alleen als onderdeel van LAMP distributie) 
- Cache van InterSystems
Geef aan welke database u gebruikt.</t>
  </si>
  <si>
    <t>ICT.6.005</t>
  </si>
  <si>
    <t>ICT091</t>
  </si>
  <si>
    <t>De ICT oplossing ondersteunt maatregelen om opschaling omtrent CPU, geheugen en storage mogelijk te maken.</t>
  </si>
  <si>
    <t>ICT.6.006</t>
  </si>
  <si>
    <t>ICT092</t>
  </si>
  <si>
    <t>Beschrijf op welke wijze opschaling van CPU, geheugen of storage mogelijk is.</t>
  </si>
  <si>
    <t>ICT.6.007</t>
  </si>
  <si>
    <t>ICT093</t>
  </si>
  <si>
    <t>Indien de server applicatie gevirtualiseerd is, dient deze volledig ondersteund te worden op VMware ESX virtualisatie platform.</t>
  </si>
  <si>
    <t>ICT.6.008</t>
  </si>
  <si>
    <t>ICT094</t>
  </si>
  <si>
    <t xml:space="preserve">De ICT oplossing vereist voor een correcte werking geen systeembeheerrechten voor de gebruiker. </t>
  </si>
  <si>
    <t>ICT.6.009</t>
  </si>
  <si>
    <t>ICT095</t>
  </si>
  <si>
    <t>De ICT oplossing vereist voor een correcte werking geen domain administrator rechten.</t>
  </si>
  <si>
    <t>ICT.6.010</t>
  </si>
  <si>
    <t>ICT096</t>
  </si>
  <si>
    <t xml:space="preserve">De ICT oplossing wordt geleverd met een gedocumenteerde roll-back mogelijkheid voor het herstellen van de beschikbaarheid na installatie van een nieuwe versie/release/update of upgrade. </t>
  </si>
  <si>
    <t>ICT.6.011</t>
  </si>
  <si>
    <t>ICT097</t>
  </si>
  <si>
    <t>Na installatie van elke nieuwe release, patch, upgrade en/of update van de ICT oplossing zijn bestaande gegevens nog volledig beschikbaar en bruikbaar. Het mag geen gevolgen hebben op reeds uitgevoerde validaties.</t>
  </si>
  <si>
    <t>ICT.6.012</t>
  </si>
  <si>
    <t>ICT098</t>
  </si>
  <si>
    <t>Richtlijnen en procedures voor het wijzigen van hard- en software van de systemen, waaronder releasemanagement en beveiligingspatches, zijn schriftelijk vastgelegd. Hierbij wordt het change managementproces van het Amsterdam UMC gevolgd, onderdeel hiervan is dat zonder voorafgaande toestemming geen updates e.d. worden uitgevoerd tijdens productie tijden.</t>
  </si>
  <si>
    <t>ICT.6.013</t>
  </si>
  <si>
    <t>ICT099</t>
  </si>
  <si>
    <t>ICT.6.014</t>
  </si>
  <si>
    <t>ICT101</t>
  </si>
  <si>
    <t>De ICT oplossing kan gebruikmaken van de centrale opslag omgeving van Amsterdam UMC. Toelichting, Amsterdam UMC wil hiermee voorkomen dat losse storage oplossingen worden aangeboden.</t>
  </si>
  <si>
    <t>ICT.6.015</t>
  </si>
  <si>
    <t>ICT103</t>
  </si>
  <si>
    <t>Opslag capaciteit en performance worden vooraf door Inschrijver afgegeven in TerraBytes (TBs), IOPS en latency bandbreedte.</t>
  </si>
  <si>
    <t>ICT.6.016</t>
  </si>
  <si>
    <t>ICT104</t>
  </si>
  <si>
    <t>ICT.6.017</t>
  </si>
  <si>
    <t>ICT105</t>
  </si>
  <si>
    <t>Welke virtualisatie mogelijkheden heeft u?</t>
  </si>
  <si>
    <t>ICT.7.001</t>
  </si>
  <si>
    <t>ICT171</t>
  </si>
  <si>
    <t>ICT - Netwerk</t>
  </si>
  <si>
    <t>ICT.7.002</t>
  </si>
  <si>
    <t>ICT172</t>
  </si>
  <si>
    <t xml:space="preserve">Aanbestedende dienst accepteert geen netwerk switches van Inschrijver tenzij deze onderdeel uitmaken en zich bevinden binnen een door de volledig door de leverancier beheerde oplossing (turn key hosting oplossing). </t>
  </si>
  <si>
    <t>ICT.7.003</t>
  </si>
  <si>
    <t>ICT174</t>
  </si>
  <si>
    <t>ICT.7.004</t>
  </si>
  <si>
    <t>ICT176</t>
  </si>
  <si>
    <t>Alle rapportages uit de ICT oplossing of uit de apparatuur is te printen m.b.v. netwerkprinters van Amsterdam UMC.</t>
  </si>
  <si>
    <t>ICT.7.005</t>
  </si>
  <si>
    <t>Inschrijver kan van elk component specificeren via welke netwerkpoorten deze communiceert en levert een diagram waarin van alle componenten de intern en extern benodigde communicatie stromen op OSI laag 4 uitgewerkt zijn.</t>
  </si>
  <si>
    <t>ICT.8.001</t>
  </si>
  <si>
    <t>ICT026</t>
  </si>
  <si>
    <t>Applicatie</t>
  </si>
  <si>
    <t>Het systeem biedt een geïntegreerde gebruikerservaring met één uniforme gebruikersinterface.</t>
  </si>
  <si>
    <t>ICT.8.002</t>
  </si>
  <si>
    <t>ICT028</t>
  </si>
  <si>
    <t>Amsterdam UMC heeft een op Citrix gebaseerde VDI-omgeving. Geef een overzicht van de voor uw ICT-oplossing vereiste componenten en eventuele plug-ins binnen deze Citrix omgeving</t>
  </si>
  <si>
    <t>ICT.8.003</t>
  </si>
  <si>
    <t>ICT029</t>
  </si>
  <si>
    <t>ICT.8.004</t>
  </si>
  <si>
    <t>ICT030</t>
  </si>
  <si>
    <t>ICT.8.005</t>
  </si>
  <si>
    <t>ICT031</t>
  </si>
  <si>
    <t>De mobiele applicaties die onderdeel zijn van uw ICT-aanbieding dienen met behulp van security containment van de binnen de Aanbestedende dienst geëxploiteerde Mobile Device Management (Mobile Iron of Intune) af te schermen te zijn.</t>
  </si>
  <si>
    <t>ICT.8.006</t>
  </si>
  <si>
    <t>Integratie</t>
  </si>
  <si>
    <t>ICT.8.007</t>
  </si>
  <si>
    <t>ICT.8.008</t>
  </si>
  <si>
    <t>ICT.8.009</t>
  </si>
  <si>
    <t>ICT.8.010</t>
  </si>
  <si>
    <t>ICT.8.011</t>
  </si>
  <si>
    <t>ICT184</t>
  </si>
  <si>
    <t>ICT185</t>
  </si>
  <si>
    <t>ICT186</t>
  </si>
  <si>
    <t>ICT.9.001</t>
  </si>
  <si>
    <t>ICT106</t>
  </si>
  <si>
    <t>Authenticatie &amp; Autorisatie (client en/of server software)</t>
  </si>
  <si>
    <t>ICT.9.002</t>
  </si>
  <si>
    <t>ICT107</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</si>
  <si>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</si>
  <si>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ICT.9.003</t>
  </si>
  <si>
    <t>ICT108</t>
  </si>
  <si>
    <t>Single sign-on (SSO) is mogelijk op basis van de windows login, in het geval dat SSO niet mogelijk is dienen de applicatie specifieke accounts worden voorzien, van sterke wachtwoorden die voldoen aan lokale richtlijnen (w.o. minimale lengte, vereiste complexiteit, lock-out mogelijkheden).</t>
  </si>
  <si>
    <t>ICT.9.004</t>
  </si>
  <si>
    <t>ICT109</t>
  </si>
  <si>
    <t>Geef aan van welk mechanisme u gebruik maakt.</t>
  </si>
  <si>
    <t>ICT.9.005</t>
  </si>
  <si>
    <t>ICT110</t>
  </si>
  <si>
    <t>ICT.9.006</t>
  </si>
  <si>
    <t>ICT111</t>
  </si>
  <si>
    <t>Wachtwoorden worden niet onversleuteld in de applicatie server of client software opgeslagen.</t>
  </si>
  <si>
    <t>ICT.9.007</t>
  </si>
  <si>
    <t>ICT112</t>
  </si>
  <si>
    <t>Wachtwoorden worden alleen encrypted tussen client en server gecommuniceerd</t>
  </si>
  <si>
    <t>ICT.9.008</t>
  </si>
  <si>
    <t>ICT113</t>
  </si>
  <si>
    <t>Guest accounts mogen niet worden gebruikt, ze zijn altijd disabled.
Guest accounts, hebben een standaardset met machtigingen en privileges die worden gegeven aan niet-geregistreerde gebruikers van een systeem of service. Guest accounts worden standaard aangemaakt (bv bij MS Windows).</t>
  </si>
  <si>
    <t>ICT.9.009</t>
  </si>
  <si>
    <t>ICT114</t>
  </si>
  <si>
    <r>
      <t xml:space="preserve">Voor </t>
    </r>
    <r>
      <rPr>
        <u/>
        <sz val="9"/>
        <color theme="1"/>
        <rFont val="Calibri"/>
        <family val="2"/>
        <scheme val="minor"/>
      </rPr>
      <t>alle</t>
    </r>
    <r>
      <rPr>
        <sz val="9"/>
        <color theme="1"/>
        <rFont val="Calibri"/>
        <family val="2"/>
        <scheme val="minor"/>
      </rPr>
      <t xml:space="preserve"> accounts die leverancier heeft bij Amsterdam UMC geldt dat Leverancier een beleid voor toegangsbeveiliging heeft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
• geen default account met default wachtwoorden zijn aanwezig
• geen default SNMP-communitystrings in gebruik zijn.
</t>
    </r>
  </si>
  <si>
    <t>ICT.9.010</t>
  </si>
  <si>
    <t>ICT115</t>
  </si>
  <si>
    <t>Gebruikers en beheerders worden op de hoogte gesteld van het toegangsbeveiligingsbeleid en Leverancier ondertekent een verklaring dat persoonlijke geheime authenticatie-informatie geheim wordt houden en in geval van inbreuk direct maatregelen worden getroffen om de gevolgen te beperken.</t>
  </si>
  <si>
    <t>ICT.9.011</t>
  </si>
  <si>
    <t>ICT116</t>
  </si>
  <si>
    <t xml:space="preserve">Aan de hand van het toegangsbeveiligingsbeleid richt de leverancier beveiligde inlogprocedures voor systemen en toepassingen in. De inlogprocedures omvatten ten minste een sterk wachtwoord. 
</t>
  </si>
  <si>
    <t>ICT.9.012</t>
  </si>
  <si>
    <t>ICT117</t>
  </si>
  <si>
    <t>Bestaande gebruikers moeten binnen applicatie omgezet kunnen worden van AD, dus amc\jsmit moet kunnen worden omgezet naar amsterdamumc\jsmit</t>
  </si>
  <si>
    <t>ICT.9.013</t>
  </si>
  <si>
    <t>ICT118</t>
  </si>
  <si>
    <t>De bevoegdheid tot het uitvoeren van specifieke handelingen binnen de oplossing is per medewerker groep of medewerker met behulp van privileges instelbaar.</t>
  </si>
  <si>
    <t>ICT.10.001</t>
  </si>
  <si>
    <t>ICT120</t>
  </si>
  <si>
    <t>ICT - Apparatuur</t>
  </si>
  <si>
    <t>Zijn er admin rechten nodig voor eind gebruiker om aan te loggen op apparaat?</t>
  </si>
  <si>
    <t>ICT.10.002</t>
  </si>
  <si>
    <t>ICT121</t>
  </si>
  <si>
    <t>Indien het apparaat embedded software heeft, is de leverancier verantwoordelijk voor de levering en implementatie van OS updates en patches.
Apparaat en OS moeten ten alle tijden in support zijn.
Deze kosten zijn inbegrepen in het aanbod.</t>
  </si>
  <si>
    <t>ICT.10.003</t>
  </si>
  <si>
    <t>ICT122</t>
  </si>
  <si>
    <t>ICT.10.004</t>
  </si>
  <si>
    <t>ICT123</t>
  </si>
  <si>
    <t>Hoe wordt het apparaat aangesloten om te communiceren? (UTP, RS232, MOXA, draadloos, etc.)</t>
  </si>
  <si>
    <t>ICT.10.005</t>
  </si>
  <si>
    <t>ICT124</t>
  </si>
  <si>
    <t>Moeten er andere peripherals gekoppeld worden aan het apparaat en zijn hier specifieke drivers voor benodigd?</t>
  </si>
  <si>
    <t>ICT.10.006</t>
  </si>
  <si>
    <t>ICT203</t>
  </si>
  <si>
    <t>ICT - End points voor gebruikers</t>
  </si>
  <si>
    <t>ICT.10.007</t>
  </si>
  <si>
    <t>ICT204</t>
  </si>
  <si>
    <t>ICT.10.008</t>
  </si>
  <si>
    <t>ICT205</t>
  </si>
  <si>
    <t>ICT.10.009</t>
  </si>
  <si>
    <t>ICT208</t>
  </si>
  <si>
    <t>Vermeld in detail de specificaties waaraan de werkplek moet voldoen om goed te kunnen werken met de aangeboden oplossing.</t>
  </si>
  <si>
    <t>ICT.10.010</t>
  </si>
  <si>
    <t>ICT254</t>
  </si>
  <si>
    <t>ICT.10.011</t>
  </si>
  <si>
    <t>ICT207</t>
  </si>
  <si>
    <t>Geef aan of het vereist is dat de leverancier de werkplek moet kunnen overnemen in operationele situaties (bijvoorbeeld bij ondersteuning eindgebruikers of troubleshooting).</t>
  </si>
  <si>
    <t>ICT.11.001</t>
  </si>
  <si>
    <t>ICT137</t>
  </si>
  <si>
    <t>Licenties</t>
  </si>
  <si>
    <t xml:space="preserve">Licht de licentiestructuur toe van de aangeboden software. Geef hierbij duidelijk aan welke limieten en/of beperkingen aan het aangeboden licentietype zijn verbonden in termen van bijvoorbeeld aantallen gebruikers, typen gebruikers, beschikbare functionaliteit, etc.
Geef aan hoe de Aanbestedende dienst de door u gesignaleerde beperkingen kan wegnemen, bijvoorbeeld door extra licenties aan te schaffen, andere types (zo ja, welke) licenties aan te schaffen. </t>
  </si>
  <si>
    <t>ICT.11.002</t>
  </si>
  <si>
    <t>ICT138</t>
  </si>
  <si>
    <t>ICT.11.003</t>
  </si>
  <si>
    <t>ICT139</t>
  </si>
  <si>
    <t>ICT.11.004</t>
  </si>
  <si>
    <t>ICT140</t>
  </si>
  <si>
    <t xml:space="preserve">Overschrijding van licentievoorwaarden leiden nooit tot een automatische blokkade van functionaliteit of tot blokkade van gebruikers. </t>
  </si>
  <si>
    <t>ICT.11.005</t>
  </si>
  <si>
    <t>ICT141</t>
  </si>
  <si>
    <t>Licenties m.b.v. of door aanvullende hardware (USB dongles) is niet toegestaan.</t>
  </si>
  <si>
    <t>ICT.11.006</t>
  </si>
  <si>
    <t>ICT142</t>
  </si>
  <si>
    <t>Indien er componenten worden geïnstalleerd voor automatische controle van licenties mogen deze niet leiden tot single point of failure of het niet functioneren van de ICT-oplossing op werkplekken van de Aanbestedende dienst.</t>
  </si>
  <si>
    <t>ICT.11.007</t>
  </si>
  <si>
    <t>ICT143</t>
  </si>
  <si>
    <t>Er vindt geen off-site licentieverificatie plaats noch worden er licentiegegevens naar buiten de Aanbestedende dienst verzonden.</t>
  </si>
  <si>
    <t>ICT.11.008</t>
  </si>
  <si>
    <t>ICT156</t>
  </si>
  <si>
    <t>Inschrijver ondersteunt het gebruik van de ICT oplossing of andere ICT componenten behorende bij deze aanbesteding, inclusief updates/fixes/patches/upgrades/nieuwe versies voor die releaseversie, gedurende de gehele looptijd van het contract en eventuele verlenging.</t>
  </si>
  <si>
    <t>ICT.11.009</t>
  </si>
  <si>
    <t>ICT157</t>
  </si>
  <si>
    <t>Updates/fixes/patches/upgrades/nieuwe versies (incl. security updates/fixes) zijn in de geoffreerde prijs inbegrepen.</t>
  </si>
  <si>
    <t>ICT.11.010</t>
  </si>
  <si>
    <t>ICT157b</t>
  </si>
  <si>
    <t>Desgevraagd ondersteunt Leverancier Amsterdam UMC bij de implementatie van aangeleverde Updates/patches/upgrades/nieuwe versies. Ondersteuning kan on- of off-site plaatsvinden ter beoordeling Amsterdam UMC. De kosten voor de ondersteuning zijn in de aanbieding opgenomen.</t>
  </si>
  <si>
    <t>ICT.11.011</t>
  </si>
  <si>
    <t>ICT158</t>
  </si>
  <si>
    <t>Updates/fixes voor veiligheidsproblemen worden altijd voor alle ondersteunde versies van de aangeboden oplossing beschikbaar gesteld.</t>
  </si>
  <si>
    <t>ICT.12.001</t>
  </si>
  <si>
    <t>ICT144</t>
  </si>
  <si>
    <t>ICT - Serviceverlening</t>
  </si>
  <si>
    <t>Opdrachtnemer biedt een Service desk. De Service desk is bemand met gekwalificeerd personeel van de Opdrachtnemer dat in staat is de meldingen van het Amsterdam UMC ten aanzien van de opdracht te behandelen (een zogenaamde skilled Service desk).</t>
  </si>
  <si>
    <t>ICT.12.002</t>
  </si>
  <si>
    <t>ICT145</t>
  </si>
  <si>
    <t>ICT.12.003</t>
  </si>
  <si>
    <t>ICT146</t>
  </si>
  <si>
    <t>Bij de Service desk kunnen beheerders van de Aanbestedende dienst meldingen doen (storing, ondersteuning, opdracht, kennisgeving, vraag, etc.).
Aanvragen aangaande onder meer offertes, bestelopdrachten, leveringen, gebreken, garantie, klachten en overige aspecten verlopen ook via de Service Desk.</t>
  </si>
  <si>
    <t>ICT.12.004</t>
  </si>
  <si>
    <t>ICT147</t>
  </si>
  <si>
    <t>ICT.12.005</t>
  </si>
  <si>
    <t>ICT148</t>
  </si>
  <si>
    <t>Opdrachtnemer voorziet in incident management ten behoeve van het door Opdrachtnemer beheerde deel van de ICT-oplossing. Storingsmeldingen worden aangenomen en opgevolgd, op het moment dat Opdrachtnemer een storing detecteert wordt de Aanbestedende dienst geïnformeerd en wordt een herstelactie geïnitieerd conform de in het SLA overeengekomen service levels.
Alle changes (waaronder ook herstelacties) worden conform de changeprocedure van de Aanbestedende dienst uitgevoerd.</t>
  </si>
  <si>
    <t>ICT.12.006</t>
  </si>
  <si>
    <t>ICT149</t>
  </si>
  <si>
    <t>Opdrachtnemer behandelt incidenten op basis van een door het Amsterdam UMC aangegeven incident classificatie (Top, Hoog, Midden, Laag). In onderling overleg tussen Amsterdam UMC en Opdrachtnemer kan de urgentie van een individueel incident worden aangepast. In geval geen overeenstemming kan worden bereikt, beslist het Amsterdam UMC.</t>
  </si>
  <si>
    <t>ICT.12.007</t>
  </si>
  <si>
    <t>ICT150</t>
  </si>
  <si>
    <t>Opdrachtnemer levert Problem management ten behoeve van het door Opdrachtnemer beheerde deel van de ICT-oplossing. Repeterende incidenten worden voorkomen door het actief opsporen van structurele fouten (via root cause analysis) en het initiëren van de hiervoor benodigde wijzigingen (via change management) conform de in het SLA overeengekomen service-levels.</t>
  </si>
  <si>
    <t>ICT.12.008</t>
  </si>
  <si>
    <t>ICT151</t>
  </si>
  <si>
    <r>
      <t>Leverancier rapporteert schriftelijk maandelijks de ontvangen, opgeloste en in behandeling zijnde meldingen en de gesignaleerde zwakheden omtrent de ICT-oplossing.
Gedetecteerde zwakheden worden binnen de vastgestelde termijnen in de SLA</t>
    </r>
    <r>
      <rPr>
        <sz val="9"/>
        <color rgb="FFFF0000"/>
        <rFont val="Calibri"/>
        <family val="2"/>
      </rPr>
      <t xml:space="preserve"> </t>
    </r>
    <r>
      <rPr>
        <sz val="9"/>
        <rFont val="Calibri"/>
        <family val="2"/>
      </rPr>
      <t xml:space="preserve">opgelost.  </t>
    </r>
  </si>
  <si>
    <t>ICT.12.009</t>
  </si>
  <si>
    <t>ICT152</t>
  </si>
  <si>
    <t>ICT.12.010</t>
  </si>
  <si>
    <t>ICT153</t>
  </si>
  <si>
    <t>ICT.12.011</t>
  </si>
  <si>
    <t>ICT155</t>
  </si>
  <si>
    <t>Wijzigingsbeheer</t>
  </si>
  <si>
    <t>Leverancier houdt in haar software release en life cycle rekening met de ontwikkelingen (life cycle) van onderliggende OS, browsers, hardware en andere afhankelijkheden.
Beschrijf uw release en life cycle beleid van de software.</t>
  </si>
  <si>
    <t>ICT.12.012</t>
  </si>
  <si>
    <t>ICT154</t>
  </si>
  <si>
    <t>Regulier onderhoud vindt buiten de reguliere werktijden plaats en kent een maximale downtime die aansluit bij het ondersteunde proces en nooit de 4 uur zal overschrijden.</t>
  </si>
  <si>
    <t>ICT.12.013</t>
  </si>
  <si>
    <t xml:space="preserve">Inschrijver voert wijzigingen uit in de overeengekomen servicevensters en overlegt wijzigingen met de Aanbestedende dienst voorafgaand aan realisatie. </t>
  </si>
  <si>
    <t>ICT.12.014</t>
  </si>
  <si>
    <t>De Inschrijver documenteert aantoonbaar de situatie na een wijziging in de configuratiedatabase.</t>
  </si>
  <si>
    <t>ICT.12.015</t>
  </si>
  <si>
    <t xml:space="preserve">Inschrijver test na het uitkomen van patches van het operating system zelf de uitwerking hiervan op eigen infrastructuur en rapporteert d.m.v. een testrapport de bevindingen - en assisteert desgewenst het Amsterdam UMC bij installatie en uitrol van patches op lokale systemen </t>
  </si>
  <si>
    <t>ICT.12.016</t>
  </si>
  <si>
    <t>Bij nieuwe versies van de ICT oplossing, of delen daarvan, garandeert Inschrijver dat de complete functionaliteit in een acceptatieomgeving en productie (TAP) getest kan worden alvorens deze in productie wordt genomen.</t>
  </si>
  <si>
    <t>ICT.12.017</t>
  </si>
  <si>
    <t xml:space="preserve">Inschrijver implementeert alle software upgrades en updates in alle aanwezige omgevingen die noodzakelijk zijn voor de garantie op een goedwerkend systeem alsook alle software upgrades en updates van third party componenten. </t>
  </si>
  <si>
    <t>ICT.12.018</t>
  </si>
  <si>
    <t xml:space="preserve">Na een update/aanpassing aan het systeem kan het systeem worden gecontroleerd d.m.v. vooraf opgestelde testprocedure.  </t>
  </si>
  <si>
    <t>ICT.12.019</t>
  </si>
  <si>
    <t>Tijdens het uitvoeren van updates is de leverancier desgewenst fysiek aanwezig op locatie. De kosten hiervoor zijn in de aanbieding verdisconteerd.</t>
  </si>
  <si>
    <t>ICT.12.020</t>
  </si>
  <si>
    <t>ICT119</t>
  </si>
  <si>
    <t>ICT.12.021</t>
  </si>
  <si>
    <t>Het is mogelijk om een configuratie, referentie en user data kopie te maken en te kopiëren van een omgeving naar een andere omgevingen te maken voor TAP doeleinden</t>
  </si>
  <si>
    <t>ICT.13.001</t>
  </si>
  <si>
    <t>ICT250</t>
  </si>
  <si>
    <t>Opleidingen</t>
  </si>
  <si>
    <t>Opleiding van functioneel e/o technisch beheerders is onderdeel van uw aanbieding.</t>
  </si>
  <si>
    <t>ICT.13.002</t>
  </si>
  <si>
    <t>ICT251</t>
  </si>
  <si>
    <t>Welke opleidingen biedt u aan voor applicatiebeheer als onderdeel van de implementatie.</t>
  </si>
  <si>
    <t>ICT.13.003</t>
  </si>
  <si>
    <t>ICT252</t>
  </si>
  <si>
    <t>Welke faciliteiten biedt u inzake nascholing en gebruikersdagen?</t>
  </si>
  <si>
    <t>ICT.13.004</t>
  </si>
  <si>
    <t>De installatie en configuratie alsmede de vastlegging daarvan van de ICT oplossing gebeurt door Inschrijver in samenwerking met de systeem- en applicatiebeheerders van Amsterdam UMC.
(Toelichting: Om de overdracht van relevante informatie naar de beheerorganisatie te waarborgen.)</t>
  </si>
  <si>
    <t>LOV Type antwoord</t>
  </si>
  <si>
    <t>Gewenst type antwoord</t>
  </si>
  <si>
    <t>BIV classificatie</t>
  </si>
  <si>
    <t>Keuze</t>
  </si>
  <si>
    <t>Verstrekken</t>
  </si>
  <si>
    <t>Ja</t>
  </si>
  <si>
    <t>Laag</t>
  </si>
  <si>
    <t>Nee</t>
  </si>
  <si>
    <t>Midden</t>
  </si>
  <si>
    <t>Niet mee met PvE</t>
  </si>
  <si>
    <t xml:space="preserve">N.V.T. </t>
  </si>
  <si>
    <t>Hoog</t>
  </si>
  <si>
    <t>Vraag vervallen</t>
  </si>
  <si>
    <t>Ja + toelichting</t>
  </si>
  <si>
    <t>Nee + toelichting</t>
  </si>
  <si>
    <t>© 2022 AMC / VUmc - versie 1.1</t>
  </si>
  <si>
    <t>Inschrijver levert als onderdeel van de inschrijving na gunning een volledig ingevuld MDS2 formulier in per apparaattype.</t>
  </si>
  <si>
    <t>Het webbased gedeelte van het systeem is html5 compliant en werkt met de meest recente versie van Edge.</t>
  </si>
  <si>
    <t>Indien wordt gekozen voor een applicatie die bestaat uit meerdere componenten, geldt eis ICT.9.003 voor alle componenten.</t>
  </si>
  <si>
    <t>Amsterdam UMC hanteert BeyondTrust (voorheen genaamd Bomgar) voor remote toegang. Volstaat dat voor uw oplossing of is het nodig dat er met remote tooling van leverancier direct toegang nodig is op het apparaat?</t>
  </si>
  <si>
    <t>Maak inzichtelijk per type desktop-omgeving (FAT- en/of VDI client) welke netwerk throughput nodig is.
Idem voor andere kritische resources en benodigde performance (bv. geheugen, processor etc.)</t>
  </si>
  <si>
    <t>Uw oplossing vereist geen administratieve rechten voor eindgebruikers op een PC.</t>
  </si>
  <si>
    <t>Inschrijver verzorgt alle licenties die nodig zijn voor het ongelimiteerd gebruik van de aangeboden ICT-oplossing waaronder (niet uitputtend) gebruiker licenties, infralicenties, middleware licenties, inclusief het onderhoud en support op de geleverde licenties.</t>
  </si>
  <si>
    <t>De Service desk van de Leverancier is telefonisch (op maandag t/m vrijdag) en per mail bereikbaar.</t>
  </si>
  <si>
    <t>Opdrachtnemer biedt 9 uur per dag, 5 dagen per week (ma /m vrij) ondersteuning waarbij de gestelde prioriteiten van meldingen in de SLA gelden. Escalatiepaden zijn beschikbaar inclusief bereikbaarheidsinformatie.</t>
  </si>
  <si>
    <t xml:space="preserve">Het systeem kan overal en 24 x 7 worden gebruikt. 
</t>
  </si>
  <si>
    <t>De ICT oplossing heeft minimaal twee omgevingen (A en P): 
• Acceptatie-omgeving (inrichten en testen van nieuwe functionaliteit)
• Productie-omgeving (productie)</t>
  </si>
  <si>
    <r>
      <t>Indien de geboden IAM invulling niet voorziet in functionaliteit om niet meer valide accounts inclusief geassocieerde rechten structuren automatisch te verwijderen</t>
    </r>
    <r>
      <rPr>
        <sz val="9"/>
        <rFont val="Calibri"/>
        <family val="2"/>
        <scheme val="minor"/>
      </rPr>
      <t xml:space="preserve"> dient er in het systeem tooling beschikbaar te zijn om deze niet meer relevante accounts met alle geassocieerde artefacts als rechten e.d. op te schonen.</t>
    </r>
  </si>
  <si>
    <t>De aanbieding bevat licenties voor de alle aangeboden middleware omgevingen (test, acceptatie en productie), eventueel gesplitst per locatie van de Aanbestedende dienst en ongeacht het aantal gebruikers (gedurende de looptijd).</t>
  </si>
  <si>
    <t>De beschikbaarheid van de ICT-oplossing bedraagt 98% gemeten op maandbasis conform 9 uur per dag 5 dagen per week. Aangekondigd en gepland onderhoud doet geen afbreuk aan de beschikbaarheid.</t>
  </si>
  <si>
    <t>Ttoelichting</t>
  </si>
  <si>
    <t>Inschrijver levert als onderdeel van de aanbieding de volgende documentatie aan rekening houdend met de BIV classificatie en alle gestelde eisen in het PVE: (Ter referentie is de bijlage 'Overzichtsplaat Longfunctie onderzoek' opgesteld en toegevoegd aan het PvE)</t>
  </si>
  <si>
    <t>De clientsoftware (in ieder geval t.a.v. verslaglegging) kan worden gevirtualiseerd met Microsoft App-V 4.6 of hoger of Citrix Xenapp 7 of hoger zonder verlies van performance, beeldkwaliteit, functionaliteit.</t>
  </si>
  <si>
    <t>Het systeem gebruikt geen browser add-ons (zoals Java of Flash). Licht toe indien dit wel vereist is.</t>
  </si>
  <si>
    <t>Indien Inschrijver HL7 ondersteunt dan levert Inschrijver het HL7 conformance statement aan.</t>
  </si>
  <si>
    <t>In geval van de benodigde koppelingen met Epic maakt de voorgestelde ICT-oplossing gebruik van de integratie-standaard HL7, waaronder in ieder geval de onderstaande berichten worden ondersteund:
- ADT
- ORM
- ORU (incl. embedded PDF)</t>
  </si>
  <si>
    <t>Indien de voorgestelde ICT oplossing gebruikt maakt van koppelingen op basis van de DICOM-standaard dan levert Inschrijver het DICOM-conformance statement aan.</t>
  </si>
  <si>
    <t xml:space="preserve">De oplossing die Inschrijver aanbiedt biedt de 20 gelijktijdige gebruikers van de Aanbestedende dienst met afdoende performance waarbij de maximale laadtijd van een pagina of zoekresultatenscherm in een webapplicatie in 99,9% van de gevallen niet meer dan 0,7 seconden bedraagt.
Deze eis geldt voor een standaard Amsterdam UMC virtuele werkplek en voor beide locaties van het Amsterdam UMC. </t>
  </si>
  <si>
    <r>
      <t xml:space="preserve">Lees en gebruik wijzer Leverancier:
</t>
    </r>
    <r>
      <rPr>
        <sz val="9"/>
        <color theme="1"/>
        <rFont val="Calibri"/>
        <family val="2"/>
        <scheme val="minor"/>
      </rPr>
      <t>Vul het voorblad volledig aan (Blauwe velden).
Beantwoord de vragen op de tabbladen, afhankelijk van het type vraag wordt een 'Ja/Nee' antwoord of een 'Toelichting' gevraagd.
Wanneer het benodigd is bij een 'Ja/Nee' een extra toelichting te geven vul dan in de kolom [I] in '</t>
    </r>
    <r>
      <rPr>
        <sz val="9"/>
        <color rgb="FF0070C0"/>
        <rFont val="Calibri"/>
        <family val="2"/>
        <scheme val="minor"/>
      </rPr>
      <t>Ja + Toelichting</t>
    </r>
    <r>
      <rPr>
        <sz val="9"/>
        <color theme="1"/>
        <rFont val="Calibri"/>
        <family val="2"/>
        <scheme val="minor"/>
      </rPr>
      <t>' of '</t>
    </r>
    <r>
      <rPr>
        <sz val="9"/>
        <color rgb="FF0070C0"/>
        <rFont val="Calibri"/>
        <family val="2"/>
        <scheme val="minor"/>
      </rPr>
      <t>Nee + Toelichtin</t>
    </r>
    <r>
      <rPr>
        <sz val="9"/>
        <color theme="1"/>
        <rFont val="Calibri"/>
        <family val="2"/>
        <scheme val="minor"/>
      </rPr>
      <t>g'.
Wanneer om een toelichting wordt gevraagd wordt aangegeven of deze 'kort' of 'uitgebreid' dient te zijn. Een uitgebreide toelichting kan in een separaat document toegevoegd worden.
Mocht een eis niet van toepassing zijn vul dan in kolom [I] '</t>
    </r>
    <r>
      <rPr>
        <sz val="9"/>
        <color rgb="FF0070C0"/>
        <rFont val="Calibri"/>
        <family val="2"/>
        <scheme val="minor"/>
      </rPr>
      <t>N.V.T.</t>
    </r>
    <r>
      <rPr>
        <sz val="9"/>
        <color theme="1"/>
        <rFont val="Calibri"/>
        <family val="2"/>
        <scheme val="minor"/>
      </rPr>
      <t>' in, eventueel met toelichting.</t>
    </r>
  </si>
  <si>
    <t>De voorgestelde ICT-oplossing geeft de mogelijkheid tot het exporteren van (grafische) ECG data als PDF bestand. In de bestandsnaam van de PDF dient herkenbaar het bijbehorend patiëntnummer en ordernummer opgenomen te zijn.</t>
  </si>
  <si>
    <t>Geef invulling aan 'Use case 6 Communicatie met aanpalende systemen' van het Programma van Wensen.</t>
  </si>
  <si>
    <t>De applicatie kan voor authenticatie en autorisatie omgaan met SAML, Native Active Directory of LDAP-S.
Beschrijf in bijbehorende 'Use case 7 Authenticatie &amp; autorisatie' van het Programma van Wensen hoe u hieraan voldoet.</t>
  </si>
  <si>
    <t>Amsterdam UMC levert de hardware van de werkplekken, tenzij de werkplek integraal onderdeel is van de gecertificeerde ICT-Oplossing (bv FDA). 
Wanneer leverancier de werkplek levert (in dit kader bestaat  een werkplek uit: computer, toetsenbord, muis, beeldscherm) dan moet de werkplek voldoen aan de eisen in de 'Checklijst aansluiten leveranciers werkplek'.</t>
  </si>
  <si>
    <t>Patches en (beveiligings) updates voor het OS van de PC worden uitgevoerd door Amsterdam UMC (tenzij Amsterdam UMC verlangt dat Leverancier dit uitvoert).
De leverancier notificeert Amsterdam UMC als specifieke patches problemen kunnen opleveren en dus niet uitgevoerd moeten worden.
In dat geval zal Leverancier binnen 30 dagen een herziene patch aanbieden.
Zie verder de eisen in de 'Checklijst aansluiten leveranciers werkplek'.</t>
  </si>
  <si>
    <t>Onderdeel van deze aanbieding is een ICT oplossing die voldoet aan een uptime van 98%. Dit houdt in dat de downtijd bij serverproblemen minimaal is. Geef in bijbehorende 'Use case 5 Beschikbaarheid' van het Programma van Wensen een toelichting op hoe u hieraan voldoet.</t>
  </si>
  <si>
    <t>De Inschrijver heeft conform de AVG een privacyfunctionaris benoemd en deze is in functie.</t>
  </si>
  <si>
    <t>De ICT oplossing houdt logging bij over de prestaties van de apparatuur en eventuele foutmeldingen en technische storingen.</t>
  </si>
  <si>
    <t>Als de leverancier als onderdeel van de ICT-oplossing eigen netwerk componenten zoals Firewalls, Routers of Switches aanbiedt, geldt dat deze nooit ingezet mogen worden voor Firewall functionaliteit.  
Geef aan welke netwerk componenten er worden meegeleverd (bv. Switches, routers etc.).</t>
  </si>
  <si>
    <t>Communicatie met overige systemen vindt plaats op basis van FQDN DNS naam. Voor de communicatie tussen applicatie- en databaseserver is dit niet vereist.</t>
  </si>
  <si>
    <t>Inschrijver zorgt binnen 18 maanden na de release van een nieuwe versie van het OS of andere ICT componenten zoals virtualisatie, voor een compatibele client en server versie van de oplossing.
De kosten hiervoor zijn opgenomen in de aanbieding.</t>
  </si>
  <si>
    <t>De voorgestelde ICT-oplossing geeft de mogelijkheid tot het exporteren van data als tekstbestand (CSV). Data moet vrijelijk te gebruiken zijn voor research onderzoek en andere externe toepassingen.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</si>
</sst>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13]d\ mmmm\ yyyy;@"/>
    <numFmt numFmtId="165" formatCode="[$-413]d/mmm/yyyy;@"/>
  </numFmts>
  <fonts count="25" x14ac:knownFonts="1">
    <font>
      <sz val="11"/>
      <color theme="1"/>
      <name val="Calibri"/>
      <family val="2"/>
      <scheme val="minor"/>
    </font>
    <font>
      <sz val="9"/>
      <color theme="0"/>
      <name val="Calibri"/>
      <family val="2"/>
      <scheme val="minor"/>
    </font>
    <font>
      <sz val="9"/>
      <color theme="1"/>
      <name val="Calibri"/>
      <family val="2"/>
      <scheme val="minor"/>
    </font>
    <font>
      <sz val="9"/>
      <name val="Calibri"/>
      <family val="2"/>
      <scheme val="minor"/>
    </font>
    <font>
      <sz val="10"/>
      <color rgb="FF000000"/>
      <name val="Arial"/>
      <family val="2"/>
    </font>
    <font>
      <sz val="11"/>
      <color rgb="FF000000"/>
      <name val="Calibri"/>
      <family val="2"/>
      <charset val="1"/>
    </font>
    <font>
      <b/>
      <sz val="9"/>
      <color theme="1"/>
      <name val="Calibri"/>
      <family val="2"/>
      <scheme val="minor"/>
    </font>
    <font>
      <sz val="11"/>
      <color theme="1"/>
      <name val="Calibri"/>
      <family val="2"/>
    </font>
    <font>
      <i/>
      <sz val="9"/>
      <color theme="1"/>
      <name val="Calibri"/>
      <family val="2"/>
      <scheme val="minor"/>
    </font>
    <font>
      <sz val="9"/>
      <color rgb="FFFF0000"/>
      <name val="Calibri"/>
      <family val="2"/>
    </font>
    <font>
      <sz val="9"/>
      <name val="Calibri"/>
      <family val="2"/>
    </font>
    <font>
      <u/>
      <sz val="9"/>
      <color theme="1"/>
      <name val="Calibri"/>
      <family val="2"/>
      <scheme val="minor"/>
    </font>
    <font>
      <sz val="10"/>
      <color theme="1"/>
      <name val="Calibri"/>
      <family val="2"/>
      <scheme val="minor"/>
    </font>
    <font>
      <b/>
      <sz val="18"/>
      <color rgb="FFFFFFFF"/>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b/>
      <i/>
      <sz val="10"/>
      <color theme="1"/>
      <name val="Calibri"/>
      <family val="2"/>
      <scheme val="minor"/>
    </font>
    <font>
      <sz val="8"/>
      <color theme="1"/>
      <name val="Calibri"/>
      <family val="2"/>
      <scheme val="minor"/>
    </font>
    <font>
      <b/>
      <sz val="11"/>
      <color theme="1"/>
      <name val="Calibri"/>
      <family val="2"/>
      <scheme val="minor"/>
    </font>
    <font>
      <b/>
      <sz val="14"/>
      <color theme="1"/>
      <name val="Trebuchet MS"/>
      <family val="2"/>
      <charset val="1"/>
    </font>
    <font>
      <sz val="9"/>
      <color rgb="FF0070C0"/>
      <name val="Calibri"/>
      <family val="2"/>
      <scheme val="minor"/>
    </font>
    <font>
      <u/>
      <sz val="11"/>
      <color theme="10"/>
      <name val="Calibri"/>
      <family val="2"/>
      <scheme val="minor"/>
    </font>
    <font>
      <strike/>
      <sz val="9"/>
      <color theme="1"/>
      <name val="Calibri"/>
      <family val="2"/>
      <scheme val="minor"/>
    </font>
    <font>
      <sz val="8"/>
      <name val="Calibri"/>
      <family val="2"/>
      <scheme val="minor"/>
    </font>
  </fonts>
  <fills count="2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bgColor indexed="64"/>
      </patternFill>
    </fill>
    <fill>
      <patternFill patternType="solid">
        <fgColor theme="7" tint="0.79995117038483843"/>
        <bgColor indexed="64"/>
      </patternFill>
    </fill>
    <fill>
      <patternFill patternType="solid">
        <fgColor rgb="FF7030A0"/>
        <bgColor indexed="64"/>
      </patternFill>
    </fill>
    <fill>
      <patternFill patternType="solid">
        <fgColor rgb="FFFFFFFF"/>
        <bgColor indexed="64"/>
      </patternFill>
    </fill>
    <fill>
      <patternFill patternType="solid">
        <fgColor theme="6" tint="0.79995117038483843"/>
        <bgColor indexed="64"/>
      </patternFill>
    </fill>
    <fill>
      <patternFill patternType="solid">
        <fgColor theme="3"/>
        <bgColor indexed="64"/>
      </patternFill>
    </fill>
    <fill>
      <patternFill patternType="solid">
        <fgColor theme="6" tint="0.59996337778862885"/>
        <bgColor indexed="64"/>
      </patternFill>
    </fill>
    <fill>
      <patternFill patternType="solid">
        <fgColor theme="5" tint="0.59996337778862885"/>
        <bgColor indexed="64"/>
      </patternFill>
    </fill>
    <fill>
      <patternFill patternType="solid">
        <fgColor theme="4" tint="0.59996337778862885"/>
        <bgColor indexed="64"/>
      </patternFill>
    </fill>
    <fill>
      <patternFill patternType="solid">
        <fgColor theme="3" tint="0.79995117038483843"/>
        <bgColor indexed="64"/>
      </patternFill>
    </fill>
    <fill>
      <patternFill patternType="solid">
        <fgColor theme="9" tint="0.59996337778862885"/>
        <bgColor indexed="64"/>
      </patternFill>
    </fill>
    <fill>
      <patternFill patternType="solid">
        <fgColor theme="8" tint="0.59996337778862885"/>
        <bgColor indexed="64"/>
      </patternFill>
    </fill>
    <fill>
      <patternFill patternType="solid">
        <fgColor theme="7" tint="0.59996337778862885"/>
        <bgColor indexed="64"/>
      </patternFill>
    </fill>
    <fill>
      <patternFill patternType="solid">
        <fgColor theme="9" tint="0.39997558519241921"/>
        <bgColor indexed="64"/>
      </patternFill>
    </fill>
    <fill>
      <patternFill patternType="solid">
        <fgColor theme="5" tint="-0.24994659260841701"/>
        <bgColor indexed="64"/>
      </patternFill>
    </fill>
    <fill>
      <patternFill patternType="solid">
        <fgColor theme="9"/>
        <bgColor indexed="64"/>
      </patternFill>
    </fill>
  </fills>
  <borders count="27">
    <border>
      <left/>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top/>
      <bottom/>
      <diagonal/>
    </border>
    <border>
      <left/>
      <right/>
      <top style="medium">
        <color auto="1"/>
      </top>
      <bottom style="medium">
        <color auto="1"/>
      </bottom>
      <diagonal/>
    </border>
    <border>
      <left style="medium">
        <color auto="1"/>
      </left>
      <right/>
      <top/>
      <bottom style="medium">
        <color auto="1"/>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s>
  <cellStyleXfs count="5">
    <xf numFmtId="0" fontId="0" fillId="0" borderId="0"/>
    <xf numFmtId="0" fontId="4" fillId="0" borderId="0"/>
    <xf numFmtId="0" fontId="4" fillId="0" borderId="0"/>
    <xf numFmtId="0" fontId="5" fillId="0" borderId="0"/>
    <xf numFmtId="0" fontId="22" fillId="0" borderId="0" applyNumberFormat="0" applyFill="0" applyBorder="0" applyAlignment="0" applyProtection="0"/>
  </cellStyleXfs>
  <cellXfs count="155">
    <xf numFmtId="0" fontId="0" fillId="0" borderId="0" xfId="0"/>
    <xf numFmtId="0" fontId="0" fillId="2" borderId="0" xfId="0" applyFill="1"/>
    <xf numFmtId="0" fontId="12" fillId="0" borderId="0" xfId="0" applyFont="1" applyAlignment="1">
      <alignment vertical="top"/>
    </xf>
    <xf numFmtId="0" fontId="12" fillId="0" borderId="0" xfId="0" applyFont="1"/>
    <xf numFmtId="0" fontId="12" fillId="0" borderId="1" xfId="0" applyFont="1" applyBorder="1" applyProtection="1">
      <protection locked="0"/>
    </xf>
    <xf numFmtId="0" fontId="12" fillId="0" borderId="2" xfId="0" applyFont="1" applyBorder="1" applyProtection="1">
      <protection locked="0"/>
    </xf>
    <xf numFmtId="0" fontId="12" fillId="0" borderId="3" xfId="0" applyFont="1" applyBorder="1" applyProtection="1">
      <protection locked="0"/>
    </xf>
    <xf numFmtId="0" fontId="19" fillId="0" borderId="0" xfId="0" applyFont="1"/>
    <xf numFmtId="0" fontId="0" fillId="0" borderId="0" xfId="0" applyAlignment="1">
      <alignment vertical="top"/>
    </xf>
    <xf numFmtId="0" fontId="12" fillId="0" borderId="0" xfId="0" applyFont="1" applyAlignment="1" applyProtection="1">
      <alignment vertical="top"/>
      <protection locked="0"/>
    </xf>
    <xf numFmtId="0" fontId="12" fillId="3" borderId="0" xfId="0" applyFont="1" applyFill="1" applyAlignment="1" applyProtection="1">
      <alignment vertical="top"/>
      <protection locked="0"/>
    </xf>
    <xf numFmtId="0" fontId="12" fillId="0" borderId="4" xfId="0" applyFont="1" applyBorder="1" applyAlignment="1" applyProtection="1">
      <alignment vertical="top"/>
      <protection locked="0"/>
    </xf>
    <xf numFmtId="0" fontId="12" fillId="4" borderId="0" xfId="0" applyFont="1" applyFill="1" applyAlignment="1" applyProtection="1">
      <alignment vertical="top"/>
      <protection locked="0"/>
    </xf>
    <xf numFmtId="164" fontId="12" fillId="4" borderId="0" xfId="0" applyNumberFormat="1" applyFont="1" applyFill="1" applyAlignment="1" applyProtection="1">
      <alignment vertical="top"/>
      <protection locked="0"/>
    </xf>
    <xf numFmtId="165" fontId="12" fillId="4" borderId="5" xfId="0" applyNumberFormat="1" applyFont="1" applyFill="1" applyBorder="1" applyAlignment="1" applyProtection="1">
      <alignment vertical="top"/>
      <protection locked="0"/>
    </xf>
    <xf numFmtId="0" fontId="16" fillId="0" borderId="0" xfId="0" applyFont="1" applyAlignment="1">
      <alignment vertical="top"/>
    </xf>
    <xf numFmtId="0" fontId="14" fillId="0" borderId="0" xfId="0" applyFont="1"/>
    <xf numFmtId="0" fontId="14" fillId="0" borderId="0" xfId="0" applyFont="1" applyAlignment="1">
      <alignment vertical="top"/>
    </xf>
    <xf numFmtId="0" fontId="14" fillId="0" borderId="6" xfId="0" applyFont="1" applyBorder="1"/>
    <xf numFmtId="0" fontId="8" fillId="0" borderId="2" xfId="0" applyFont="1" applyBorder="1"/>
    <xf numFmtId="0" fontId="16" fillId="5" borderId="0" xfId="0" applyFont="1" applyFill="1" applyAlignment="1">
      <alignment vertical="top"/>
    </xf>
    <xf numFmtId="0" fontId="14" fillId="0" borderId="6" xfId="0" applyFont="1" applyBorder="1" applyAlignment="1">
      <alignment horizontal="left" indent="1"/>
    </xf>
    <xf numFmtId="0" fontId="17" fillId="0" borderId="0" xfId="0" applyFont="1" applyAlignment="1">
      <alignment vertical="top"/>
    </xf>
    <xf numFmtId="0" fontId="14" fillId="0" borderId="7" xfId="0" applyFont="1" applyBorder="1"/>
    <xf numFmtId="0" fontId="12" fillId="0" borderId="4" xfId="0" applyFont="1" applyBorder="1"/>
    <xf numFmtId="0" fontId="15" fillId="6" borderId="8" xfId="0" applyFont="1" applyFill="1" applyBorder="1"/>
    <xf numFmtId="0" fontId="14" fillId="0" borderId="9" xfId="0" applyFont="1" applyBorder="1"/>
    <xf numFmtId="0" fontId="16" fillId="4" borderId="0" xfId="0" applyFont="1" applyFill="1" applyAlignment="1">
      <alignment vertical="top"/>
    </xf>
    <xf numFmtId="0" fontId="14" fillId="0" borderId="8" xfId="0" applyFont="1" applyBorder="1"/>
    <xf numFmtId="0" fontId="14" fillId="0" borderId="6" xfId="0" applyFont="1" applyBorder="1" applyAlignment="1">
      <alignment vertical="top" wrapText="1"/>
    </xf>
    <xf numFmtId="0" fontId="12" fillId="0" borderId="0" xfId="0" applyFont="1" applyAlignment="1">
      <alignment horizontal="center" vertical="top"/>
    </xf>
    <xf numFmtId="0" fontId="8" fillId="0" borderId="2" xfId="0" applyFont="1" applyBorder="1" applyAlignment="1">
      <alignment vertical="top" wrapText="1"/>
    </xf>
    <xf numFmtId="0" fontId="16" fillId="7" borderId="0" xfId="0" applyFont="1" applyFill="1" applyAlignment="1">
      <alignment vertical="top"/>
    </xf>
    <xf numFmtId="0" fontId="14" fillId="0" borderId="6" xfId="0" applyFont="1" applyBorder="1" applyAlignment="1">
      <alignment wrapText="1"/>
    </xf>
    <xf numFmtId="0" fontId="8" fillId="0" borderId="2" xfId="0" applyFont="1" applyBorder="1" applyAlignment="1">
      <alignment wrapText="1"/>
    </xf>
    <xf numFmtId="0" fontId="14" fillId="0" borderId="6" xfId="0" applyFont="1" applyBorder="1" applyAlignment="1">
      <alignment vertical="top"/>
    </xf>
    <xf numFmtId="0" fontId="14" fillId="0" borderId="8" xfId="0" applyFont="1" applyBorder="1" applyAlignment="1">
      <alignment vertical="top"/>
    </xf>
    <xf numFmtId="0" fontId="12" fillId="0" borderId="5" xfId="0" applyFont="1" applyBorder="1" applyAlignment="1">
      <alignment horizontal="center" vertical="top"/>
    </xf>
    <xf numFmtId="0" fontId="12" fillId="0" borderId="5" xfId="0" applyFont="1" applyBorder="1"/>
    <xf numFmtId="0" fontId="18" fillId="0" borderId="0" xfId="0" applyFont="1" applyAlignment="1">
      <alignment horizontal="right"/>
    </xf>
    <xf numFmtId="0" fontId="12" fillId="0" borderId="0" xfId="0" applyFont="1" applyAlignment="1" applyProtection="1">
      <alignment horizontal="center" vertical="top"/>
      <protection locked="0"/>
    </xf>
    <xf numFmtId="0" fontId="3" fillId="0" borderId="10" xfId="0" applyFont="1" applyBorder="1" applyAlignment="1">
      <alignment vertical="top"/>
    </xf>
    <xf numFmtId="0" fontId="2" fillId="0" borderId="10" xfId="0" applyFont="1" applyBorder="1" applyAlignment="1">
      <alignment vertical="top"/>
    </xf>
    <xf numFmtId="0" fontId="1" fillId="8" borderId="10" xfId="0" applyFont="1" applyFill="1" applyBorder="1" applyAlignment="1">
      <alignment horizontal="center" vertical="top"/>
    </xf>
    <xf numFmtId="0" fontId="1" fillId="8" borderId="12" xfId="0" applyFont="1" applyFill="1" applyBorder="1" applyAlignment="1">
      <alignment vertical="top"/>
    </xf>
    <xf numFmtId="0" fontId="1" fillId="8" borderId="12" xfId="0" applyFont="1" applyFill="1" applyBorder="1" applyAlignment="1">
      <alignment vertical="top" wrapText="1"/>
    </xf>
    <xf numFmtId="0" fontId="1" fillId="8" borderId="12" xfId="0" applyFont="1" applyFill="1" applyBorder="1" applyAlignment="1">
      <alignment horizontal="left" vertical="top" wrapText="1"/>
    </xf>
    <xf numFmtId="0" fontId="12" fillId="0" borderId="10" xfId="0" applyFont="1" applyBorder="1" applyAlignment="1">
      <alignment vertical="top"/>
    </xf>
    <xf numFmtId="0" fontId="3" fillId="5" borderId="10" xfId="0" applyFont="1" applyFill="1" applyBorder="1" applyAlignment="1">
      <alignment horizontal="left" vertical="top" wrapText="1"/>
    </xf>
    <xf numFmtId="0" fontId="2" fillId="0" borderId="10" xfId="0" applyFont="1" applyBorder="1" applyAlignment="1">
      <alignment vertical="top" wrapText="1"/>
    </xf>
    <xf numFmtId="0" fontId="2" fillId="4" borderId="10" xfId="0" applyFont="1" applyFill="1" applyBorder="1" applyAlignment="1">
      <alignment horizontal="left" vertical="top" wrapText="1"/>
    </xf>
    <xf numFmtId="0" fontId="3" fillId="0" borderId="10" xfId="0" applyFont="1" applyBorder="1" applyAlignment="1">
      <alignment vertical="top" wrapText="1"/>
    </xf>
    <xf numFmtId="0" fontId="2" fillId="9" borderId="10" xfId="0" applyFont="1" applyFill="1" applyBorder="1" applyAlignment="1">
      <alignment vertical="top"/>
    </xf>
    <xf numFmtId="49" fontId="2" fillId="0" borderId="10" xfId="0" applyNumberFormat="1" applyFont="1" applyBorder="1" applyAlignment="1">
      <alignment horizontal="left" vertical="top" wrapText="1"/>
    </xf>
    <xf numFmtId="0" fontId="2" fillId="0" borderId="10" xfId="0" applyFont="1" applyBorder="1" applyAlignment="1">
      <alignment horizontal="left" vertical="top" wrapText="1"/>
    </xf>
    <xf numFmtId="0" fontId="3" fillId="7" borderId="10" xfId="0" applyFont="1" applyFill="1" applyBorder="1" applyAlignment="1">
      <alignment horizontal="left" vertical="top" wrapText="1"/>
    </xf>
    <xf numFmtId="0" fontId="2" fillId="0" borderId="13" xfId="0" applyFont="1" applyBorder="1" applyAlignment="1">
      <alignment vertical="top" wrapText="1"/>
    </xf>
    <xf numFmtId="0" fontId="12" fillId="0" borderId="13" xfId="0" applyFont="1" applyBorder="1" applyAlignment="1">
      <alignment vertical="top"/>
    </xf>
    <xf numFmtId="0" fontId="2" fillId="0" borderId="14" xfId="0" applyFont="1" applyBorder="1" applyAlignment="1">
      <alignment horizontal="left" vertical="top" wrapText="1" indent="2"/>
    </xf>
    <xf numFmtId="0" fontId="2" fillId="0" borderId="12" xfId="0" applyFont="1" applyBorder="1" applyAlignment="1">
      <alignment horizontal="left" vertical="top" wrapText="1" indent="2"/>
    </xf>
    <xf numFmtId="0" fontId="3" fillId="10" borderId="10" xfId="0" applyFont="1" applyFill="1" applyBorder="1" applyAlignment="1">
      <alignment horizontal="left" vertical="top" wrapText="1"/>
    </xf>
    <xf numFmtId="0" fontId="2" fillId="0" borderId="12" xfId="0" applyFont="1" applyBorder="1" applyAlignment="1">
      <alignment vertical="top" wrapText="1"/>
    </xf>
    <xf numFmtId="0" fontId="1" fillId="11" borderId="15" xfId="0" applyFont="1" applyFill="1" applyBorder="1" applyAlignment="1" applyProtection="1">
      <alignment vertical="top" wrapText="1"/>
      <protection locked="0"/>
    </xf>
    <xf numFmtId="0" fontId="1" fillId="11" borderId="12" xfId="0" applyFont="1" applyFill="1" applyBorder="1" applyAlignment="1" applyProtection="1">
      <alignment vertical="top" wrapText="1"/>
      <protection locked="0"/>
    </xf>
    <xf numFmtId="0" fontId="3" fillId="0" borderId="16" xfId="0" applyFont="1" applyBorder="1" applyAlignment="1" applyProtection="1">
      <alignment vertical="top"/>
      <protection locked="0"/>
    </xf>
    <xf numFmtId="0" fontId="3" fillId="0" borderId="10" xfId="0" applyFont="1" applyBorder="1" applyAlignment="1" applyProtection="1">
      <alignment vertical="top"/>
      <protection locked="0"/>
    </xf>
    <xf numFmtId="0" fontId="2" fillId="0" borderId="10" xfId="0" applyFont="1" applyBorder="1" applyAlignment="1" applyProtection="1">
      <alignment vertical="top"/>
      <protection locked="0"/>
    </xf>
    <xf numFmtId="0" fontId="3" fillId="0" borderId="13" xfId="0" applyFont="1" applyBorder="1" applyAlignment="1" applyProtection="1">
      <alignment vertical="top"/>
      <protection locked="0"/>
    </xf>
    <xf numFmtId="0" fontId="3" fillId="0" borderId="17" xfId="0" applyFont="1" applyBorder="1" applyAlignment="1" applyProtection="1">
      <alignment vertical="top"/>
      <protection locked="0"/>
    </xf>
    <xf numFmtId="0" fontId="0" fillId="0" borderId="0" xfId="0" applyProtection="1">
      <protection locked="0"/>
    </xf>
    <xf numFmtId="0" fontId="1" fillId="8" borderId="18" xfId="0" applyFont="1" applyFill="1" applyBorder="1" applyAlignment="1">
      <alignment horizontal="center" vertical="top"/>
    </xf>
    <xf numFmtId="0" fontId="1" fillId="8" borderId="10" xfId="0" applyFont="1" applyFill="1" applyBorder="1" applyAlignment="1">
      <alignment vertical="top"/>
    </xf>
    <xf numFmtId="0" fontId="1" fillId="8" borderId="10" xfId="0" applyFont="1" applyFill="1" applyBorder="1" applyAlignment="1">
      <alignment horizontal="left" vertical="top" wrapText="1"/>
    </xf>
    <xf numFmtId="0" fontId="1" fillId="8" borderId="10" xfId="0" applyFont="1" applyFill="1" applyBorder="1" applyAlignment="1">
      <alignment vertical="top" wrapText="1"/>
    </xf>
    <xf numFmtId="0" fontId="1" fillId="11" borderId="19" xfId="0" applyFont="1" applyFill="1" applyBorder="1" applyAlignment="1" applyProtection="1">
      <alignment vertical="top"/>
      <protection locked="0"/>
    </xf>
    <xf numFmtId="0" fontId="1" fillId="11" borderId="10" xfId="0" applyFont="1" applyFill="1" applyBorder="1" applyAlignment="1" applyProtection="1">
      <alignment vertical="top" wrapText="1"/>
      <protection locked="0"/>
    </xf>
    <xf numFmtId="0" fontId="0" fillId="0" borderId="0" xfId="0" applyAlignment="1" applyProtection="1">
      <alignment wrapText="1"/>
      <protection locked="0"/>
    </xf>
    <xf numFmtId="0" fontId="2" fillId="5" borderId="10" xfId="0" applyFont="1" applyFill="1" applyBorder="1" applyAlignment="1">
      <alignment horizontal="left" vertical="top" wrapText="1"/>
    </xf>
    <xf numFmtId="0" fontId="2" fillId="0" borderId="0" xfId="0" applyFont="1" applyAlignment="1">
      <alignment vertical="top"/>
    </xf>
    <xf numFmtId="0" fontId="1" fillId="11" borderId="10" xfId="0" applyFont="1" applyFill="1" applyBorder="1" applyAlignment="1" applyProtection="1">
      <alignment vertical="top"/>
      <protection locked="0"/>
    </xf>
    <xf numFmtId="0" fontId="3" fillId="4" borderId="10" xfId="0" applyFont="1" applyFill="1" applyBorder="1" applyAlignment="1">
      <alignment horizontal="left" vertical="top" wrapText="1"/>
    </xf>
    <xf numFmtId="0" fontId="3" fillId="12" borderId="10" xfId="0" applyFont="1" applyFill="1" applyBorder="1" applyAlignment="1">
      <alignment horizontal="left" vertical="top" wrapText="1"/>
    </xf>
    <xf numFmtId="0" fontId="3" fillId="13" borderId="10" xfId="0" applyFont="1" applyFill="1" applyBorder="1" applyAlignment="1">
      <alignment horizontal="left" vertical="top" wrapText="1"/>
    </xf>
    <xf numFmtId="0" fontId="3" fillId="14" borderId="10" xfId="0" applyFont="1" applyFill="1" applyBorder="1" applyAlignment="1">
      <alignment horizontal="left" vertical="top" wrapText="1"/>
    </xf>
    <xf numFmtId="0" fontId="3" fillId="16" borderId="10" xfId="0" applyFont="1" applyFill="1" applyBorder="1" applyAlignment="1">
      <alignment horizontal="left" vertical="top" wrapText="1"/>
    </xf>
    <xf numFmtId="0" fontId="3" fillId="17" borderId="10" xfId="0" applyFont="1" applyFill="1" applyBorder="1" applyAlignment="1">
      <alignment horizontal="left" vertical="top" wrapText="1"/>
    </xf>
    <xf numFmtId="0" fontId="7" fillId="0" borderId="10" xfId="0" applyFont="1" applyBorder="1" applyAlignment="1">
      <alignment horizontal="left" vertical="top" wrapText="1"/>
    </xf>
    <xf numFmtId="0" fontId="3" fillId="18" borderId="10" xfId="0" applyFont="1" applyFill="1" applyBorder="1" applyAlignment="1">
      <alignment horizontal="left" vertical="top" wrapText="1"/>
    </xf>
    <xf numFmtId="0" fontId="3" fillId="0" borderId="16" xfId="0" applyFont="1" applyBorder="1" applyAlignment="1" applyProtection="1">
      <alignment vertical="top" wrapText="1"/>
      <protection locked="0"/>
    </xf>
    <xf numFmtId="0" fontId="2" fillId="7" borderId="10" xfId="0" applyFont="1" applyFill="1" applyBorder="1" applyAlignment="1">
      <alignment horizontal="left" vertical="top" wrapText="1"/>
    </xf>
    <xf numFmtId="0" fontId="1" fillId="11" borderId="19" xfId="0" applyFont="1" applyFill="1" applyBorder="1" applyAlignment="1" applyProtection="1">
      <alignment vertical="top" wrapText="1"/>
      <protection locked="0"/>
    </xf>
    <xf numFmtId="0" fontId="20" fillId="0" borderId="0" xfId="0" applyFont="1"/>
    <xf numFmtId="0" fontId="2" fillId="0" borderId="10" xfId="0" applyFont="1" applyBorder="1" applyAlignment="1" applyProtection="1">
      <alignment vertical="top" wrapText="1"/>
      <protection locked="0"/>
    </xf>
    <xf numFmtId="0" fontId="1" fillId="11" borderId="13" xfId="0" applyFont="1" applyFill="1" applyBorder="1" applyAlignment="1" applyProtection="1">
      <alignment vertical="top"/>
      <protection locked="0"/>
    </xf>
    <xf numFmtId="0" fontId="22" fillId="0" borderId="0" xfId="4" applyAlignment="1">
      <alignment vertical="top"/>
    </xf>
    <xf numFmtId="0" fontId="22" fillId="0" borderId="2" xfId="4" applyBorder="1" applyAlignment="1">
      <alignment vertical="top"/>
    </xf>
    <xf numFmtId="0" fontId="22" fillId="0" borderId="3" xfId="4" applyBorder="1" applyAlignment="1">
      <alignment vertical="top" wrapText="1"/>
    </xf>
    <xf numFmtId="0" fontId="23" fillId="0" borderId="10" xfId="0" applyFont="1" applyBorder="1" applyAlignment="1">
      <alignment vertical="top"/>
    </xf>
    <xf numFmtId="0" fontId="0" fillId="0" borderId="0" xfId="0" applyFill="1"/>
    <xf numFmtId="0" fontId="3" fillId="15" borderId="10" xfId="0" applyFont="1" applyFill="1" applyBorder="1" applyAlignment="1">
      <alignment horizontal="left" vertical="top" wrapText="1"/>
    </xf>
    <xf numFmtId="0" fontId="2" fillId="0" borderId="10" xfId="0" applyFont="1" applyFill="1" applyBorder="1" applyAlignment="1">
      <alignment vertical="top"/>
    </xf>
    <xf numFmtId="0" fontId="3" fillId="19" borderId="10" xfId="0" applyFont="1" applyFill="1" applyBorder="1" applyAlignment="1">
      <alignment horizontal="left" vertical="top" wrapText="1"/>
    </xf>
    <xf numFmtId="0" fontId="0" fillId="0" borderId="0" xfId="0" applyAlignment="1">
      <alignment wrapText="1"/>
    </xf>
    <xf numFmtId="9" fontId="13" fillId="20" borderId="11" xfId="0" applyNumberFormat="1" applyFont="1" applyFill="1" applyBorder="1" applyAlignment="1">
      <alignment horizontal="left" vertical="top" wrapText="1"/>
    </xf>
    <xf numFmtId="9" fontId="13" fillId="20" borderId="16" xfId="0" applyNumberFormat="1" applyFont="1" applyFill="1" applyBorder="1" applyAlignment="1">
      <alignment horizontal="left" vertical="top" wrapText="1"/>
    </xf>
    <xf numFmtId="9" fontId="13" fillId="20" borderId="19" xfId="0" applyNumberFormat="1" applyFont="1" applyFill="1" applyBorder="1" applyAlignment="1">
      <alignment horizontal="left" vertical="top" wrapText="1"/>
    </xf>
    <xf numFmtId="0" fontId="15" fillId="20" borderId="20" xfId="0" applyFont="1" applyFill="1" applyBorder="1" applyAlignment="1">
      <alignment horizontal="left"/>
    </xf>
    <xf numFmtId="0" fontId="15" fillId="20" borderId="7" xfId="0" applyFont="1" applyFill="1" applyBorder="1" applyAlignment="1">
      <alignment horizontal="left"/>
    </xf>
    <xf numFmtId="0" fontId="15" fillId="20" borderId="21" xfId="0" applyFont="1" applyFill="1" applyBorder="1" applyAlignment="1">
      <alignment horizontal="left"/>
    </xf>
    <xf numFmtId="0" fontId="6" fillId="0" borderId="20" xfId="0" applyFont="1" applyBorder="1" applyAlignment="1" applyProtection="1">
      <alignment horizontal="left" vertical="top" wrapText="1"/>
      <protection locked="0"/>
    </xf>
    <xf numFmtId="0" fontId="2" fillId="0" borderId="7" xfId="0" applyFont="1" applyBorder="1" applyAlignment="1" applyProtection="1">
      <alignment horizontal="left" vertical="top"/>
      <protection locked="0"/>
    </xf>
    <xf numFmtId="0" fontId="2" fillId="0" borderId="21" xfId="0" applyFont="1" applyBorder="1" applyAlignment="1" applyProtection="1">
      <alignment horizontal="left" vertical="top"/>
      <protection locked="0"/>
    </xf>
    <xf numFmtId="0" fontId="12" fillId="0" borderId="20" xfId="0" applyFont="1" applyBorder="1" applyAlignment="1" applyProtection="1">
      <alignment horizontal="left" vertical="top"/>
      <protection locked="0"/>
    </xf>
    <xf numFmtId="0" fontId="12" fillId="0" borderId="7" xfId="0" applyFont="1" applyBorder="1" applyAlignment="1" applyProtection="1">
      <alignment horizontal="left" vertical="top"/>
      <protection locked="0"/>
    </xf>
    <xf numFmtId="0" fontId="12" fillId="0" borderId="21" xfId="0" applyFont="1" applyBorder="1" applyAlignment="1" applyProtection="1">
      <alignment horizontal="left" vertical="top"/>
      <protection locked="0"/>
    </xf>
    <xf numFmtId="0" fontId="15" fillId="21" borderId="20" xfId="0" applyFont="1" applyFill="1" applyBorder="1" applyAlignment="1">
      <alignment horizontal="left"/>
    </xf>
    <xf numFmtId="0" fontId="15" fillId="21" borderId="7" xfId="0" applyFont="1" applyFill="1" applyBorder="1" applyAlignment="1">
      <alignment horizontal="left"/>
    </xf>
    <xf numFmtId="0" fontId="15" fillId="21" borderId="21" xfId="0" applyFont="1" applyFill="1" applyBorder="1" applyAlignment="1">
      <alignment horizontal="left"/>
    </xf>
    <xf numFmtId="0" fontId="15" fillId="6" borderId="7" xfId="0" applyFont="1" applyFill="1" applyBorder="1" applyAlignment="1" applyProtection="1">
      <protection locked="0"/>
    </xf>
    <xf numFmtId="0" fontId="15" fillId="6" borderId="20" xfId="0" applyFont="1" applyFill="1" applyBorder="1" applyAlignment="1"/>
    <xf numFmtId="0" fontId="15" fillId="6" borderId="7" xfId="0" applyFont="1" applyFill="1" applyBorder="1" applyAlignment="1"/>
    <xf numFmtId="0" fontId="15" fillId="8" borderId="20" xfId="0" applyFont="1" applyFill="1" applyBorder="1" applyAlignment="1"/>
    <xf numFmtId="0" fontId="15" fillId="8" borderId="7" xfId="0" applyFont="1" applyFill="1" applyBorder="1" applyAlignment="1"/>
    <xf numFmtId="164" fontId="16" fillId="2" borderId="6" xfId="0" applyNumberFormat="1" applyFont="1" applyFill="1" applyBorder="1" applyAlignment="1" applyProtection="1">
      <alignment horizontal="left" vertical="top" wrapText="1"/>
      <protection locked="0"/>
    </xf>
    <xf numFmtId="164" fontId="16" fillId="2" borderId="0" xfId="0" applyNumberFormat="1" applyFont="1" applyFill="1" applyAlignment="1" applyProtection="1">
      <alignment horizontal="left" vertical="top" wrapText="1"/>
      <protection locked="0"/>
    </xf>
    <xf numFmtId="164" fontId="16" fillId="2" borderId="2" xfId="0" applyNumberFormat="1" applyFont="1" applyFill="1" applyBorder="1" applyAlignment="1" applyProtection="1">
      <alignment horizontal="left" vertical="top" wrapText="1"/>
      <protection locked="0"/>
    </xf>
    <xf numFmtId="0" fontId="1" fillId="11" borderId="10" xfId="0" applyFont="1" applyFill="1" applyBorder="1" applyAlignment="1" applyProtection="1">
      <alignment horizontal="center" vertical="top" wrapText="1"/>
      <protection locked="0"/>
    </xf>
    <xf numFmtId="0" fontId="1" fillId="11" borderId="10" xfId="0" applyFont="1" applyFill="1" applyBorder="1" applyAlignment="1" applyProtection="1">
      <alignment horizontal="center" vertical="top"/>
      <protection locked="0"/>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12" xfId="0" applyFont="1" applyBorder="1" applyAlignment="1">
      <alignment horizontal="left" vertical="top"/>
    </xf>
    <xf numFmtId="0" fontId="3" fillId="7" borderId="22" xfId="0" applyFont="1" applyFill="1" applyBorder="1" applyAlignment="1">
      <alignment horizontal="left" vertical="top" wrapText="1"/>
    </xf>
    <xf numFmtId="0" fontId="3" fillId="7" borderId="23" xfId="0" applyFont="1" applyFill="1" applyBorder="1" applyAlignment="1">
      <alignment horizontal="left" vertical="top" wrapText="1"/>
    </xf>
    <xf numFmtId="0" fontId="3" fillId="7" borderId="24" xfId="0" applyFont="1" applyFill="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xf>
    <xf numFmtId="0" fontId="2" fillId="0" borderId="15" xfId="0" applyFont="1" applyBorder="1" applyAlignment="1">
      <alignment horizontal="left" vertical="top"/>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3" fillId="0" borderId="22" xfId="0" applyFont="1" applyBorder="1" applyAlignment="1">
      <alignment horizontal="center" vertical="top"/>
    </xf>
    <xf numFmtId="0" fontId="3" fillId="0" borderId="23" xfId="0" applyFont="1" applyBorder="1" applyAlignment="1">
      <alignment horizontal="center" vertical="top"/>
    </xf>
    <xf numFmtId="0" fontId="3" fillId="0" borderId="24" xfId="0" applyFont="1" applyBorder="1" applyAlignment="1">
      <alignment horizontal="center" vertical="top"/>
    </xf>
    <xf numFmtId="0" fontId="3" fillId="0" borderId="18"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17" xfId="0" applyFont="1" applyBorder="1" applyAlignment="1" applyProtection="1">
      <alignment horizontal="center" vertical="top"/>
      <protection locked="0"/>
    </xf>
    <xf numFmtId="0" fontId="1" fillId="8" borderId="19" xfId="0" applyFont="1" applyFill="1" applyBorder="1" applyAlignment="1">
      <alignment horizontal="center" vertical="top" wrapText="1"/>
    </xf>
    <xf numFmtId="0" fontId="1" fillId="8" borderId="10" xfId="0" applyFont="1" applyFill="1" applyBorder="1" applyAlignment="1">
      <alignment horizontal="center" vertical="top"/>
    </xf>
    <xf numFmtId="0" fontId="1" fillId="11" borderId="11" xfId="0" applyFont="1" applyFill="1" applyBorder="1" applyAlignment="1" applyProtection="1">
      <alignment horizontal="center" vertical="top"/>
      <protection locked="0"/>
    </xf>
    <xf numFmtId="0" fontId="1" fillId="11" borderId="19" xfId="0" applyFont="1" applyFill="1" applyBorder="1" applyAlignment="1" applyProtection="1">
      <alignment horizontal="center" vertical="top"/>
      <protection locked="0"/>
    </xf>
    <xf numFmtId="0" fontId="1" fillId="8" borderId="17" xfId="0" applyFont="1" applyFill="1" applyBorder="1" applyAlignment="1">
      <alignment horizontal="center" vertical="top"/>
    </xf>
    <xf numFmtId="0" fontId="1" fillId="8" borderId="15" xfId="0" applyFont="1" applyFill="1" applyBorder="1" applyAlignment="1">
      <alignment horizontal="center" vertical="top"/>
    </xf>
    <xf numFmtId="0" fontId="1" fillId="8" borderId="11" xfId="0" applyFont="1" applyFill="1" applyBorder="1" applyAlignment="1">
      <alignment horizontal="center" vertical="top"/>
    </xf>
    <xf numFmtId="0" fontId="1" fillId="8" borderId="16" xfId="0" applyFont="1" applyFill="1" applyBorder="1" applyAlignment="1">
      <alignment horizontal="center" vertical="top"/>
    </xf>
    <xf numFmtId="0" fontId="1" fillId="8" borderId="19" xfId="0" applyFont="1" applyFill="1" applyBorder="1" applyAlignment="1">
      <alignment horizontal="center" vertical="top"/>
    </xf>
  </cellXfs>
  <cellStyles count="5">
    <cellStyle name="Hyperlink" xfId="4" builtinId="8"/>
    <cellStyle name="Standaard" xfId="0" builtinId="0"/>
    <cellStyle name="Standaard 2" xfId="2" xr:uid="{00000000-0005-0000-0000-000002000000}"/>
    <cellStyle name="Standaard 3" xfId="1" xr:uid="{00000000-0005-0000-0000-000003000000}"/>
    <cellStyle name="Standaard 4" xfId="3" xr:uid="{00000000-0005-0000-0000-000004000000}"/>
  </cellStyles>
  <dxfs count="40">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ill>
        <patternFill>
          <bgColor theme="7" tint="0.79995117038483843"/>
        </patternFill>
      </fill>
    </dxf>
    <dxf>
      <font>
        <b val="0"/>
        <i val="0"/>
        <color theme="2" tint="-9.9887081514938816E-2"/>
      </font>
    </dxf>
    <dxf>
      <font>
        <b val="0"/>
        <i val="0"/>
        <color theme="2" tint="-9.9887081514938816E-2"/>
      </font>
    </dxf>
    <dxf>
      <font>
        <b val="0"/>
        <i val="0"/>
        <color theme="2" tint="-9.9887081514938816E-2"/>
      </font>
    </dxf>
    <dxf>
      <font>
        <b val="0"/>
        <i val="0"/>
        <color theme="2" tint="-9.9887081514938816E-2"/>
      </font>
    </dxf>
    <dxf>
      <fill>
        <patternFill>
          <bgColor theme="7" tint="0.79995117038483843"/>
        </patternFill>
      </fill>
    </dxf>
    <dxf>
      <fill>
        <patternFill>
          <bgColor theme="7" tint="0.79995117038483843"/>
        </patternFill>
      </fill>
    </dxf>
    <dxf>
      <font>
        <b val="0"/>
        <i val="0"/>
        <color theme="2" tint="-9.9887081514938816E-2"/>
      </font>
    </dxf>
    <dxf>
      <fill>
        <patternFill>
          <bgColor theme="7" tint="0.79995117038483843"/>
        </patternFill>
      </fill>
    </dxf>
    <dxf>
      <fill>
        <patternFill>
          <bgColor theme="6" tint="0.59993285927915285"/>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9" tint="0.79995117038483843"/>
        </patternFill>
      </fill>
    </dxf>
    <dxf>
      <font>
        <b val="0"/>
        <i val="0"/>
        <color theme="2" tint="-9.9887081514938816E-2"/>
      </font>
    </dxf>
    <dxf>
      <fill>
        <patternFill>
          <bgColor theme="7" tint="0.79995117038483843"/>
        </patternFill>
      </fill>
    </dxf>
    <dxf>
      <fill>
        <patternFill>
          <bgColor theme="6" tint="0.59993285927915285"/>
        </patternFill>
      </fill>
    </dxf>
    <dxf>
      <fill>
        <patternFill>
          <bgColor rgb="FFCCCCFF"/>
        </patternFill>
      </fill>
    </dxf>
  </dxfs>
  <tableStyles count="1" defaultTableStyle="TableStyleMedium2" defaultPivotStyle="PivotStyleLight16">
    <tableStyle name="Tabelstijl 1" pivot="0" count="1" xr9:uid="{00000000-0011-0000-FFFF-FFFF00000000}">
      <tableStyleElement type="firstColumnStripe" size="6" dxfId="3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mc.intra\users\1.%20Algemeen\1%20Sjablonen%20en%20templates\Self%20Assessment%20Leveranciers%20-%20v3.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Privacy"/>
      <sheetName val="1b. Privacy Pseudonimisatie"/>
      <sheetName val="STITCH"/>
      <sheetName val="Aanvullende Security Control"/>
      <sheetName val="Security Management"/>
      <sheetName val="MDS2"/>
      <sheetName val="Evaluatie"/>
      <sheetName val="List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msterdamumc.iprova.nl/management/hyperlinkloader.aspx?hyperlinkid=d39126e7-1195-471b-913b-f86a90e4d006" TargetMode="External"/><Relationship Id="rId3" Type="http://schemas.openxmlformats.org/officeDocument/2006/relationships/hyperlink" Target="https://amsterdamumc.iprova.nl/management/hyperlinkloader.aspx?hyperlinkid=17548cf2-8ed1-45c9-9baf-0389d7a86609" TargetMode="External"/><Relationship Id="rId7" Type="http://schemas.openxmlformats.org/officeDocument/2006/relationships/hyperlink" Target="https://amsterdamumc.iprova.nl/management/hyperlinkloader.aspx?hyperlinkid=1df387f3-a822-41ce-8eb7-1ab8472b569e" TargetMode="External"/><Relationship Id="rId2" Type="http://schemas.openxmlformats.org/officeDocument/2006/relationships/hyperlink" Target="https://amsterdamumc.iprova.nl/management/hyperlinkloader.aspx?hyperlinkid=f63ff528-ab68-4c95-a2ae-9cf77baf56df" TargetMode="External"/><Relationship Id="rId1" Type="http://schemas.openxmlformats.org/officeDocument/2006/relationships/hyperlink" Target="https://amsterdamumc.iprova.nl/management/hyperlinkloader.aspx?hyperlinkid=ba510f28-164a-4d70-a6b1-be18436eee1b" TargetMode="External"/><Relationship Id="rId6" Type="http://schemas.openxmlformats.org/officeDocument/2006/relationships/hyperlink" Target="https://amsterdamumc.iprova.nl/management/hyperlinkloader.aspx?hyperlinkid=904e4ff9-f404-4238-a691-1e0c5f7de60f" TargetMode="External"/><Relationship Id="rId5" Type="http://schemas.openxmlformats.org/officeDocument/2006/relationships/hyperlink" Target="https://amsterdamumc.iprova.nl/management/hyperlinkloader.aspx?hyperlinkid=6bb089d0-ecf5-4f0e-9a82-119986597925" TargetMode="External"/><Relationship Id="rId4" Type="http://schemas.openxmlformats.org/officeDocument/2006/relationships/hyperlink" Target="https://amsterdamumc.iprova.nl/management/hyperlinkloader.aspx?hyperlinkid=c36a6cfc-7807-4e9c-8d52-bace234d3c3e"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4659260841701"/>
  </sheetPr>
  <dimension ref="A1:E46"/>
  <sheetViews>
    <sheetView tabSelected="1" zoomScale="130" zoomScaleNormal="130" workbookViewId="0">
      <selection activeCell="A2" sqref="A2"/>
    </sheetView>
  </sheetViews>
  <sheetFormatPr defaultRowHeight="15" x14ac:dyDescent="0.25"/>
  <cols>
    <col min="1" max="1" width="35.28515625" customWidth="1"/>
    <col min="2" max="2" width="32.85546875" style="8" customWidth="1"/>
    <col min="3" max="3" width="82.28515625" customWidth="1"/>
    <col min="5" max="5" width="62.28515625" style="8" bestFit="1" customWidth="1"/>
    <col min="9" max="9" width="24.85546875" customWidth="1"/>
    <col min="29" max="29" width="56.140625" customWidth="1"/>
  </cols>
  <sheetData>
    <row r="1" spans="1:5" ht="23.25" x14ac:dyDescent="0.25">
      <c r="A1" s="103" t="s">
        <v>0</v>
      </c>
      <c r="B1" s="104"/>
      <c r="C1" s="105"/>
      <c r="D1" s="3"/>
      <c r="E1" s="2"/>
    </row>
    <row r="2" spans="1:5" ht="15.75" thickBot="1" x14ac:dyDescent="0.3">
      <c r="A2" s="16"/>
      <c r="B2" s="2"/>
      <c r="C2" s="3"/>
      <c r="D2" s="3"/>
      <c r="E2" s="2"/>
    </row>
    <row r="3" spans="1:5" ht="15.75" thickBot="1" x14ac:dyDescent="0.3">
      <c r="A3" s="115" t="s">
        <v>1</v>
      </c>
      <c r="B3" s="116"/>
      <c r="C3" s="117"/>
      <c r="D3" s="3"/>
      <c r="E3" s="17" t="s">
        <v>2</v>
      </c>
    </row>
    <row r="4" spans="1:5" x14ac:dyDescent="0.25">
      <c r="A4" s="18" t="s">
        <v>3</v>
      </c>
      <c r="B4" s="9"/>
      <c r="C4" s="19"/>
      <c r="D4" s="3"/>
      <c r="E4" s="20" t="s">
        <v>4</v>
      </c>
    </row>
    <row r="5" spans="1:5" x14ac:dyDescent="0.25">
      <c r="A5" s="21" t="s">
        <v>5</v>
      </c>
      <c r="B5" s="10" t="s">
        <v>667</v>
      </c>
      <c r="C5" s="19" t="s">
        <v>6</v>
      </c>
      <c r="D5" s="3"/>
      <c r="E5" s="15" t="s">
        <v>7</v>
      </c>
    </row>
    <row r="6" spans="1:5" x14ac:dyDescent="0.25">
      <c r="A6" s="21" t="s">
        <v>8</v>
      </c>
      <c r="B6" s="10" t="s">
        <v>670</v>
      </c>
      <c r="C6" s="19" t="s">
        <v>6</v>
      </c>
      <c r="D6" s="3"/>
      <c r="E6" s="15"/>
    </row>
    <row r="7" spans="1:5" x14ac:dyDescent="0.25">
      <c r="A7" s="21" t="s">
        <v>9</v>
      </c>
      <c r="B7" s="10" t="s">
        <v>670</v>
      </c>
      <c r="C7" s="19" t="s">
        <v>6</v>
      </c>
      <c r="D7" s="3"/>
      <c r="E7" s="22"/>
    </row>
    <row r="8" spans="1:5" ht="15.75" thickBot="1" x14ac:dyDescent="0.3">
      <c r="A8" s="21"/>
      <c r="B8" s="9"/>
      <c r="C8" s="19"/>
      <c r="D8" s="3"/>
      <c r="E8" s="15"/>
    </row>
    <row r="9" spans="1:5" ht="15.75" thickBot="1" x14ac:dyDescent="0.3">
      <c r="A9" s="23"/>
      <c r="B9" s="11"/>
      <c r="C9" s="24"/>
      <c r="D9" s="3"/>
      <c r="E9" s="15"/>
    </row>
    <row r="10" spans="1:5" ht="15.75" thickBot="1" x14ac:dyDescent="0.3">
      <c r="A10" s="25" t="s">
        <v>10</v>
      </c>
      <c r="B10" s="118"/>
      <c r="C10" s="118"/>
      <c r="D10" s="3"/>
      <c r="E10" s="17" t="s">
        <v>2</v>
      </c>
    </row>
    <row r="11" spans="1:5" x14ac:dyDescent="0.25">
      <c r="A11" s="26" t="s">
        <v>11</v>
      </c>
      <c r="B11" s="12"/>
      <c r="C11" s="4"/>
      <c r="D11" s="3"/>
      <c r="E11" s="27" t="s">
        <v>12</v>
      </c>
    </row>
    <row r="12" spans="1:5" x14ac:dyDescent="0.25">
      <c r="A12" s="18" t="s">
        <v>13</v>
      </c>
      <c r="B12" s="12"/>
      <c r="C12" s="19"/>
      <c r="D12" s="3"/>
      <c r="E12" s="15"/>
    </row>
    <row r="13" spans="1:5" ht="15.75" thickBot="1" x14ac:dyDescent="0.3">
      <c r="A13" s="18" t="s">
        <v>14</v>
      </c>
      <c r="B13" s="12"/>
      <c r="C13" s="19"/>
      <c r="D13" s="3"/>
      <c r="E13" s="2"/>
    </row>
    <row r="14" spans="1:5" ht="15.75" thickBot="1" x14ac:dyDescent="0.3">
      <c r="A14" s="119" t="s">
        <v>15</v>
      </c>
      <c r="B14" s="120"/>
      <c r="C14" s="120"/>
      <c r="D14" s="3"/>
      <c r="E14" s="2"/>
    </row>
    <row r="15" spans="1:5" x14ac:dyDescent="0.25">
      <c r="A15" s="26" t="s">
        <v>16</v>
      </c>
      <c r="B15" s="12"/>
      <c r="C15" s="4"/>
      <c r="D15" s="3"/>
      <c r="E15" s="2"/>
    </row>
    <row r="16" spans="1:5" x14ac:dyDescent="0.25">
      <c r="A16" s="18" t="s">
        <v>17</v>
      </c>
      <c r="B16" s="13"/>
      <c r="C16" s="5"/>
      <c r="D16" s="3"/>
      <c r="E16" s="2"/>
    </row>
    <row r="17" spans="1:5" x14ac:dyDescent="0.25">
      <c r="A17" s="123" t="s">
        <v>18</v>
      </c>
      <c r="B17" s="124"/>
      <c r="C17" s="125"/>
      <c r="D17" s="3"/>
      <c r="E17" s="2"/>
    </row>
    <row r="18" spans="1:5" ht="15.75" thickBot="1" x14ac:dyDescent="0.3">
      <c r="A18" s="28" t="s">
        <v>19</v>
      </c>
      <c r="B18" s="14"/>
      <c r="C18" s="6"/>
      <c r="D18" s="3"/>
      <c r="E18" s="2"/>
    </row>
    <row r="19" spans="1:5" ht="15.75" thickBot="1" x14ac:dyDescent="0.3">
      <c r="A19" s="16"/>
      <c r="B19" s="2"/>
      <c r="C19" s="3"/>
      <c r="D19" s="3"/>
      <c r="E19" s="2"/>
    </row>
    <row r="20" spans="1:5" ht="15.75" thickBot="1" x14ac:dyDescent="0.3">
      <c r="A20" s="121" t="s">
        <v>20</v>
      </c>
      <c r="B20" s="122"/>
      <c r="C20" s="122"/>
      <c r="D20" s="3"/>
      <c r="E20" s="17" t="s">
        <v>2</v>
      </c>
    </row>
    <row r="21" spans="1:5" x14ac:dyDescent="0.25">
      <c r="A21" s="29" t="s">
        <v>21</v>
      </c>
      <c r="B21" s="40" t="s">
        <v>664</v>
      </c>
      <c r="C21" s="31" t="s">
        <v>22</v>
      </c>
      <c r="D21" s="3"/>
      <c r="E21" s="32" t="s">
        <v>23</v>
      </c>
    </row>
    <row r="22" spans="1:5" x14ac:dyDescent="0.25">
      <c r="A22" s="33" t="s">
        <v>24</v>
      </c>
      <c r="B22" s="40" t="s">
        <v>666</v>
      </c>
      <c r="C22" s="34" t="s">
        <v>25</v>
      </c>
      <c r="D22" s="3"/>
      <c r="E22" s="2"/>
    </row>
    <row r="23" spans="1:5" ht="37.5" customHeight="1" x14ac:dyDescent="0.25">
      <c r="A23" s="29" t="s">
        <v>26</v>
      </c>
      <c r="B23" s="40" t="s">
        <v>664</v>
      </c>
      <c r="C23" s="31" t="s">
        <v>27</v>
      </c>
      <c r="D23" s="3"/>
      <c r="E23" s="2"/>
    </row>
    <row r="24" spans="1:5" ht="52.5" customHeight="1" thickBot="1" x14ac:dyDescent="0.3">
      <c r="A24" s="29" t="s">
        <v>28</v>
      </c>
      <c r="B24" s="40" t="s">
        <v>664</v>
      </c>
      <c r="C24" s="31" t="s">
        <v>29</v>
      </c>
      <c r="D24" s="3"/>
      <c r="E24" s="2"/>
    </row>
    <row r="25" spans="1:5" ht="15.75" thickBot="1" x14ac:dyDescent="0.3">
      <c r="A25" s="121" t="s">
        <v>30</v>
      </c>
      <c r="B25" s="122"/>
      <c r="C25" s="122"/>
      <c r="D25" s="3"/>
      <c r="E25" s="17" t="s">
        <v>2</v>
      </c>
    </row>
    <row r="26" spans="1:5" x14ac:dyDescent="0.25">
      <c r="A26" s="35" t="s">
        <v>31</v>
      </c>
      <c r="B26" s="30" t="str">
        <f>IF(OR(B7="Hoog",B7="Midden"),"Meesturen met PvE","Niet mee met PvE")</f>
        <v>Meesturen met PvE</v>
      </c>
      <c r="C26" s="95" t="s">
        <v>32</v>
      </c>
      <c r="D26" s="3"/>
      <c r="E26" s="15" t="s">
        <v>33</v>
      </c>
    </row>
    <row r="27" spans="1:5" x14ac:dyDescent="0.25">
      <c r="A27" s="35" t="s">
        <v>31</v>
      </c>
      <c r="B27" s="40" t="str">
        <f>IF(AND(B21="Ja",B23="Ja"),"Meesturen met PvE","Niet mee met PvE")</f>
        <v>Meesturen met PvE</v>
      </c>
      <c r="C27" s="95" t="s">
        <v>34</v>
      </c>
      <c r="D27" s="3"/>
      <c r="E27" s="2"/>
    </row>
    <row r="28" spans="1:5" x14ac:dyDescent="0.25">
      <c r="A28" s="35" t="s">
        <v>35</v>
      </c>
      <c r="B28" s="40" t="str">
        <f>IF(B21="Ja","Meesturen met PvE","Niet mee met PvE")</f>
        <v>Meesturen met PvE</v>
      </c>
      <c r="C28" s="95" t="s">
        <v>36</v>
      </c>
      <c r="D28" s="3"/>
      <c r="E28" s="94"/>
    </row>
    <row r="29" spans="1:5" x14ac:dyDescent="0.25">
      <c r="A29" s="35" t="s">
        <v>35</v>
      </c>
      <c r="B29" s="30" t="str">
        <f>IF(B21="Ja","Meesturen met PvE","Niet mee met PvE")</f>
        <v>Meesturen met PvE</v>
      </c>
      <c r="C29" s="95" t="s">
        <v>37</v>
      </c>
      <c r="D29" s="3"/>
      <c r="E29" s="94"/>
    </row>
    <row r="30" spans="1:5" x14ac:dyDescent="0.25">
      <c r="A30" s="35" t="s">
        <v>35</v>
      </c>
      <c r="B30" s="40" t="str">
        <f>IF(B22="Ja","Meesturen met PvE","Niet mee met PvE")</f>
        <v>Niet mee met PvE</v>
      </c>
      <c r="C30" s="95" t="s">
        <v>38</v>
      </c>
      <c r="D30" s="3"/>
      <c r="E30" s="94"/>
    </row>
    <row r="31" spans="1:5" x14ac:dyDescent="0.25">
      <c r="A31" s="35" t="s">
        <v>35</v>
      </c>
      <c r="B31" s="40" t="str">
        <f>IF(B21="Ja","Meesturen met PvE","Niet mee met PvE")</f>
        <v>Meesturen met PvE</v>
      </c>
      <c r="C31" s="95" t="s">
        <v>39</v>
      </c>
      <c r="D31" s="3"/>
      <c r="E31" s="2"/>
    </row>
    <row r="32" spans="1:5" x14ac:dyDescent="0.25">
      <c r="A32" s="35" t="s">
        <v>40</v>
      </c>
      <c r="B32" s="30" t="str">
        <f>IF(B21="Ja","Meesturen met PvE","Niet mee met PvE")</f>
        <v>Meesturen met PvE</v>
      </c>
      <c r="C32" s="95" t="s">
        <v>41</v>
      </c>
      <c r="D32" s="3"/>
      <c r="E32" s="2"/>
    </row>
    <row r="33" spans="1:5" ht="15.75" thickBot="1" x14ac:dyDescent="0.3">
      <c r="A33" s="36" t="s">
        <v>42</v>
      </c>
      <c r="B33" s="37" t="s">
        <v>43</v>
      </c>
      <c r="C33" s="96" t="s">
        <v>44</v>
      </c>
      <c r="D33" s="3"/>
      <c r="E33" s="17" t="s">
        <v>45</v>
      </c>
    </row>
    <row r="34" spans="1:5" ht="15.75" thickBot="1" x14ac:dyDescent="0.3">
      <c r="A34" s="3"/>
      <c r="B34" s="2"/>
      <c r="C34" s="38"/>
      <c r="D34" s="3"/>
      <c r="E34" s="2"/>
    </row>
    <row r="35" spans="1:5" ht="30.75" customHeight="1" thickBot="1" x14ac:dyDescent="0.3">
      <c r="A35" s="106" t="s">
        <v>46</v>
      </c>
      <c r="B35" s="107"/>
      <c r="C35" s="108"/>
      <c r="D35" s="3"/>
      <c r="E35" s="2"/>
    </row>
    <row r="36" spans="1:5" ht="60" customHeight="1" thickBot="1" x14ac:dyDescent="0.3">
      <c r="A36" s="112" t="s">
        <v>47</v>
      </c>
      <c r="B36" s="113"/>
      <c r="C36" s="114"/>
      <c r="D36" s="3"/>
      <c r="E36" s="2"/>
    </row>
    <row r="37" spans="1:5" ht="15.75" thickBot="1" x14ac:dyDescent="0.3">
      <c r="D37" s="3"/>
      <c r="E37" s="2"/>
    </row>
    <row r="38" spans="1:5" ht="15.75" thickBot="1" x14ac:dyDescent="0.3">
      <c r="A38" s="106" t="s">
        <v>48</v>
      </c>
      <c r="B38" s="107"/>
      <c r="C38" s="108"/>
      <c r="D38" s="3"/>
      <c r="E38" s="15"/>
    </row>
    <row r="39" spans="1:5" ht="120.75" customHeight="1" thickBot="1" x14ac:dyDescent="0.3">
      <c r="A39" s="109" t="s">
        <v>697</v>
      </c>
      <c r="B39" s="110"/>
      <c r="C39" s="111"/>
      <c r="D39" s="3"/>
      <c r="E39" s="2"/>
    </row>
    <row r="40" spans="1:5" x14ac:dyDescent="0.25">
      <c r="C40" s="39" t="s">
        <v>674</v>
      </c>
      <c r="D40" s="3"/>
      <c r="E40" s="2"/>
    </row>
    <row r="41" spans="1:5" x14ac:dyDescent="0.25">
      <c r="D41" s="3"/>
      <c r="E41" s="15"/>
    </row>
    <row r="42" spans="1:5" x14ac:dyDescent="0.25">
      <c r="D42" s="3"/>
      <c r="E42" s="2"/>
    </row>
    <row r="43" spans="1:5" x14ac:dyDescent="0.25">
      <c r="D43" s="3"/>
      <c r="E43" s="2"/>
    </row>
    <row r="44" spans="1:5" x14ac:dyDescent="0.25">
      <c r="D44" s="3"/>
      <c r="E44" s="2"/>
    </row>
    <row r="45" spans="1:5" x14ac:dyDescent="0.25">
      <c r="D45" s="3"/>
      <c r="E45" s="2"/>
    </row>
    <row r="46" spans="1:5" x14ac:dyDescent="0.25">
      <c r="D46" s="3"/>
      <c r="E46" s="2"/>
    </row>
  </sheetData>
  <mergeCells count="11">
    <mergeCell ref="A1:C1"/>
    <mergeCell ref="A38:C38"/>
    <mergeCell ref="A39:C39"/>
    <mergeCell ref="A35:C35"/>
    <mergeCell ref="A36:C36"/>
    <mergeCell ref="A3:C3"/>
    <mergeCell ref="B10:C10"/>
    <mergeCell ref="A14:C14"/>
    <mergeCell ref="A20:C20"/>
    <mergeCell ref="A25:C25"/>
    <mergeCell ref="A17:C17"/>
  </mergeCells>
  <conditionalFormatting sqref="A36">
    <cfRule type="cellIs" dxfId="38" priority="48" operator="equal">
      <formula>0</formula>
    </cfRule>
  </conditionalFormatting>
  <conditionalFormatting sqref="B21 B23:B24">
    <cfRule type="cellIs" dxfId="37" priority="47" operator="equal">
      <formula>0</formula>
    </cfRule>
  </conditionalFormatting>
  <conditionalFormatting sqref="A21:C21 C26:C28 A23:C24 A22 C22 A26:A31 C30:C31 B29:C29">
    <cfRule type="expression" dxfId="36" priority="46">
      <formula>AND($C21="n.v.t.")</formula>
    </cfRule>
  </conditionalFormatting>
  <conditionalFormatting sqref="B5:B7">
    <cfRule type="cellIs" dxfId="35" priority="38" operator="equal">
      <formula>0</formula>
    </cfRule>
  </conditionalFormatting>
  <conditionalFormatting sqref="A33 C33">
    <cfRule type="expression" dxfId="34" priority="33">
      <formula>AND($C33="n.v.t.")</formula>
    </cfRule>
  </conditionalFormatting>
  <conditionalFormatting sqref="B26">
    <cfRule type="cellIs" dxfId="33" priority="25" operator="equal">
      <formula>0</formula>
    </cfRule>
  </conditionalFormatting>
  <conditionalFormatting sqref="B26">
    <cfRule type="expression" dxfId="32" priority="24">
      <formula>AND($C26="n.v.t.")</formula>
    </cfRule>
  </conditionalFormatting>
  <conditionalFormatting sqref="B27">
    <cfRule type="cellIs" dxfId="31" priority="23" operator="equal">
      <formula>0</formula>
    </cfRule>
  </conditionalFormatting>
  <conditionalFormatting sqref="B27">
    <cfRule type="expression" dxfId="30" priority="22">
      <formula>AND($C27="n.v.t.")</formula>
    </cfRule>
  </conditionalFormatting>
  <conditionalFormatting sqref="B28">
    <cfRule type="cellIs" dxfId="29" priority="19" operator="equal">
      <formula>0</formula>
    </cfRule>
  </conditionalFormatting>
  <conditionalFormatting sqref="B28">
    <cfRule type="expression" dxfId="28" priority="18">
      <formula>AND($C28="n.v.t.")</formula>
    </cfRule>
  </conditionalFormatting>
  <conditionalFormatting sqref="B30">
    <cfRule type="cellIs" dxfId="27" priority="17" operator="equal">
      <formula>0</formula>
    </cfRule>
  </conditionalFormatting>
  <conditionalFormatting sqref="B30">
    <cfRule type="expression" dxfId="26" priority="16">
      <formula>AND($C30="n.v.t.")</formula>
    </cfRule>
  </conditionalFormatting>
  <conditionalFormatting sqref="B31">
    <cfRule type="cellIs" dxfId="25" priority="15" operator="equal">
      <formula>0</formula>
    </cfRule>
  </conditionalFormatting>
  <conditionalFormatting sqref="B31">
    <cfRule type="expression" dxfId="24" priority="14">
      <formula>AND($C31="n.v.t.")</formula>
    </cfRule>
  </conditionalFormatting>
  <conditionalFormatting sqref="A39">
    <cfRule type="cellIs" dxfId="23" priority="11" operator="equal">
      <formula>0</formula>
    </cfRule>
  </conditionalFormatting>
  <conditionalFormatting sqref="B29">
    <cfRule type="cellIs" dxfId="22" priority="10" operator="equal">
      <formula>0</formula>
    </cfRule>
  </conditionalFormatting>
  <conditionalFormatting sqref="B33">
    <cfRule type="expression" dxfId="21" priority="7">
      <formula>AND($C33="n.v.t.")</formula>
    </cfRule>
  </conditionalFormatting>
  <conditionalFormatting sqref="B33">
    <cfRule type="cellIs" dxfId="20" priority="8" operator="equal">
      <formula>0</formula>
    </cfRule>
  </conditionalFormatting>
  <conditionalFormatting sqref="B22">
    <cfRule type="cellIs" dxfId="19" priority="6" operator="equal">
      <formula>0</formula>
    </cfRule>
  </conditionalFormatting>
  <conditionalFormatting sqref="B22">
    <cfRule type="expression" dxfId="18" priority="5">
      <formula>AND($C22="n.v.t.")</formula>
    </cfRule>
  </conditionalFormatting>
  <conditionalFormatting sqref="A32">
    <cfRule type="expression" dxfId="17" priority="4">
      <formula>AND($C32="n.v.t.")</formula>
    </cfRule>
  </conditionalFormatting>
  <conditionalFormatting sqref="C32">
    <cfRule type="expression" dxfId="16" priority="3">
      <formula>AND($C32="n.v.t.")</formula>
    </cfRule>
  </conditionalFormatting>
  <conditionalFormatting sqref="B32">
    <cfRule type="expression" dxfId="15" priority="1">
      <formula>AND($C32="n.v.t.")</formula>
    </cfRule>
  </conditionalFormatting>
  <conditionalFormatting sqref="B32">
    <cfRule type="cellIs" dxfId="14" priority="2" operator="equal">
      <formula>0</formula>
    </cfRule>
  </conditionalFormatting>
  <hyperlinks>
    <hyperlink ref="C28" r:id="rId1" xr:uid="{00000000-0004-0000-0000-000000000000}"/>
    <hyperlink ref="C29" r:id="rId2" xr:uid="{00000000-0004-0000-0000-000001000000}"/>
    <hyperlink ref="C30" r:id="rId3" xr:uid="{00000000-0004-0000-0000-000002000000}"/>
    <hyperlink ref="C26" r:id="rId4" xr:uid="{00000000-0004-0000-0000-000003000000}"/>
    <hyperlink ref="C27" r:id="rId5" xr:uid="{00000000-0004-0000-0000-000004000000}"/>
    <hyperlink ref="C33" r:id="rId6" xr:uid="{00000000-0004-0000-0000-000005000000}"/>
    <hyperlink ref="C31" r:id="rId7" xr:uid="{00000000-0004-0000-0000-000006000000}"/>
    <hyperlink ref="C32" r:id="rId8" xr:uid="{00000000-0004-0000-0000-000007000000}"/>
  </hyperlinks>
  <pageMargins left="0.7" right="0.7" top="0.75" bottom="0.75" header="0.3" footer="0.3"/>
  <pageSetup paperSize="9" orientation="portrait" r:id="rId9"/>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Keuzelijst!$E$2:$E$4</xm:f>
          </x14:formula1>
          <xm:sqref>B5:B7</xm:sqref>
        </x14:dataValidation>
        <x14:dataValidation type="list" allowBlank="1" showInputMessage="1" showErrorMessage="1" xr:uid="{00000000-0002-0000-0000-000001000000}">
          <x14:formula1>
            <xm:f>Keuzelijst!$G$2:$G$3</xm:f>
          </x14:formula1>
          <xm:sqref>B21:B24</xm:sqref>
        </x14:dataValidation>
        <x14:dataValidation type="list" allowBlank="1" showInputMessage="1" showErrorMessage="1" xr:uid="{00000000-0002-0000-0000-000002000000}">
          <x14:formula1>
            <xm:f>Keuzelijst!$I$2:$I$3</xm:f>
          </x14:formula1>
          <xm:sqref>B26:B33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5117038483843"/>
    <pageSetUpPr fitToPage="1"/>
  </sheetPr>
  <dimension ref="A1:K25"/>
  <sheetViews>
    <sheetView zoomScale="115" zoomScaleNormal="115" workbookViewId="0">
      <pane ySplit="2" topLeftCell="A16" activePane="bottomLeft" state="frozen"/>
      <selection activeCell="K21" sqref="K21"/>
      <selection pane="bottomLeft" activeCell="A2" sqref="A2"/>
    </sheetView>
  </sheetViews>
  <sheetFormatPr defaultRowHeight="15" x14ac:dyDescent="0.25"/>
  <cols>
    <col min="1" max="1" width="9.140625" style="2"/>
    <col min="2" max="2" width="7.42578125" hidden="1" customWidth="1"/>
    <col min="3" max="3" width="8.5703125" bestFit="1" customWidth="1"/>
    <col min="4" max="4" width="11.140625" customWidth="1"/>
    <col min="5" max="5" width="61.7109375" customWidth="1"/>
    <col min="6" max="6" width="10" customWidth="1"/>
    <col min="7" max="7" width="12.42578125" customWidth="1"/>
    <col min="8" max="8" width="13.85546875" customWidth="1"/>
    <col min="9" max="9" width="13.140625" style="69" bestFit="1" customWidth="1"/>
    <col min="10" max="10" width="17.42578125" style="69" customWidth="1"/>
  </cols>
  <sheetData>
    <row r="1" spans="1:10" x14ac:dyDescent="0.25">
      <c r="A1" s="146" t="s">
        <v>49</v>
      </c>
      <c r="B1" s="147"/>
      <c r="C1" s="147"/>
      <c r="D1" s="147"/>
      <c r="E1" s="147"/>
      <c r="F1" s="147"/>
      <c r="G1" s="43"/>
      <c r="H1" s="43"/>
      <c r="I1" s="126" t="s">
        <v>50</v>
      </c>
      <c r="J1" s="127"/>
    </row>
    <row r="2" spans="1:10" ht="24" x14ac:dyDescent="0.25">
      <c r="A2" s="44" t="s">
        <v>51</v>
      </c>
      <c r="B2" s="44" t="s">
        <v>51</v>
      </c>
      <c r="C2" s="45" t="s">
        <v>52</v>
      </c>
      <c r="D2" s="46" t="s">
        <v>53</v>
      </c>
      <c r="E2" s="45" t="s">
        <v>54</v>
      </c>
      <c r="F2" s="44" t="s">
        <v>55</v>
      </c>
      <c r="G2" s="45" t="s">
        <v>56</v>
      </c>
      <c r="H2" s="45" t="s">
        <v>57</v>
      </c>
      <c r="I2" s="62" t="s">
        <v>58</v>
      </c>
      <c r="J2" s="63" t="s">
        <v>59</v>
      </c>
    </row>
    <row r="3" spans="1:10" ht="36" x14ac:dyDescent="0.25">
      <c r="A3" s="47" t="s">
        <v>60</v>
      </c>
      <c r="B3" s="42" t="s">
        <v>61</v>
      </c>
      <c r="C3" s="42" t="s">
        <v>62</v>
      </c>
      <c r="D3" s="48" t="s">
        <v>63</v>
      </c>
      <c r="E3" s="49" t="s">
        <v>64</v>
      </c>
      <c r="F3" s="49" t="s">
        <v>65</v>
      </c>
      <c r="G3" s="49" t="s">
        <v>66</v>
      </c>
      <c r="H3" s="41"/>
      <c r="I3" s="64" t="s">
        <v>66</v>
      </c>
      <c r="J3" s="65"/>
    </row>
    <row r="4" spans="1:10" ht="60" x14ac:dyDescent="0.25">
      <c r="A4" s="47" t="s">
        <v>67</v>
      </c>
      <c r="B4" s="42" t="s">
        <v>68</v>
      </c>
      <c r="C4" s="42" t="s">
        <v>62</v>
      </c>
      <c r="D4" s="48" t="s">
        <v>63</v>
      </c>
      <c r="E4" s="49" t="s">
        <v>69</v>
      </c>
      <c r="F4" s="49" t="s">
        <v>65</v>
      </c>
      <c r="G4" s="49" t="s">
        <v>66</v>
      </c>
      <c r="H4" s="41"/>
      <c r="I4" s="64" t="s">
        <v>66</v>
      </c>
      <c r="J4" s="65"/>
    </row>
    <row r="5" spans="1:10" ht="120" x14ac:dyDescent="0.25">
      <c r="A5" s="47" t="s">
        <v>70</v>
      </c>
      <c r="B5" s="42" t="s">
        <v>71</v>
      </c>
      <c r="C5" s="42" t="s">
        <v>62</v>
      </c>
      <c r="D5" s="48" t="s">
        <v>63</v>
      </c>
      <c r="E5" s="49" t="s">
        <v>72</v>
      </c>
      <c r="F5" s="49" t="s">
        <v>65</v>
      </c>
      <c r="G5" s="49" t="s">
        <v>66</v>
      </c>
      <c r="H5" s="41"/>
      <c r="I5" s="64" t="s">
        <v>671</v>
      </c>
      <c r="J5" s="65"/>
    </row>
    <row r="6" spans="1:10" ht="72" x14ac:dyDescent="0.25">
      <c r="A6" s="47" t="s">
        <v>73</v>
      </c>
      <c r="B6" s="42" t="s">
        <v>74</v>
      </c>
      <c r="C6" s="42" t="s">
        <v>62</v>
      </c>
      <c r="D6" s="50" t="s">
        <v>75</v>
      </c>
      <c r="E6" s="49" t="s">
        <v>76</v>
      </c>
      <c r="F6" s="49" t="s">
        <v>65</v>
      </c>
      <c r="G6" s="49" t="s">
        <v>66</v>
      </c>
      <c r="H6" s="41"/>
      <c r="I6" s="64" t="s">
        <v>66</v>
      </c>
      <c r="J6" s="65"/>
    </row>
    <row r="7" spans="1:10" ht="36" x14ac:dyDescent="0.25">
      <c r="A7" s="47" t="s">
        <v>77</v>
      </c>
      <c r="B7" s="42" t="s">
        <v>78</v>
      </c>
      <c r="C7" s="42" t="s">
        <v>62</v>
      </c>
      <c r="D7" s="50" t="s">
        <v>75</v>
      </c>
      <c r="E7" s="51" t="s">
        <v>79</v>
      </c>
      <c r="F7" s="49" t="s">
        <v>65</v>
      </c>
      <c r="G7" s="49" t="s">
        <v>66</v>
      </c>
      <c r="H7" s="41"/>
      <c r="I7" s="64" t="s">
        <v>671</v>
      </c>
      <c r="J7" s="65"/>
    </row>
    <row r="8" spans="1:10" ht="36" x14ac:dyDescent="0.25">
      <c r="A8" s="47" t="s">
        <v>80</v>
      </c>
      <c r="B8" s="42" t="s">
        <v>81</v>
      </c>
      <c r="C8" s="42" t="s">
        <v>62</v>
      </c>
      <c r="D8" s="50" t="s">
        <v>75</v>
      </c>
      <c r="E8" s="51" t="s">
        <v>82</v>
      </c>
      <c r="F8" s="49" t="s">
        <v>65</v>
      </c>
      <c r="G8" s="49" t="s">
        <v>66</v>
      </c>
      <c r="H8" s="41"/>
      <c r="I8" s="64" t="s">
        <v>66</v>
      </c>
      <c r="J8" s="65"/>
    </row>
    <row r="9" spans="1:10" ht="120" x14ac:dyDescent="0.25">
      <c r="A9" s="47" t="s">
        <v>83</v>
      </c>
      <c r="B9" s="42" t="s">
        <v>84</v>
      </c>
      <c r="C9" s="42" t="s">
        <v>62</v>
      </c>
      <c r="D9" s="50" t="s">
        <v>75</v>
      </c>
      <c r="E9" s="49" t="s">
        <v>85</v>
      </c>
      <c r="F9" s="49" t="s">
        <v>65</v>
      </c>
      <c r="G9" s="49" t="s">
        <v>66</v>
      </c>
      <c r="H9" s="41"/>
      <c r="I9" s="64" t="s">
        <v>66</v>
      </c>
      <c r="J9" s="65"/>
    </row>
    <row r="10" spans="1:10" ht="48" x14ac:dyDescent="0.25">
      <c r="A10" s="47" t="s">
        <v>86</v>
      </c>
      <c r="B10" s="42" t="s">
        <v>87</v>
      </c>
      <c r="C10" s="42" t="s">
        <v>62</v>
      </c>
      <c r="D10" s="50" t="s">
        <v>75</v>
      </c>
      <c r="E10" s="51" t="s">
        <v>88</v>
      </c>
      <c r="F10" s="49" t="s">
        <v>65</v>
      </c>
      <c r="G10" s="49" t="s">
        <v>66</v>
      </c>
      <c r="H10" s="41"/>
      <c r="I10" s="64" t="s">
        <v>66</v>
      </c>
      <c r="J10" s="65"/>
    </row>
    <row r="11" spans="1:10" ht="60" x14ac:dyDescent="0.25">
      <c r="A11" s="47" t="s">
        <v>89</v>
      </c>
      <c r="B11" s="42" t="s">
        <v>90</v>
      </c>
      <c r="C11" s="42" t="s">
        <v>62</v>
      </c>
      <c r="D11" s="50" t="s">
        <v>75</v>
      </c>
      <c r="E11" s="49" t="s">
        <v>91</v>
      </c>
      <c r="F11" s="49" t="s">
        <v>65</v>
      </c>
      <c r="G11" s="49" t="s">
        <v>66</v>
      </c>
      <c r="H11" s="41"/>
      <c r="I11" s="64" t="s">
        <v>66</v>
      </c>
      <c r="J11" s="66"/>
    </row>
    <row r="12" spans="1:10" ht="24" x14ac:dyDescent="0.25">
      <c r="A12" s="47" t="s">
        <v>92</v>
      </c>
      <c r="B12" s="42" t="s">
        <v>93</v>
      </c>
      <c r="C12" s="42" t="s">
        <v>62</v>
      </c>
      <c r="D12" s="50" t="s">
        <v>75</v>
      </c>
      <c r="E12" s="49" t="s">
        <v>94</v>
      </c>
      <c r="F12" s="49" t="s">
        <v>65</v>
      </c>
      <c r="G12" s="49" t="s">
        <v>66</v>
      </c>
      <c r="H12" s="41"/>
      <c r="I12" s="64" t="s">
        <v>66</v>
      </c>
      <c r="J12" s="65"/>
    </row>
    <row r="13" spans="1:10" ht="24" x14ac:dyDescent="0.25">
      <c r="A13" s="47" t="s">
        <v>95</v>
      </c>
      <c r="B13" s="42" t="s">
        <v>96</v>
      </c>
      <c r="C13" s="52" t="s">
        <v>62</v>
      </c>
      <c r="D13" s="50" t="s">
        <v>75</v>
      </c>
      <c r="E13" s="53" t="s">
        <v>97</v>
      </c>
      <c r="F13" s="49" t="s">
        <v>65</v>
      </c>
      <c r="G13" s="49" t="s">
        <v>66</v>
      </c>
      <c r="H13" s="41"/>
      <c r="I13" s="64" t="s">
        <v>66</v>
      </c>
      <c r="J13" s="65"/>
    </row>
    <row r="14" spans="1:10" ht="24" x14ac:dyDescent="0.25">
      <c r="A14" s="47" t="s">
        <v>98</v>
      </c>
      <c r="B14" s="42" t="s">
        <v>99</v>
      </c>
      <c r="C14" s="52" t="s">
        <v>62</v>
      </c>
      <c r="D14" s="50" t="s">
        <v>75</v>
      </c>
      <c r="E14" s="53" t="s">
        <v>100</v>
      </c>
      <c r="F14" s="52" t="s">
        <v>101</v>
      </c>
      <c r="G14" s="51" t="s">
        <v>102</v>
      </c>
      <c r="H14" s="41" t="s">
        <v>103</v>
      </c>
      <c r="I14" s="64" t="s">
        <v>102</v>
      </c>
      <c r="J14" s="65"/>
    </row>
    <row r="15" spans="1:10" ht="24" x14ac:dyDescent="0.25">
      <c r="A15" s="47" t="s">
        <v>104</v>
      </c>
      <c r="B15" s="42" t="s">
        <v>105</v>
      </c>
      <c r="C15" s="42" t="s">
        <v>62</v>
      </c>
      <c r="D15" s="50" t="s">
        <v>75</v>
      </c>
      <c r="E15" s="49" t="s">
        <v>106</v>
      </c>
      <c r="F15" s="49" t="s">
        <v>65</v>
      </c>
      <c r="G15" s="49" t="s">
        <v>66</v>
      </c>
      <c r="H15" s="41"/>
      <c r="I15" s="64" t="s">
        <v>66</v>
      </c>
      <c r="J15" s="66"/>
    </row>
    <row r="16" spans="1:10" ht="24" x14ac:dyDescent="0.25">
      <c r="A16" s="47" t="s">
        <v>107</v>
      </c>
      <c r="B16" s="42" t="s">
        <v>108</v>
      </c>
      <c r="C16" s="42" t="s">
        <v>62</v>
      </c>
      <c r="D16" s="50" t="s">
        <v>75</v>
      </c>
      <c r="E16" s="54" t="s">
        <v>704</v>
      </c>
      <c r="F16" s="49" t="s">
        <v>65</v>
      </c>
      <c r="G16" s="49" t="s">
        <v>66</v>
      </c>
      <c r="H16" s="42"/>
      <c r="I16" s="64" t="s">
        <v>66</v>
      </c>
      <c r="J16" s="66"/>
    </row>
    <row r="17" spans="1:11" ht="24" x14ac:dyDescent="0.25">
      <c r="A17" s="47" t="s">
        <v>109</v>
      </c>
      <c r="B17" s="42" t="s">
        <v>110</v>
      </c>
      <c r="C17" s="42" t="s">
        <v>62</v>
      </c>
      <c r="D17" s="50" t="s">
        <v>75</v>
      </c>
      <c r="E17" s="49" t="s">
        <v>675</v>
      </c>
      <c r="F17" s="49" t="s">
        <v>65</v>
      </c>
      <c r="G17" s="49" t="s">
        <v>66</v>
      </c>
      <c r="H17" s="41"/>
      <c r="I17" s="64" t="s">
        <v>66</v>
      </c>
      <c r="J17" s="65"/>
      <c r="K17" s="98"/>
    </row>
    <row r="18" spans="1:11" ht="48" x14ac:dyDescent="0.25">
      <c r="A18" s="47" t="s">
        <v>111</v>
      </c>
      <c r="B18" s="42" t="s">
        <v>112</v>
      </c>
      <c r="C18" s="42" t="s">
        <v>62</v>
      </c>
      <c r="D18" s="55" t="s">
        <v>113</v>
      </c>
      <c r="E18" s="56" t="s">
        <v>114</v>
      </c>
      <c r="F18" s="52" t="s">
        <v>101</v>
      </c>
      <c r="G18" s="51" t="s">
        <v>102</v>
      </c>
      <c r="H18" s="41" t="s">
        <v>103</v>
      </c>
      <c r="I18" s="64" t="s">
        <v>102</v>
      </c>
      <c r="J18" s="65"/>
      <c r="K18" s="98"/>
    </row>
    <row r="19" spans="1:11" ht="37.9" customHeight="1" x14ac:dyDescent="0.25">
      <c r="A19" s="57" t="s">
        <v>115</v>
      </c>
      <c r="B19" s="128" t="s">
        <v>116</v>
      </c>
      <c r="C19" s="128" t="s">
        <v>62</v>
      </c>
      <c r="D19" s="131" t="s">
        <v>113</v>
      </c>
      <c r="E19" s="56" t="s">
        <v>690</v>
      </c>
      <c r="F19" s="134" t="s">
        <v>65</v>
      </c>
      <c r="G19" s="137" t="s">
        <v>66</v>
      </c>
      <c r="H19" s="140"/>
      <c r="I19" s="67" t="s">
        <v>66</v>
      </c>
      <c r="J19" s="143"/>
      <c r="K19" s="98"/>
    </row>
    <row r="20" spans="1:11" ht="24" x14ac:dyDescent="0.25">
      <c r="A20" s="57" t="s">
        <v>117</v>
      </c>
      <c r="B20" s="129"/>
      <c r="C20" s="129"/>
      <c r="D20" s="132"/>
      <c r="E20" s="58" t="s">
        <v>118</v>
      </c>
      <c r="F20" s="135"/>
      <c r="G20" s="138"/>
      <c r="H20" s="141"/>
      <c r="I20" s="67" t="s">
        <v>66</v>
      </c>
      <c r="J20" s="144"/>
    </row>
    <row r="21" spans="1:11" ht="25.9" customHeight="1" x14ac:dyDescent="0.25">
      <c r="A21" s="57" t="s">
        <v>119</v>
      </c>
      <c r="B21" s="129"/>
      <c r="C21" s="129"/>
      <c r="D21" s="132"/>
      <c r="E21" s="58" t="s">
        <v>120</v>
      </c>
      <c r="F21" s="135"/>
      <c r="G21" s="138"/>
      <c r="H21" s="141"/>
      <c r="I21" s="67" t="s">
        <v>66</v>
      </c>
      <c r="J21" s="144"/>
    </row>
    <row r="22" spans="1:11" ht="48" x14ac:dyDescent="0.25">
      <c r="A22" s="57" t="s">
        <v>121</v>
      </c>
      <c r="B22" s="129"/>
      <c r="C22" s="129"/>
      <c r="D22" s="132"/>
      <c r="E22" s="58" t="s">
        <v>122</v>
      </c>
      <c r="F22" s="135"/>
      <c r="G22" s="138"/>
      <c r="H22" s="141"/>
      <c r="I22" s="67" t="s">
        <v>66</v>
      </c>
      <c r="J22" s="144"/>
    </row>
    <row r="23" spans="1:11" ht="60" x14ac:dyDescent="0.25">
      <c r="A23" s="57" t="s">
        <v>123</v>
      </c>
      <c r="B23" s="130"/>
      <c r="C23" s="130"/>
      <c r="D23" s="133"/>
      <c r="E23" s="59" t="s">
        <v>124</v>
      </c>
      <c r="F23" s="136"/>
      <c r="G23" s="139"/>
      <c r="H23" s="142"/>
      <c r="I23" s="67" t="s">
        <v>671</v>
      </c>
      <c r="J23" s="145"/>
    </row>
    <row r="24" spans="1:11" ht="24" x14ac:dyDescent="0.25">
      <c r="A24" s="47" t="s">
        <v>125</v>
      </c>
      <c r="B24" s="42" t="s">
        <v>126</v>
      </c>
      <c r="C24" s="42" t="s">
        <v>62</v>
      </c>
      <c r="D24" s="60" t="s">
        <v>127</v>
      </c>
      <c r="E24" s="61" t="s">
        <v>128</v>
      </c>
      <c r="F24" s="49" t="s">
        <v>65</v>
      </c>
      <c r="G24" s="49" t="s">
        <v>66</v>
      </c>
      <c r="H24" s="41"/>
      <c r="I24" s="68" t="s">
        <v>66</v>
      </c>
      <c r="J24" s="65"/>
    </row>
    <row r="25" spans="1:11" ht="48" x14ac:dyDescent="0.25">
      <c r="A25" s="47" t="s">
        <v>129</v>
      </c>
      <c r="B25" s="42" t="s">
        <v>130</v>
      </c>
      <c r="C25" s="42" t="s">
        <v>62</v>
      </c>
      <c r="D25" s="60" t="s">
        <v>127</v>
      </c>
      <c r="E25" s="49" t="s">
        <v>131</v>
      </c>
      <c r="F25" s="49" t="s">
        <v>65</v>
      </c>
      <c r="G25" s="49" t="s">
        <v>66</v>
      </c>
      <c r="H25" s="41"/>
      <c r="I25" s="64" t="s">
        <v>66</v>
      </c>
      <c r="J25" s="65"/>
    </row>
  </sheetData>
  <mergeCells count="9">
    <mergeCell ref="I1:J1"/>
    <mergeCell ref="B19:B23"/>
    <mergeCell ref="C19:C23"/>
    <mergeCell ref="D19:D23"/>
    <mergeCell ref="F19:F23"/>
    <mergeCell ref="G19:G23"/>
    <mergeCell ref="H19:H23"/>
    <mergeCell ref="J19:J23"/>
    <mergeCell ref="A1:F1"/>
  </mergeCells>
  <conditionalFormatting sqref="A3:J25">
    <cfRule type="expression" dxfId="13" priority="1">
      <formula>$I3="Vraag vervallen"</formula>
    </cfRule>
  </conditionalFormatting>
  <dataValidations count="1">
    <dataValidation type="list" allowBlank="1" showInputMessage="1" showErrorMessage="1" sqref="H8 H10:H12" xr:uid="{00000000-0002-0000-0100-000000000000}">
      <formula1>"kort, uitgebreid, zeer uigebreid"</formula1>
    </dataValidation>
  </dataValidations>
  <pageMargins left="0.39370078740157499" right="0.39370078740157499" top="0.39370078740157499" bottom="0.39370078740157499" header="0.31496062992126" footer="0.31496062992126"/>
  <pageSetup paperSize="9" scale="65"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Keuzelijst!$A$2:$A$8</xm:f>
          </x14:formula1>
          <xm:sqref>I3:I25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5117038483843"/>
    <pageSetUpPr fitToPage="1"/>
  </sheetPr>
  <dimension ref="A1:J11"/>
  <sheetViews>
    <sheetView zoomScale="115" zoomScaleNormal="115" workbookViewId="0">
      <pane ySplit="2" topLeftCell="A3" activePane="bottomLeft" state="frozen"/>
      <selection activeCell="K21" sqref="K21"/>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 customWidth="1"/>
    <col min="9" max="9" width="13.140625" style="69" bestFit="1" customWidth="1"/>
    <col min="10" max="10" width="12.42578125" style="69" customWidth="1"/>
  </cols>
  <sheetData>
    <row r="1" spans="1:10" x14ac:dyDescent="0.25">
      <c r="A1" s="150" t="s">
        <v>132</v>
      </c>
      <c r="B1" s="150"/>
      <c r="C1" s="150"/>
      <c r="D1" s="150"/>
      <c r="E1" s="150"/>
      <c r="F1" s="151"/>
      <c r="G1" s="70"/>
      <c r="H1" s="70"/>
      <c r="I1" s="148" t="s">
        <v>50</v>
      </c>
      <c r="J1" s="149"/>
    </row>
    <row r="2" spans="1:10" ht="24" x14ac:dyDescent="0.25">
      <c r="A2" s="71" t="s">
        <v>51</v>
      </c>
      <c r="B2" s="71" t="s">
        <v>51</v>
      </c>
      <c r="C2" s="71" t="s">
        <v>52</v>
      </c>
      <c r="D2" s="72" t="s">
        <v>53</v>
      </c>
      <c r="E2" s="73" t="s">
        <v>54</v>
      </c>
      <c r="F2" s="71" t="s">
        <v>55</v>
      </c>
      <c r="G2" s="73" t="s">
        <v>56</v>
      </c>
      <c r="H2" s="73" t="s">
        <v>57</v>
      </c>
      <c r="I2" s="74" t="s">
        <v>58</v>
      </c>
      <c r="J2" s="75" t="s">
        <v>59</v>
      </c>
    </row>
    <row r="3" spans="1:10" ht="36" x14ac:dyDescent="0.25">
      <c r="A3" s="47" t="s">
        <v>133</v>
      </c>
      <c r="B3" s="42" t="s">
        <v>134</v>
      </c>
      <c r="C3" s="42" t="s">
        <v>62</v>
      </c>
      <c r="D3" s="48" t="s">
        <v>135</v>
      </c>
      <c r="E3" s="51" t="s">
        <v>136</v>
      </c>
      <c r="F3" s="42" t="s">
        <v>65</v>
      </c>
      <c r="G3" s="49" t="s">
        <v>66</v>
      </c>
      <c r="H3" s="41"/>
      <c r="I3" s="64" t="s">
        <v>66</v>
      </c>
      <c r="J3" s="65"/>
    </row>
    <row r="4" spans="1:10" ht="24" x14ac:dyDescent="0.25">
      <c r="A4" s="47" t="s">
        <v>137</v>
      </c>
      <c r="B4" s="42" t="s">
        <v>138</v>
      </c>
      <c r="C4" s="42" t="s">
        <v>62</v>
      </c>
      <c r="D4" s="48" t="s">
        <v>135</v>
      </c>
      <c r="E4" s="51" t="s">
        <v>139</v>
      </c>
      <c r="F4" s="42" t="s">
        <v>65</v>
      </c>
      <c r="G4" s="49" t="s">
        <v>66</v>
      </c>
      <c r="H4" s="41"/>
      <c r="I4" s="64" t="s">
        <v>671</v>
      </c>
      <c r="J4" s="65"/>
    </row>
    <row r="5" spans="1:10" ht="48" x14ac:dyDescent="0.25">
      <c r="A5" s="47" t="s">
        <v>140</v>
      </c>
      <c r="B5" s="42" t="s">
        <v>141</v>
      </c>
      <c r="C5" s="42" t="s">
        <v>62</v>
      </c>
      <c r="D5" s="48" t="s">
        <v>135</v>
      </c>
      <c r="E5" s="54" t="s">
        <v>142</v>
      </c>
      <c r="F5" s="42" t="s">
        <v>65</v>
      </c>
      <c r="G5" s="49" t="s">
        <v>66</v>
      </c>
      <c r="H5" s="42"/>
      <c r="I5" s="64" t="s">
        <v>66</v>
      </c>
      <c r="J5" s="65"/>
    </row>
    <row r="6" spans="1:10" ht="36" x14ac:dyDescent="0.25">
      <c r="A6" s="47" t="s">
        <v>143</v>
      </c>
      <c r="B6" s="42" t="s">
        <v>144</v>
      </c>
      <c r="C6" s="42" t="s">
        <v>62</v>
      </c>
      <c r="D6" s="48" t="s">
        <v>135</v>
      </c>
      <c r="E6" s="49" t="s">
        <v>145</v>
      </c>
      <c r="F6" s="42" t="s">
        <v>65</v>
      </c>
      <c r="G6" s="49" t="s">
        <v>66</v>
      </c>
      <c r="H6" s="41"/>
      <c r="I6" s="64" t="s">
        <v>66</v>
      </c>
      <c r="J6" s="66"/>
    </row>
    <row r="7" spans="1:10" ht="36" x14ac:dyDescent="0.25">
      <c r="A7" s="47" t="s">
        <v>146</v>
      </c>
      <c r="B7" s="42" t="s">
        <v>147</v>
      </c>
      <c r="C7" s="42" t="s">
        <v>62</v>
      </c>
      <c r="D7" s="48" t="s">
        <v>135</v>
      </c>
      <c r="E7" s="49" t="s">
        <v>148</v>
      </c>
      <c r="F7" s="42" t="s">
        <v>65</v>
      </c>
      <c r="G7" s="49" t="s">
        <v>66</v>
      </c>
      <c r="H7" s="41"/>
      <c r="I7" s="64" t="s">
        <v>66</v>
      </c>
      <c r="J7" s="65"/>
    </row>
    <row r="8" spans="1:10" ht="60" x14ac:dyDescent="0.25">
      <c r="A8" s="47" t="s">
        <v>149</v>
      </c>
      <c r="B8" s="42" t="s">
        <v>150</v>
      </c>
      <c r="C8" s="42" t="s">
        <v>62</v>
      </c>
      <c r="D8" s="48" t="s">
        <v>135</v>
      </c>
      <c r="E8" s="49" t="s">
        <v>151</v>
      </c>
      <c r="F8" s="42" t="s">
        <v>65</v>
      </c>
      <c r="G8" s="49" t="s">
        <v>66</v>
      </c>
      <c r="H8" s="41"/>
      <c r="I8" s="64" t="s">
        <v>66</v>
      </c>
      <c r="J8" s="66"/>
    </row>
    <row r="11" spans="1:10" x14ac:dyDescent="0.25">
      <c r="J11" s="76"/>
    </row>
  </sheetData>
  <mergeCells count="2">
    <mergeCell ref="I1:J1"/>
    <mergeCell ref="A1:F1"/>
  </mergeCells>
  <conditionalFormatting sqref="A3:J8">
    <cfRule type="expression" dxfId="12"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Keuzelijst!$A$2:$A$8</xm:f>
          </x14:formula1>
          <xm:sqref>I3:I8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5117038483843"/>
    <pageSetUpPr fitToPage="1"/>
  </sheetPr>
  <dimension ref="A1:K4"/>
  <sheetViews>
    <sheetView zoomScale="115" zoomScaleNormal="115" workbookViewId="0">
      <pane ySplit="2" topLeftCell="A3" activePane="bottomLeft" state="frozen"/>
      <selection activeCell="I5" sqref="I5"/>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42578125" customWidth="1"/>
    <col min="9" max="9" width="9.85546875" style="69" customWidth="1"/>
    <col min="10" max="10" width="19.5703125" style="69" customWidth="1"/>
  </cols>
  <sheetData>
    <row r="1" spans="1:11" x14ac:dyDescent="0.25">
      <c r="A1" s="150" t="s">
        <v>132</v>
      </c>
      <c r="B1" s="150"/>
      <c r="C1" s="150"/>
      <c r="D1" s="150"/>
      <c r="E1" s="150"/>
      <c r="F1" s="151"/>
      <c r="G1" s="70"/>
      <c r="H1" s="70"/>
      <c r="I1" s="148" t="s">
        <v>50</v>
      </c>
      <c r="J1" s="149"/>
    </row>
    <row r="2" spans="1:11" ht="24" x14ac:dyDescent="0.25">
      <c r="A2" s="71" t="s">
        <v>51</v>
      </c>
      <c r="B2" s="71" t="s">
        <v>51</v>
      </c>
      <c r="C2" s="71" t="s">
        <v>52</v>
      </c>
      <c r="D2" s="72" t="s">
        <v>53</v>
      </c>
      <c r="E2" s="73" t="s">
        <v>54</v>
      </c>
      <c r="F2" s="71" t="s">
        <v>55</v>
      </c>
      <c r="G2" s="73" t="s">
        <v>56</v>
      </c>
      <c r="H2" s="73" t="s">
        <v>57</v>
      </c>
      <c r="I2" s="74" t="s">
        <v>58</v>
      </c>
      <c r="J2" s="79" t="s">
        <v>59</v>
      </c>
    </row>
    <row r="3" spans="1:11" s="78" customFormat="1" ht="60" x14ac:dyDescent="0.25">
      <c r="A3" s="47" t="s">
        <v>152</v>
      </c>
      <c r="B3" s="42" t="s">
        <v>153</v>
      </c>
      <c r="C3" s="42" t="s">
        <v>62</v>
      </c>
      <c r="D3" s="77" t="s">
        <v>154</v>
      </c>
      <c r="E3" s="49" t="s">
        <v>155</v>
      </c>
      <c r="F3" s="100" t="s">
        <v>101</v>
      </c>
      <c r="G3" s="51" t="s">
        <v>102</v>
      </c>
      <c r="H3" s="41" t="s">
        <v>157</v>
      </c>
      <c r="I3" s="64" t="s">
        <v>102</v>
      </c>
      <c r="J3" s="65"/>
      <c r="K3"/>
    </row>
    <row r="4" spans="1:11" s="78" customFormat="1" ht="60" x14ac:dyDescent="0.25">
      <c r="A4" s="47" t="s">
        <v>158</v>
      </c>
      <c r="B4" s="42" t="s">
        <v>159</v>
      </c>
      <c r="C4" s="42" t="s">
        <v>62</v>
      </c>
      <c r="D4" s="77" t="s">
        <v>154</v>
      </c>
      <c r="E4" s="51" t="s">
        <v>160</v>
      </c>
      <c r="F4" s="42" t="s">
        <v>101</v>
      </c>
      <c r="G4" s="51" t="s">
        <v>102</v>
      </c>
      <c r="H4" s="41" t="s">
        <v>157</v>
      </c>
      <c r="I4" s="64" t="s">
        <v>102</v>
      </c>
      <c r="J4" s="65"/>
      <c r="K4"/>
    </row>
  </sheetData>
  <mergeCells count="2">
    <mergeCell ref="I1:J1"/>
    <mergeCell ref="A1:F1"/>
  </mergeCells>
  <conditionalFormatting sqref="A3:J4">
    <cfRule type="expression" dxfId="11"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Keuzelijst!$A$2:$A$8</xm:f>
          </x14:formula1>
          <xm:sqref>I3:I4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5117038483843"/>
    <pageSetUpPr fitToPage="1"/>
  </sheetPr>
  <dimension ref="A1:K72"/>
  <sheetViews>
    <sheetView zoomScale="115" zoomScaleNormal="115" workbookViewId="0">
      <pane ySplit="2" topLeftCell="A3" activePane="bottomLeft" state="frozen"/>
      <selection activeCell="I5" sqref="I5"/>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8" width="12.42578125" customWidth="1"/>
    <col min="9" max="9" width="12.7109375" style="69" customWidth="1"/>
    <col min="10" max="10" width="19.5703125" style="69" customWidth="1"/>
  </cols>
  <sheetData>
    <row r="1" spans="1:11" x14ac:dyDescent="0.25">
      <c r="A1" s="150" t="s">
        <v>132</v>
      </c>
      <c r="B1" s="150"/>
      <c r="C1" s="150"/>
      <c r="D1" s="150"/>
      <c r="E1" s="150"/>
      <c r="F1" s="151"/>
      <c r="G1" s="70"/>
      <c r="H1" s="70"/>
      <c r="I1" s="148" t="s">
        <v>50</v>
      </c>
      <c r="J1" s="149"/>
    </row>
    <row r="2" spans="1:11" ht="24" x14ac:dyDescent="0.25">
      <c r="A2" s="71" t="s">
        <v>51</v>
      </c>
      <c r="B2" s="71" t="s">
        <v>51</v>
      </c>
      <c r="C2" s="71" t="s">
        <v>52</v>
      </c>
      <c r="D2" s="72" t="s">
        <v>53</v>
      </c>
      <c r="E2" s="73" t="s">
        <v>54</v>
      </c>
      <c r="F2" s="71" t="s">
        <v>55</v>
      </c>
      <c r="G2" s="73" t="s">
        <v>161</v>
      </c>
      <c r="H2" s="73" t="s">
        <v>57</v>
      </c>
      <c r="I2" s="74" t="s">
        <v>58</v>
      </c>
      <c r="J2" s="79" t="s">
        <v>59</v>
      </c>
    </row>
    <row r="3" spans="1:11" ht="48" x14ac:dyDescent="0.25">
      <c r="A3" s="47" t="s">
        <v>162</v>
      </c>
      <c r="B3" s="42" t="s">
        <v>163</v>
      </c>
      <c r="C3" s="42" t="s">
        <v>62</v>
      </c>
      <c r="D3" s="48" t="s">
        <v>164</v>
      </c>
      <c r="E3" s="54" t="s">
        <v>165</v>
      </c>
      <c r="F3" s="42" t="s">
        <v>65</v>
      </c>
      <c r="G3" s="49" t="s">
        <v>66</v>
      </c>
      <c r="H3" s="42"/>
      <c r="I3" s="64" t="s">
        <v>671</v>
      </c>
      <c r="J3" s="65"/>
    </row>
    <row r="4" spans="1:11" ht="48" x14ac:dyDescent="0.25">
      <c r="A4" s="47" t="s">
        <v>166</v>
      </c>
      <c r="B4" s="42" t="s">
        <v>167</v>
      </c>
      <c r="C4" s="42" t="s">
        <v>62</v>
      </c>
      <c r="D4" s="48" t="s">
        <v>164</v>
      </c>
      <c r="E4" s="54" t="s">
        <v>168</v>
      </c>
      <c r="F4" s="42" t="s">
        <v>65</v>
      </c>
      <c r="G4" s="49" t="s">
        <v>66</v>
      </c>
      <c r="H4" s="42"/>
      <c r="I4" s="64" t="s">
        <v>671</v>
      </c>
      <c r="J4" s="65"/>
    </row>
    <row r="5" spans="1:11" ht="24" x14ac:dyDescent="0.25">
      <c r="A5" s="47" t="s">
        <v>169</v>
      </c>
      <c r="B5" s="42" t="s">
        <v>170</v>
      </c>
      <c r="C5" s="42" t="s">
        <v>62</v>
      </c>
      <c r="D5" s="48" t="s">
        <v>164</v>
      </c>
      <c r="E5" s="54" t="s">
        <v>171</v>
      </c>
      <c r="F5" s="42" t="s">
        <v>65</v>
      </c>
      <c r="G5" s="49" t="s">
        <v>66</v>
      </c>
      <c r="H5" s="42"/>
      <c r="I5" s="64" t="s">
        <v>671</v>
      </c>
      <c r="J5" s="65"/>
    </row>
    <row r="6" spans="1:11" ht="48" x14ac:dyDescent="0.25">
      <c r="A6" s="47" t="s">
        <v>172</v>
      </c>
      <c r="B6" s="42" t="s">
        <v>173</v>
      </c>
      <c r="C6" s="42" t="s">
        <v>62</v>
      </c>
      <c r="D6" s="48" t="s">
        <v>164</v>
      </c>
      <c r="E6" s="54" t="s">
        <v>174</v>
      </c>
      <c r="F6" s="42" t="s">
        <v>65</v>
      </c>
      <c r="G6" s="49" t="s">
        <v>66</v>
      </c>
      <c r="H6" s="42"/>
      <c r="I6" s="64" t="s">
        <v>671</v>
      </c>
      <c r="J6" s="65"/>
    </row>
    <row r="7" spans="1:11" ht="24" x14ac:dyDescent="0.25">
      <c r="A7" s="47" t="s">
        <v>175</v>
      </c>
      <c r="B7" s="42" t="s">
        <v>176</v>
      </c>
      <c r="C7" s="42" t="s">
        <v>62</v>
      </c>
      <c r="D7" s="48" t="s">
        <v>164</v>
      </c>
      <c r="E7" s="54" t="s">
        <v>177</v>
      </c>
      <c r="F7" s="42" t="s">
        <v>65</v>
      </c>
      <c r="G7" s="49" t="s">
        <v>66</v>
      </c>
      <c r="H7" s="42"/>
      <c r="I7" s="64" t="s">
        <v>671</v>
      </c>
      <c r="J7" s="65"/>
    </row>
    <row r="8" spans="1:11" ht="60" x14ac:dyDescent="0.25">
      <c r="A8" s="47" t="s">
        <v>178</v>
      </c>
      <c r="B8" s="42" t="s">
        <v>179</v>
      </c>
      <c r="C8" s="42" t="s">
        <v>62</v>
      </c>
      <c r="D8" s="48" t="s">
        <v>164</v>
      </c>
      <c r="E8" s="54" t="s">
        <v>180</v>
      </c>
      <c r="F8" s="42" t="s">
        <v>65</v>
      </c>
      <c r="G8" s="49" t="s">
        <v>66</v>
      </c>
      <c r="H8" s="42"/>
      <c r="I8" s="64" t="s">
        <v>671</v>
      </c>
      <c r="J8" s="65"/>
    </row>
    <row r="9" spans="1:11" ht="96" x14ac:dyDescent="0.25">
      <c r="A9" s="47" t="s">
        <v>181</v>
      </c>
      <c r="B9" s="42" t="s">
        <v>182</v>
      </c>
      <c r="C9" s="42" t="s">
        <v>62</v>
      </c>
      <c r="D9" s="48" t="s">
        <v>164</v>
      </c>
      <c r="E9" s="54" t="s">
        <v>183</v>
      </c>
      <c r="F9" s="42" t="s">
        <v>65</v>
      </c>
      <c r="G9" s="49" t="s">
        <v>66</v>
      </c>
      <c r="H9" s="41"/>
      <c r="I9" s="64" t="s">
        <v>671</v>
      </c>
      <c r="J9" s="65"/>
    </row>
    <row r="10" spans="1:11" ht="24" x14ac:dyDescent="0.25">
      <c r="A10" s="47" t="s">
        <v>184</v>
      </c>
      <c r="B10" s="42" t="s">
        <v>185</v>
      </c>
      <c r="C10" s="42" t="s">
        <v>62</v>
      </c>
      <c r="D10" s="48" t="s">
        <v>164</v>
      </c>
      <c r="E10" s="49" t="s">
        <v>186</v>
      </c>
      <c r="F10" s="42" t="s">
        <v>65</v>
      </c>
      <c r="G10" s="49" t="s">
        <v>66</v>
      </c>
      <c r="H10" s="41"/>
      <c r="I10" s="64" t="s">
        <v>66</v>
      </c>
      <c r="J10" s="65"/>
      <c r="K10" s="98"/>
    </row>
    <row r="11" spans="1:11" ht="24" x14ac:dyDescent="0.25">
      <c r="A11" s="47" t="s">
        <v>187</v>
      </c>
      <c r="B11" s="42" t="s">
        <v>188</v>
      </c>
      <c r="C11" s="42" t="s">
        <v>62</v>
      </c>
      <c r="D11" s="48" t="s">
        <v>164</v>
      </c>
      <c r="E11" s="49" t="s">
        <v>189</v>
      </c>
      <c r="F11" s="42" t="s">
        <v>101</v>
      </c>
      <c r="G11" s="49" t="s">
        <v>102</v>
      </c>
      <c r="H11" s="41" t="s">
        <v>103</v>
      </c>
      <c r="I11" s="64" t="s">
        <v>671</v>
      </c>
      <c r="J11" s="65"/>
      <c r="K11" s="98"/>
    </row>
    <row r="12" spans="1:11" ht="24" x14ac:dyDescent="0.25">
      <c r="A12" s="47" t="s">
        <v>190</v>
      </c>
      <c r="B12" s="42" t="s">
        <v>191</v>
      </c>
      <c r="C12" s="42" t="s">
        <v>62</v>
      </c>
      <c r="D12" s="48" t="s">
        <v>164</v>
      </c>
      <c r="E12" s="49" t="s">
        <v>192</v>
      </c>
      <c r="F12" s="42" t="s">
        <v>65</v>
      </c>
      <c r="G12" s="49" t="s">
        <v>66</v>
      </c>
      <c r="H12" s="41"/>
      <c r="I12" s="64" t="s">
        <v>66</v>
      </c>
      <c r="J12" s="65"/>
    </row>
    <row r="13" spans="1:11" ht="48" x14ac:dyDescent="0.25">
      <c r="A13" s="47" t="s">
        <v>193</v>
      </c>
      <c r="B13" s="42" t="s">
        <v>194</v>
      </c>
      <c r="C13" s="42" t="s">
        <v>62</v>
      </c>
      <c r="D13" s="48" t="s">
        <v>164</v>
      </c>
      <c r="E13" s="49" t="s">
        <v>195</v>
      </c>
      <c r="F13" s="42" t="s">
        <v>65</v>
      </c>
      <c r="G13" s="49" t="s">
        <v>66</v>
      </c>
      <c r="H13" s="41"/>
      <c r="I13" s="64" t="s">
        <v>66</v>
      </c>
      <c r="J13" s="65"/>
    </row>
    <row r="14" spans="1:11" ht="36" x14ac:dyDescent="0.25">
      <c r="A14" s="47" t="s">
        <v>196</v>
      </c>
      <c r="B14" s="42" t="s">
        <v>197</v>
      </c>
      <c r="C14" s="42" t="s">
        <v>62</v>
      </c>
      <c r="D14" s="80" t="s">
        <v>198</v>
      </c>
      <c r="E14" s="54" t="s">
        <v>199</v>
      </c>
      <c r="F14" s="42" t="s">
        <v>65</v>
      </c>
      <c r="G14" s="49" t="s">
        <v>66</v>
      </c>
      <c r="H14" s="42"/>
      <c r="I14" s="64" t="s">
        <v>66</v>
      </c>
      <c r="J14" s="65"/>
    </row>
    <row r="15" spans="1:11" ht="60" x14ac:dyDescent="0.25">
      <c r="A15" s="47" t="s">
        <v>200</v>
      </c>
      <c r="B15" s="42" t="s">
        <v>201</v>
      </c>
      <c r="C15" s="42" t="s">
        <v>62</v>
      </c>
      <c r="D15" s="80" t="s">
        <v>198</v>
      </c>
      <c r="E15" s="54" t="s">
        <v>202</v>
      </c>
      <c r="F15" s="42" t="s">
        <v>65</v>
      </c>
      <c r="G15" s="49" t="s">
        <v>66</v>
      </c>
      <c r="H15" s="42"/>
      <c r="I15" s="64" t="s">
        <v>66</v>
      </c>
      <c r="J15" s="65"/>
      <c r="K15" s="98"/>
    </row>
    <row r="16" spans="1:11" ht="36" x14ac:dyDescent="0.25">
      <c r="A16" s="47" t="s">
        <v>203</v>
      </c>
      <c r="B16" s="42" t="s">
        <v>204</v>
      </c>
      <c r="C16" s="42" t="s">
        <v>62</v>
      </c>
      <c r="D16" s="81" t="s">
        <v>205</v>
      </c>
      <c r="E16" s="54" t="s">
        <v>206</v>
      </c>
      <c r="F16" s="42" t="s">
        <v>65</v>
      </c>
      <c r="G16" s="49" t="s">
        <v>66</v>
      </c>
      <c r="H16" s="42"/>
      <c r="I16" s="64" t="s">
        <v>671</v>
      </c>
      <c r="J16" s="65"/>
    </row>
    <row r="17" spans="1:11" ht="60" x14ac:dyDescent="0.25">
      <c r="A17" s="47" t="s">
        <v>207</v>
      </c>
      <c r="B17" s="42" t="s">
        <v>208</v>
      </c>
      <c r="C17" s="42" t="s">
        <v>62</v>
      </c>
      <c r="D17" s="81" t="s">
        <v>209</v>
      </c>
      <c r="E17" s="49" t="s">
        <v>210</v>
      </c>
      <c r="F17" s="42" t="s">
        <v>65</v>
      </c>
      <c r="G17" s="49" t="s">
        <v>66</v>
      </c>
      <c r="H17" s="42"/>
      <c r="I17" s="64" t="s">
        <v>66</v>
      </c>
      <c r="J17" s="65"/>
    </row>
    <row r="18" spans="1:11" ht="36" x14ac:dyDescent="0.25">
      <c r="A18" s="47" t="s">
        <v>211</v>
      </c>
      <c r="B18" s="42" t="s">
        <v>212</v>
      </c>
      <c r="C18" s="42" t="s">
        <v>62</v>
      </c>
      <c r="D18" s="81" t="s">
        <v>209</v>
      </c>
      <c r="E18" s="49" t="s">
        <v>213</v>
      </c>
      <c r="F18" s="42" t="s">
        <v>65</v>
      </c>
      <c r="G18" s="49" t="s">
        <v>66</v>
      </c>
      <c r="H18" s="41"/>
      <c r="I18" s="64" t="s">
        <v>66</v>
      </c>
      <c r="J18" s="65"/>
    </row>
    <row r="19" spans="1:11" ht="48" x14ac:dyDescent="0.25">
      <c r="A19" s="47" t="s">
        <v>214</v>
      </c>
      <c r="B19" s="42" t="s">
        <v>215</v>
      </c>
      <c r="C19" s="42" t="s">
        <v>62</v>
      </c>
      <c r="D19" s="81" t="s">
        <v>209</v>
      </c>
      <c r="E19" s="49" t="s">
        <v>216</v>
      </c>
      <c r="F19" s="42" t="s">
        <v>65</v>
      </c>
      <c r="G19" s="49" t="s">
        <v>66</v>
      </c>
      <c r="H19" s="41"/>
      <c r="I19" s="64" t="s">
        <v>66</v>
      </c>
      <c r="J19" s="65"/>
    </row>
    <row r="20" spans="1:11" ht="156" x14ac:dyDescent="0.25">
      <c r="A20" s="47" t="s">
        <v>217</v>
      </c>
      <c r="B20" s="97" t="s">
        <v>218</v>
      </c>
      <c r="C20" s="42" t="s">
        <v>62</v>
      </c>
      <c r="D20" s="81" t="s">
        <v>209</v>
      </c>
      <c r="E20" s="54" t="s">
        <v>219</v>
      </c>
      <c r="F20" s="42" t="s">
        <v>65</v>
      </c>
      <c r="G20" s="49" t="s">
        <v>66</v>
      </c>
      <c r="H20" s="42"/>
      <c r="I20" s="64" t="s">
        <v>671</v>
      </c>
      <c r="J20" s="65"/>
    </row>
    <row r="21" spans="1:11" ht="108" x14ac:dyDescent="0.25">
      <c r="A21" s="47" t="s">
        <v>220</v>
      </c>
      <c r="B21" s="97" t="s">
        <v>221</v>
      </c>
      <c r="C21" s="42" t="s">
        <v>62</v>
      </c>
      <c r="D21" s="81" t="s">
        <v>209</v>
      </c>
      <c r="E21" s="49" t="s">
        <v>222</v>
      </c>
      <c r="F21" s="42" t="s">
        <v>65</v>
      </c>
      <c r="G21" s="49" t="s">
        <v>66</v>
      </c>
      <c r="H21" s="41"/>
      <c r="I21" s="64" t="s">
        <v>671</v>
      </c>
      <c r="J21" s="66"/>
    </row>
    <row r="22" spans="1:11" ht="84" x14ac:dyDescent="0.25">
      <c r="A22" s="47" t="s">
        <v>223</v>
      </c>
      <c r="B22" s="97" t="s">
        <v>224</v>
      </c>
      <c r="C22" s="42" t="s">
        <v>62</v>
      </c>
      <c r="D22" s="81" t="s">
        <v>209</v>
      </c>
      <c r="E22" s="54" t="s">
        <v>225</v>
      </c>
      <c r="F22" s="42" t="s">
        <v>65</v>
      </c>
      <c r="G22" s="49" t="s">
        <v>66</v>
      </c>
      <c r="H22" s="42"/>
      <c r="I22" s="64" t="s">
        <v>671</v>
      </c>
      <c r="J22" s="65"/>
    </row>
    <row r="23" spans="1:11" ht="60" x14ac:dyDescent="0.25">
      <c r="A23" s="47" t="s">
        <v>226</v>
      </c>
      <c r="B23" s="97" t="s">
        <v>227</v>
      </c>
      <c r="C23" s="42" t="s">
        <v>62</v>
      </c>
      <c r="D23" s="81" t="s">
        <v>209</v>
      </c>
      <c r="E23" s="54" t="s">
        <v>228</v>
      </c>
      <c r="F23" s="42" t="s">
        <v>65</v>
      </c>
      <c r="G23" s="49" t="s">
        <v>66</v>
      </c>
      <c r="H23" s="42"/>
      <c r="I23" s="64" t="s">
        <v>671</v>
      </c>
      <c r="J23" s="65"/>
    </row>
    <row r="24" spans="1:11" ht="84" x14ac:dyDescent="0.25">
      <c r="A24" s="47" t="s">
        <v>229</v>
      </c>
      <c r="B24" s="97" t="s">
        <v>230</v>
      </c>
      <c r="C24" s="42" t="s">
        <v>62</v>
      </c>
      <c r="D24" s="81" t="s">
        <v>209</v>
      </c>
      <c r="E24" s="54" t="s">
        <v>231</v>
      </c>
      <c r="F24" s="42" t="s">
        <v>65</v>
      </c>
      <c r="G24" s="49" t="s">
        <v>66</v>
      </c>
      <c r="H24" s="42"/>
      <c r="I24" s="64" t="s">
        <v>671</v>
      </c>
      <c r="J24" s="65"/>
    </row>
    <row r="25" spans="1:11" ht="24" x14ac:dyDescent="0.25">
      <c r="A25" s="47" t="s">
        <v>232</v>
      </c>
      <c r="B25" s="42" t="s">
        <v>233</v>
      </c>
      <c r="C25" s="42" t="s">
        <v>62</v>
      </c>
      <c r="D25" s="81" t="s">
        <v>209</v>
      </c>
      <c r="E25" s="51" t="s">
        <v>234</v>
      </c>
      <c r="F25" s="42" t="s">
        <v>101</v>
      </c>
      <c r="G25" s="51" t="s">
        <v>102</v>
      </c>
      <c r="H25" s="41" t="s">
        <v>235</v>
      </c>
      <c r="I25" s="64" t="s">
        <v>671</v>
      </c>
      <c r="J25" s="65"/>
      <c r="K25" s="98"/>
    </row>
    <row r="26" spans="1:11" ht="60" x14ac:dyDescent="0.25">
      <c r="A26" s="47" t="s">
        <v>236</v>
      </c>
      <c r="B26" s="42" t="s">
        <v>237</v>
      </c>
      <c r="C26" s="42" t="s">
        <v>62</v>
      </c>
      <c r="D26" s="81" t="s">
        <v>209</v>
      </c>
      <c r="E26" s="54" t="s">
        <v>238</v>
      </c>
      <c r="F26" s="42" t="s">
        <v>65</v>
      </c>
      <c r="G26" s="49" t="s">
        <v>66</v>
      </c>
      <c r="H26" s="42"/>
      <c r="I26" s="64" t="s">
        <v>671</v>
      </c>
      <c r="J26" s="65"/>
      <c r="K26" s="98"/>
    </row>
    <row r="27" spans="1:11" ht="36" x14ac:dyDescent="0.25">
      <c r="A27" s="47" t="s">
        <v>239</v>
      </c>
      <c r="B27" s="42" t="s">
        <v>240</v>
      </c>
      <c r="C27" s="42" t="s">
        <v>62</v>
      </c>
      <c r="D27" s="81" t="s">
        <v>209</v>
      </c>
      <c r="E27" s="49" t="s">
        <v>241</v>
      </c>
      <c r="F27" s="42" t="s">
        <v>65</v>
      </c>
      <c r="G27" s="49" t="s">
        <v>242</v>
      </c>
      <c r="H27" s="41" t="s">
        <v>103</v>
      </c>
      <c r="I27" s="88" t="s">
        <v>242</v>
      </c>
      <c r="J27" s="65"/>
      <c r="K27" s="98"/>
    </row>
    <row r="28" spans="1:11" ht="72" x14ac:dyDescent="0.25">
      <c r="A28" s="47" t="s">
        <v>243</v>
      </c>
      <c r="B28" s="42" t="s">
        <v>244</v>
      </c>
      <c r="C28" s="42" t="s">
        <v>62</v>
      </c>
      <c r="D28" s="81" t="s">
        <v>209</v>
      </c>
      <c r="E28" s="49" t="s">
        <v>686</v>
      </c>
      <c r="F28" s="42" t="s">
        <v>65</v>
      </c>
      <c r="G28" s="49" t="s">
        <v>66</v>
      </c>
      <c r="H28" s="41"/>
      <c r="I28" s="64" t="s">
        <v>66</v>
      </c>
      <c r="J28" s="65"/>
      <c r="K28" s="98"/>
    </row>
    <row r="29" spans="1:11" ht="240" x14ac:dyDescent="0.25">
      <c r="A29" s="47" t="s">
        <v>245</v>
      </c>
      <c r="B29" s="42" t="s">
        <v>246</v>
      </c>
      <c r="C29" s="42" t="s">
        <v>62</v>
      </c>
      <c r="D29" s="82" t="s">
        <v>247</v>
      </c>
      <c r="E29" s="54" t="s">
        <v>248</v>
      </c>
      <c r="F29" s="42" t="s">
        <v>65</v>
      </c>
      <c r="G29" s="49" t="s">
        <v>66</v>
      </c>
      <c r="H29" s="42"/>
      <c r="I29" s="64" t="s">
        <v>66</v>
      </c>
      <c r="J29" s="65"/>
    </row>
    <row r="30" spans="1:11" ht="36" x14ac:dyDescent="0.25">
      <c r="A30" s="47" t="s">
        <v>249</v>
      </c>
      <c r="B30" s="97" t="s">
        <v>250</v>
      </c>
      <c r="C30" s="42" t="s">
        <v>62</v>
      </c>
      <c r="D30" s="82" t="s">
        <v>247</v>
      </c>
      <c r="E30" s="54" t="s">
        <v>251</v>
      </c>
      <c r="F30" s="42" t="s">
        <v>65</v>
      </c>
      <c r="G30" s="49" t="s">
        <v>66</v>
      </c>
      <c r="H30" s="42"/>
      <c r="I30" s="64" t="s">
        <v>671</v>
      </c>
      <c r="J30" s="65"/>
    </row>
    <row r="31" spans="1:11" ht="48" x14ac:dyDescent="0.25">
      <c r="A31" s="47" t="s">
        <v>252</v>
      </c>
      <c r="B31" s="97" t="s">
        <v>253</v>
      </c>
      <c r="C31" s="42" t="s">
        <v>62</v>
      </c>
      <c r="D31" s="82" t="s">
        <v>247</v>
      </c>
      <c r="E31" s="54" t="s">
        <v>254</v>
      </c>
      <c r="F31" s="42" t="s">
        <v>65</v>
      </c>
      <c r="G31" s="49" t="s">
        <v>66</v>
      </c>
      <c r="H31" s="42"/>
      <c r="I31" s="64" t="s">
        <v>671</v>
      </c>
      <c r="J31" s="65"/>
    </row>
    <row r="32" spans="1:11" ht="72" x14ac:dyDescent="0.25">
      <c r="A32" s="47" t="s">
        <v>255</v>
      </c>
      <c r="B32" s="97" t="s">
        <v>256</v>
      </c>
      <c r="C32" s="42" t="s">
        <v>62</v>
      </c>
      <c r="D32" s="82" t="s">
        <v>247</v>
      </c>
      <c r="E32" s="54" t="s">
        <v>257</v>
      </c>
      <c r="F32" s="42" t="s">
        <v>65</v>
      </c>
      <c r="G32" s="49" t="s">
        <v>66</v>
      </c>
      <c r="H32" s="42"/>
      <c r="I32" s="64" t="s">
        <v>671</v>
      </c>
      <c r="J32" s="65"/>
    </row>
    <row r="33" spans="1:10" ht="96" x14ac:dyDescent="0.25">
      <c r="A33" s="47" t="s">
        <v>258</v>
      </c>
      <c r="B33" s="97" t="s">
        <v>259</v>
      </c>
      <c r="C33" s="42" t="s">
        <v>62</v>
      </c>
      <c r="D33" s="83" t="s">
        <v>260</v>
      </c>
      <c r="E33" s="54" t="s">
        <v>261</v>
      </c>
      <c r="F33" s="42" t="s">
        <v>65</v>
      </c>
      <c r="G33" s="49" t="s">
        <v>66</v>
      </c>
      <c r="H33" s="42"/>
      <c r="I33" s="64" t="s">
        <v>671</v>
      </c>
      <c r="J33" s="65"/>
    </row>
    <row r="34" spans="1:10" ht="120" x14ac:dyDescent="0.25">
      <c r="A34" s="47" t="s">
        <v>262</v>
      </c>
      <c r="B34" s="97" t="s">
        <v>263</v>
      </c>
      <c r="C34" s="42" t="s">
        <v>62</v>
      </c>
      <c r="D34" s="83" t="s">
        <v>260</v>
      </c>
      <c r="E34" s="54" t="s">
        <v>264</v>
      </c>
      <c r="F34" s="42" t="s">
        <v>65</v>
      </c>
      <c r="G34" s="49" t="s">
        <v>66</v>
      </c>
      <c r="H34" s="42"/>
      <c r="I34" s="64" t="s">
        <v>671</v>
      </c>
      <c r="J34" s="65"/>
    </row>
    <row r="35" spans="1:10" ht="36" x14ac:dyDescent="0.25">
      <c r="A35" s="47" t="s">
        <v>265</v>
      </c>
      <c r="B35" s="97" t="s">
        <v>266</v>
      </c>
      <c r="C35" s="42" t="s">
        <v>62</v>
      </c>
      <c r="D35" s="83" t="s">
        <v>260</v>
      </c>
      <c r="E35" s="54" t="s">
        <v>267</v>
      </c>
      <c r="F35" s="42" t="s">
        <v>65</v>
      </c>
      <c r="G35" s="49" t="s">
        <v>66</v>
      </c>
      <c r="H35" s="42"/>
      <c r="I35" s="64" t="s">
        <v>671</v>
      </c>
      <c r="J35" s="65"/>
    </row>
    <row r="36" spans="1:10" ht="36" x14ac:dyDescent="0.25">
      <c r="A36" s="47" t="s">
        <v>268</v>
      </c>
      <c r="B36" s="42" t="s">
        <v>269</v>
      </c>
      <c r="C36" s="42" t="s">
        <v>62</v>
      </c>
      <c r="D36" s="83" t="s">
        <v>260</v>
      </c>
      <c r="E36" s="54" t="s">
        <v>270</v>
      </c>
      <c r="F36" s="42" t="s">
        <v>65</v>
      </c>
      <c r="G36" s="49" t="s">
        <v>66</v>
      </c>
      <c r="H36" s="42"/>
      <c r="I36" s="64" t="s">
        <v>66</v>
      </c>
      <c r="J36" s="65"/>
    </row>
    <row r="37" spans="1:10" ht="60" x14ac:dyDescent="0.25">
      <c r="A37" s="47" t="s">
        <v>271</v>
      </c>
      <c r="B37" s="97" t="s">
        <v>272</v>
      </c>
      <c r="C37" s="42" t="s">
        <v>62</v>
      </c>
      <c r="D37" s="83" t="s">
        <v>260</v>
      </c>
      <c r="E37" s="54" t="s">
        <v>273</v>
      </c>
      <c r="F37" s="42" t="s">
        <v>65</v>
      </c>
      <c r="G37" s="49" t="s">
        <v>66</v>
      </c>
      <c r="H37" s="42"/>
      <c r="I37" s="64" t="s">
        <v>671</v>
      </c>
      <c r="J37" s="65"/>
    </row>
    <row r="38" spans="1:10" ht="36" x14ac:dyDescent="0.25">
      <c r="A38" s="47" t="s">
        <v>274</v>
      </c>
      <c r="B38" s="97" t="s">
        <v>275</v>
      </c>
      <c r="C38" s="42" t="s">
        <v>62</v>
      </c>
      <c r="D38" s="83" t="s">
        <v>260</v>
      </c>
      <c r="E38" s="54" t="s">
        <v>276</v>
      </c>
      <c r="F38" s="42" t="s">
        <v>65</v>
      </c>
      <c r="G38" s="49" t="s">
        <v>66</v>
      </c>
      <c r="H38" s="42"/>
      <c r="I38" s="64" t="s">
        <v>671</v>
      </c>
      <c r="J38" s="65"/>
    </row>
    <row r="39" spans="1:10" ht="72" x14ac:dyDescent="0.25">
      <c r="A39" s="47" t="s">
        <v>277</v>
      </c>
      <c r="B39" s="97" t="s">
        <v>278</v>
      </c>
      <c r="C39" s="42" t="s">
        <v>62</v>
      </c>
      <c r="D39" s="99" t="s">
        <v>279</v>
      </c>
      <c r="E39" s="49" t="s">
        <v>280</v>
      </c>
      <c r="F39" s="42" t="s">
        <v>65</v>
      </c>
      <c r="G39" s="49" t="s">
        <v>66</v>
      </c>
      <c r="H39" s="42"/>
      <c r="I39" s="64" t="s">
        <v>671</v>
      </c>
      <c r="J39" s="65"/>
    </row>
    <row r="40" spans="1:10" ht="36" x14ac:dyDescent="0.25">
      <c r="A40" s="47" t="s">
        <v>281</v>
      </c>
      <c r="B40" s="97" t="s">
        <v>282</v>
      </c>
      <c r="C40" s="42" t="s">
        <v>62</v>
      </c>
      <c r="D40" s="99" t="s">
        <v>279</v>
      </c>
      <c r="E40" s="49" t="s">
        <v>283</v>
      </c>
      <c r="F40" s="42" t="s">
        <v>65</v>
      </c>
      <c r="G40" s="49" t="s">
        <v>66</v>
      </c>
      <c r="H40" s="42"/>
      <c r="I40" s="64" t="s">
        <v>671</v>
      </c>
      <c r="J40" s="65"/>
    </row>
    <row r="41" spans="1:10" ht="24" x14ac:dyDescent="0.25">
      <c r="A41" s="47" t="s">
        <v>284</v>
      </c>
      <c r="B41" s="97" t="s">
        <v>285</v>
      </c>
      <c r="C41" s="42" t="s">
        <v>62</v>
      </c>
      <c r="D41" s="99" t="s">
        <v>279</v>
      </c>
      <c r="E41" s="49" t="s">
        <v>286</v>
      </c>
      <c r="F41" s="42" t="s">
        <v>65</v>
      </c>
      <c r="G41" s="49" t="s">
        <v>66</v>
      </c>
      <c r="H41" s="42"/>
      <c r="I41" s="64" t="s">
        <v>671</v>
      </c>
      <c r="J41" s="65"/>
    </row>
    <row r="42" spans="1:10" ht="48" x14ac:dyDescent="0.25">
      <c r="A42" s="47" t="s">
        <v>287</v>
      </c>
      <c r="B42" s="97" t="s">
        <v>288</v>
      </c>
      <c r="C42" s="42" t="s">
        <v>62</v>
      </c>
      <c r="D42" s="84" t="s">
        <v>289</v>
      </c>
      <c r="E42" s="54" t="s">
        <v>290</v>
      </c>
      <c r="F42" s="42" t="s">
        <v>65</v>
      </c>
      <c r="G42" s="49" t="s">
        <v>66</v>
      </c>
      <c r="H42" s="42"/>
      <c r="I42" s="64" t="s">
        <v>671</v>
      </c>
      <c r="J42" s="65"/>
    </row>
    <row r="43" spans="1:10" ht="36" x14ac:dyDescent="0.25">
      <c r="A43" s="47" t="s">
        <v>291</v>
      </c>
      <c r="B43" s="97" t="s">
        <v>292</v>
      </c>
      <c r="C43" s="42" t="s">
        <v>62</v>
      </c>
      <c r="D43" s="84" t="s">
        <v>289</v>
      </c>
      <c r="E43" s="54" t="s">
        <v>293</v>
      </c>
      <c r="F43" s="42" t="s">
        <v>65</v>
      </c>
      <c r="G43" s="49" t="s">
        <v>66</v>
      </c>
      <c r="H43" s="42"/>
      <c r="I43" s="64" t="s">
        <v>671</v>
      </c>
      <c r="J43" s="65"/>
    </row>
    <row r="44" spans="1:10" ht="24" x14ac:dyDescent="0.25">
      <c r="A44" s="47" t="s">
        <v>294</v>
      </c>
      <c r="B44" s="97" t="s">
        <v>295</v>
      </c>
      <c r="C44" s="42" t="s">
        <v>62</v>
      </c>
      <c r="D44" s="84" t="s">
        <v>289</v>
      </c>
      <c r="E44" s="54" t="s">
        <v>296</v>
      </c>
      <c r="F44" s="42" t="s">
        <v>65</v>
      </c>
      <c r="G44" s="49" t="s">
        <v>66</v>
      </c>
      <c r="H44" s="42"/>
      <c r="I44" s="64" t="s">
        <v>671</v>
      </c>
      <c r="J44" s="65"/>
    </row>
    <row r="45" spans="1:10" ht="60" x14ac:dyDescent="0.25">
      <c r="A45" s="47" t="s">
        <v>297</v>
      </c>
      <c r="B45" s="97" t="s">
        <v>298</v>
      </c>
      <c r="C45" s="42" t="s">
        <v>62</v>
      </c>
      <c r="D45" s="84" t="s">
        <v>289</v>
      </c>
      <c r="E45" s="54" t="s">
        <v>299</v>
      </c>
      <c r="F45" s="42" t="s">
        <v>65</v>
      </c>
      <c r="G45" s="49" t="s">
        <v>66</v>
      </c>
      <c r="H45" s="42"/>
      <c r="I45" s="64" t="s">
        <v>671</v>
      </c>
      <c r="J45" s="65"/>
    </row>
    <row r="46" spans="1:10" ht="156" x14ac:dyDescent="0.25">
      <c r="A46" s="47" t="s">
        <v>300</v>
      </c>
      <c r="B46" s="97" t="s">
        <v>301</v>
      </c>
      <c r="C46" s="42" t="s">
        <v>62</v>
      </c>
      <c r="D46" s="84" t="s">
        <v>289</v>
      </c>
      <c r="E46" s="54" t="s">
        <v>302</v>
      </c>
      <c r="F46" s="42" t="s">
        <v>65</v>
      </c>
      <c r="G46" s="49" t="s">
        <v>66</v>
      </c>
      <c r="H46" s="42"/>
      <c r="I46" s="64" t="s">
        <v>671</v>
      </c>
      <c r="J46" s="65"/>
    </row>
    <row r="47" spans="1:10" ht="84" x14ac:dyDescent="0.25">
      <c r="A47" s="47" t="s">
        <v>303</v>
      </c>
      <c r="B47" s="97" t="s">
        <v>304</v>
      </c>
      <c r="C47" s="42" t="s">
        <v>62</v>
      </c>
      <c r="D47" s="84" t="s">
        <v>289</v>
      </c>
      <c r="E47" s="54" t="s">
        <v>305</v>
      </c>
      <c r="F47" s="42" t="s">
        <v>65</v>
      </c>
      <c r="G47" s="49" t="s">
        <v>66</v>
      </c>
      <c r="H47" s="42"/>
      <c r="I47" s="64" t="s">
        <v>671</v>
      </c>
      <c r="J47" s="65"/>
    </row>
    <row r="48" spans="1:10" ht="72" x14ac:dyDescent="0.25">
      <c r="A48" s="47" t="s">
        <v>306</v>
      </c>
      <c r="B48" s="97" t="s">
        <v>307</v>
      </c>
      <c r="C48" s="42" t="s">
        <v>62</v>
      </c>
      <c r="D48" s="84" t="s">
        <v>289</v>
      </c>
      <c r="E48" s="54" t="s">
        <v>308</v>
      </c>
      <c r="F48" s="42" t="s">
        <v>65</v>
      </c>
      <c r="G48" s="49" t="s">
        <v>66</v>
      </c>
      <c r="H48" s="42"/>
      <c r="I48" s="64" t="s">
        <v>671</v>
      </c>
      <c r="J48" s="65"/>
    </row>
    <row r="49" spans="1:11" ht="48" x14ac:dyDescent="0.25">
      <c r="A49" s="47" t="s">
        <v>309</v>
      </c>
      <c r="B49" s="42" t="s">
        <v>310</v>
      </c>
      <c r="C49" s="42" t="s">
        <v>62</v>
      </c>
      <c r="D49" s="84" t="s">
        <v>289</v>
      </c>
      <c r="E49" s="49" t="s">
        <v>311</v>
      </c>
      <c r="F49" s="42" t="s">
        <v>65</v>
      </c>
      <c r="G49" s="49" t="s">
        <v>66</v>
      </c>
      <c r="H49" s="41"/>
      <c r="I49" s="64" t="s">
        <v>66</v>
      </c>
      <c r="J49" s="65"/>
      <c r="K49" s="98"/>
    </row>
    <row r="50" spans="1:11" ht="24" x14ac:dyDescent="0.25">
      <c r="A50" s="47" t="s">
        <v>312</v>
      </c>
      <c r="B50" s="42" t="s">
        <v>313</v>
      </c>
      <c r="C50" s="42" t="s">
        <v>62</v>
      </c>
      <c r="D50" s="84" t="s">
        <v>289</v>
      </c>
      <c r="E50" s="49" t="s">
        <v>314</v>
      </c>
      <c r="F50" s="42" t="s">
        <v>65</v>
      </c>
      <c r="G50" s="49" t="s">
        <v>66</v>
      </c>
      <c r="H50" s="41"/>
      <c r="I50" s="64" t="s">
        <v>66</v>
      </c>
      <c r="J50" s="65"/>
    </row>
    <row r="51" spans="1:11" ht="240" x14ac:dyDescent="0.25">
      <c r="A51" s="47" t="s">
        <v>315</v>
      </c>
      <c r="B51" s="42" t="s">
        <v>316</v>
      </c>
      <c r="C51" s="42" t="s">
        <v>62</v>
      </c>
      <c r="D51" s="85" t="s">
        <v>317</v>
      </c>
      <c r="E51" s="49" t="s">
        <v>318</v>
      </c>
      <c r="F51" s="42" t="s">
        <v>65</v>
      </c>
      <c r="G51" s="49" t="s">
        <v>66</v>
      </c>
      <c r="H51" s="41"/>
      <c r="I51" s="64" t="s">
        <v>66</v>
      </c>
      <c r="J51" s="65"/>
    </row>
    <row r="52" spans="1:11" ht="36" x14ac:dyDescent="0.25">
      <c r="A52" s="47" t="s">
        <v>319</v>
      </c>
      <c r="B52" s="42" t="s">
        <v>320</v>
      </c>
      <c r="C52" s="42" t="s">
        <v>62</v>
      </c>
      <c r="D52" s="85" t="s">
        <v>317</v>
      </c>
      <c r="E52" s="49" t="s">
        <v>321</v>
      </c>
      <c r="F52" s="42" t="s">
        <v>101</v>
      </c>
      <c r="G52" s="51" t="s">
        <v>102</v>
      </c>
      <c r="H52" s="41" t="s">
        <v>103</v>
      </c>
      <c r="I52" s="64" t="s">
        <v>102</v>
      </c>
      <c r="J52" s="65"/>
    </row>
    <row r="53" spans="1:11" ht="72" x14ac:dyDescent="0.25">
      <c r="A53" s="47" t="s">
        <v>322</v>
      </c>
      <c r="B53" s="42" t="s">
        <v>323</v>
      </c>
      <c r="C53" s="42" t="s">
        <v>62</v>
      </c>
      <c r="D53" s="85" t="s">
        <v>317</v>
      </c>
      <c r="E53" s="49" t="s">
        <v>324</v>
      </c>
      <c r="F53" s="42" t="s">
        <v>65</v>
      </c>
      <c r="G53" s="49" t="s">
        <v>66</v>
      </c>
      <c r="H53" s="86"/>
      <c r="I53" s="64" t="s">
        <v>66</v>
      </c>
      <c r="J53" s="65"/>
    </row>
    <row r="54" spans="1:11" ht="36" x14ac:dyDescent="0.25">
      <c r="A54" s="47" t="s">
        <v>325</v>
      </c>
      <c r="B54" s="42" t="s">
        <v>326</v>
      </c>
      <c r="C54" s="42" t="s">
        <v>62</v>
      </c>
      <c r="D54" s="85" t="s">
        <v>317</v>
      </c>
      <c r="E54" s="49" t="s">
        <v>327</v>
      </c>
      <c r="F54" s="42" t="s">
        <v>101</v>
      </c>
      <c r="G54" s="51" t="s">
        <v>102</v>
      </c>
      <c r="H54" s="41" t="s">
        <v>103</v>
      </c>
      <c r="I54" s="64" t="s">
        <v>102</v>
      </c>
      <c r="J54" s="65"/>
    </row>
    <row r="55" spans="1:11" ht="24" x14ac:dyDescent="0.25">
      <c r="A55" s="47" t="s">
        <v>328</v>
      </c>
      <c r="B55" s="42" t="s">
        <v>329</v>
      </c>
      <c r="C55" s="42" t="s">
        <v>62</v>
      </c>
      <c r="D55" s="87" t="s">
        <v>289</v>
      </c>
      <c r="E55" s="49" t="s">
        <v>330</v>
      </c>
      <c r="F55" s="42" t="s">
        <v>65</v>
      </c>
      <c r="G55" s="49" t="s">
        <v>66</v>
      </c>
      <c r="H55" s="41"/>
      <c r="I55" s="64" t="s">
        <v>66</v>
      </c>
      <c r="J55" s="65"/>
    </row>
    <row r="56" spans="1:11" ht="24" x14ac:dyDescent="0.25">
      <c r="A56" s="47" t="s">
        <v>331</v>
      </c>
      <c r="B56" s="42" t="s">
        <v>332</v>
      </c>
      <c r="C56" s="42" t="s">
        <v>62</v>
      </c>
      <c r="D56" s="87" t="s">
        <v>289</v>
      </c>
      <c r="E56" s="49" t="s">
        <v>333</v>
      </c>
      <c r="F56" s="42" t="s">
        <v>65</v>
      </c>
      <c r="G56" s="49" t="s">
        <v>66</v>
      </c>
      <c r="H56" s="41"/>
      <c r="I56" s="64" t="s">
        <v>66</v>
      </c>
      <c r="J56" s="65"/>
    </row>
    <row r="57" spans="1:11" ht="24" x14ac:dyDescent="0.25">
      <c r="A57" s="47" t="s">
        <v>334</v>
      </c>
      <c r="B57" s="42" t="s">
        <v>335</v>
      </c>
      <c r="C57" s="42" t="s">
        <v>62</v>
      </c>
      <c r="D57" s="87" t="s">
        <v>289</v>
      </c>
      <c r="E57" s="49" t="s">
        <v>336</v>
      </c>
      <c r="F57" s="42" t="s">
        <v>65</v>
      </c>
      <c r="G57" s="49" t="s">
        <v>66</v>
      </c>
      <c r="H57" s="41"/>
      <c r="I57" s="64" t="s">
        <v>66</v>
      </c>
      <c r="J57" s="65"/>
    </row>
    <row r="58" spans="1:11" ht="36" x14ac:dyDescent="0.25">
      <c r="A58" s="47" t="s">
        <v>337</v>
      </c>
      <c r="B58" s="42" t="s">
        <v>338</v>
      </c>
      <c r="C58" s="42" t="s">
        <v>62</v>
      </c>
      <c r="D58" s="87" t="s">
        <v>289</v>
      </c>
      <c r="E58" s="49" t="s">
        <v>705</v>
      </c>
      <c r="F58" s="42" t="s">
        <v>65</v>
      </c>
      <c r="G58" s="49" t="s">
        <v>66</v>
      </c>
      <c r="H58" s="41"/>
      <c r="I58" s="64" t="s">
        <v>66</v>
      </c>
      <c r="J58" s="65"/>
    </row>
    <row r="59" spans="1:11" ht="24" x14ac:dyDescent="0.25">
      <c r="A59" s="47" t="s">
        <v>339</v>
      </c>
      <c r="B59" s="42" t="s">
        <v>340</v>
      </c>
      <c r="C59" s="42" t="s">
        <v>62</v>
      </c>
      <c r="D59" s="87" t="s">
        <v>289</v>
      </c>
      <c r="E59" s="49" t="s">
        <v>341</v>
      </c>
      <c r="F59" s="42" t="s">
        <v>65</v>
      </c>
      <c r="G59" s="49" t="s">
        <v>66</v>
      </c>
      <c r="H59" s="41"/>
      <c r="I59" s="64" t="s">
        <v>66</v>
      </c>
      <c r="J59" s="65"/>
    </row>
    <row r="60" spans="1:11" ht="24" x14ac:dyDescent="0.25">
      <c r="A60" s="47" t="s">
        <v>342</v>
      </c>
      <c r="B60" s="42" t="s">
        <v>343</v>
      </c>
      <c r="C60" s="42" t="s">
        <v>62</v>
      </c>
      <c r="D60" s="87" t="s">
        <v>289</v>
      </c>
      <c r="E60" s="49" t="s">
        <v>344</v>
      </c>
      <c r="F60" s="42" t="s">
        <v>65</v>
      </c>
      <c r="G60" s="49" t="s">
        <v>66</v>
      </c>
      <c r="H60" s="41"/>
      <c r="I60" s="64" t="s">
        <v>66</v>
      </c>
      <c r="J60" s="65"/>
    </row>
    <row r="61" spans="1:11" ht="48" x14ac:dyDescent="0.25">
      <c r="A61" s="47" t="s">
        <v>345</v>
      </c>
      <c r="B61" s="42" t="s">
        <v>346</v>
      </c>
      <c r="C61" s="42" t="s">
        <v>62</v>
      </c>
      <c r="D61" s="81" t="s">
        <v>347</v>
      </c>
      <c r="E61" s="49" t="s">
        <v>348</v>
      </c>
      <c r="F61" s="42" t="s">
        <v>65</v>
      </c>
      <c r="G61" s="49" t="s">
        <v>66</v>
      </c>
      <c r="H61" s="41"/>
      <c r="I61" s="64" t="s">
        <v>66</v>
      </c>
      <c r="J61" s="65"/>
    </row>
    <row r="62" spans="1:11" ht="36" x14ac:dyDescent="0.25">
      <c r="A62" s="47" t="s">
        <v>349</v>
      </c>
      <c r="B62" s="42" t="s">
        <v>350</v>
      </c>
      <c r="C62" s="42" t="s">
        <v>62</v>
      </c>
      <c r="D62" s="81" t="s">
        <v>347</v>
      </c>
      <c r="E62" s="49" t="s">
        <v>351</v>
      </c>
      <c r="F62" s="42" t="s">
        <v>65</v>
      </c>
      <c r="G62" s="49" t="s">
        <v>66</v>
      </c>
      <c r="H62" s="41"/>
      <c r="I62" s="64" t="s">
        <v>66</v>
      </c>
      <c r="J62" s="65"/>
    </row>
    <row r="63" spans="1:11" ht="48" x14ac:dyDescent="0.25">
      <c r="A63" s="47" t="s">
        <v>352</v>
      </c>
      <c r="B63" s="42" t="s">
        <v>353</v>
      </c>
      <c r="C63" s="42" t="s">
        <v>62</v>
      </c>
      <c r="D63" s="81" t="s">
        <v>347</v>
      </c>
      <c r="E63" s="49" t="s">
        <v>354</v>
      </c>
      <c r="F63" s="42" t="s">
        <v>65</v>
      </c>
      <c r="G63" s="49" t="s">
        <v>66</v>
      </c>
      <c r="H63" s="41"/>
      <c r="I63" s="64" t="s">
        <v>66</v>
      </c>
      <c r="J63" s="65"/>
    </row>
    <row r="64" spans="1:11" ht="72" x14ac:dyDescent="0.25">
      <c r="A64" s="47" t="s">
        <v>355</v>
      </c>
      <c r="B64" s="42" t="s">
        <v>356</v>
      </c>
      <c r="C64" s="42" t="s">
        <v>62</v>
      </c>
      <c r="D64" s="82" t="s">
        <v>357</v>
      </c>
      <c r="E64" s="49" t="s">
        <v>358</v>
      </c>
      <c r="F64" s="42" t="s">
        <v>65</v>
      </c>
      <c r="G64" s="49" t="s">
        <v>66</v>
      </c>
      <c r="H64" s="41"/>
      <c r="I64" s="64" t="s">
        <v>66</v>
      </c>
      <c r="J64" s="65"/>
    </row>
    <row r="65" spans="1:10" ht="48" x14ac:dyDescent="0.25">
      <c r="A65" s="47" t="s">
        <v>359</v>
      </c>
      <c r="B65" s="42" t="s">
        <v>360</v>
      </c>
      <c r="C65" s="42" t="s">
        <v>62</v>
      </c>
      <c r="D65" s="82" t="s">
        <v>357</v>
      </c>
      <c r="E65" s="49" t="s">
        <v>361</v>
      </c>
      <c r="F65" s="42" t="s">
        <v>101</v>
      </c>
      <c r="G65" s="51" t="s">
        <v>102</v>
      </c>
      <c r="H65" s="41" t="s">
        <v>235</v>
      </c>
      <c r="I65" s="64" t="s">
        <v>66</v>
      </c>
      <c r="J65" s="65"/>
    </row>
    <row r="66" spans="1:10" ht="96" x14ac:dyDescent="0.25">
      <c r="A66" s="47" t="s">
        <v>362</v>
      </c>
      <c r="B66" s="42" t="s">
        <v>363</v>
      </c>
      <c r="C66" s="42" t="s">
        <v>62</v>
      </c>
      <c r="D66" s="83" t="s">
        <v>364</v>
      </c>
      <c r="E66" s="49" t="s">
        <v>365</v>
      </c>
      <c r="F66" s="42" t="s">
        <v>101</v>
      </c>
      <c r="G66" s="51" t="s">
        <v>102</v>
      </c>
      <c r="H66" s="41" t="s">
        <v>103</v>
      </c>
      <c r="I66" s="64" t="s">
        <v>66</v>
      </c>
      <c r="J66" s="65"/>
    </row>
    <row r="67" spans="1:10" ht="72" x14ac:dyDescent="0.25">
      <c r="A67" s="47" t="s">
        <v>366</v>
      </c>
      <c r="B67" s="42" t="s">
        <v>367</v>
      </c>
      <c r="C67" s="42" t="s">
        <v>62</v>
      </c>
      <c r="D67" s="83" t="s">
        <v>368</v>
      </c>
      <c r="E67" s="49" t="s">
        <v>369</v>
      </c>
      <c r="F67" s="42" t="s">
        <v>65</v>
      </c>
      <c r="G67" s="49" t="s">
        <v>66</v>
      </c>
      <c r="H67" s="42"/>
      <c r="I67" s="64" t="s">
        <v>671</v>
      </c>
      <c r="J67" s="65"/>
    </row>
    <row r="68" spans="1:10" ht="24" x14ac:dyDescent="0.25">
      <c r="A68" s="47" t="s">
        <v>370</v>
      </c>
      <c r="B68" s="42" t="s">
        <v>371</v>
      </c>
      <c r="C68" s="42" t="s">
        <v>62</v>
      </c>
      <c r="D68" s="83" t="s">
        <v>368</v>
      </c>
      <c r="E68" s="49" t="s">
        <v>372</v>
      </c>
      <c r="F68" s="42" t="s">
        <v>65</v>
      </c>
      <c r="G68" s="49" t="s">
        <v>66</v>
      </c>
      <c r="H68" s="42"/>
      <c r="I68" s="64" t="s">
        <v>671</v>
      </c>
      <c r="J68" s="65"/>
    </row>
    <row r="69" spans="1:10" ht="36" x14ac:dyDescent="0.25">
      <c r="A69" s="47" t="s">
        <v>373</v>
      </c>
      <c r="B69" s="42" t="s">
        <v>374</v>
      </c>
      <c r="C69" s="42" t="s">
        <v>62</v>
      </c>
      <c r="D69" s="83" t="s">
        <v>368</v>
      </c>
      <c r="E69" s="49" t="s">
        <v>375</v>
      </c>
      <c r="F69" s="42" t="s">
        <v>65</v>
      </c>
      <c r="G69" s="49" t="s">
        <v>66</v>
      </c>
      <c r="H69" s="42"/>
      <c r="I69" s="64" t="s">
        <v>671</v>
      </c>
      <c r="J69" s="65"/>
    </row>
    <row r="70" spans="1:10" ht="72" x14ac:dyDescent="0.25">
      <c r="A70" s="47" t="s">
        <v>376</v>
      </c>
      <c r="B70" s="42" t="s">
        <v>377</v>
      </c>
      <c r="C70" s="42" t="s">
        <v>62</v>
      </c>
      <c r="D70" s="83" t="s">
        <v>368</v>
      </c>
      <c r="E70" s="49" t="s">
        <v>378</v>
      </c>
      <c r="F70" s="42" t="s">
        <v>65</v>
      </c>
      <c r="G70" s="49" t="s">
        <v>66</v>
      </c>
      <c r="H70" s="42"/>
      <c r="I70" s="64" t="s">
        <v>671</v>
      </c>
      <c r="J70" s="65"/>
    </row>
    <row r="71" spans="1:10" ht="36" x14ac:dyDescent="0.25">
      <c r="A71" s="47" t="s">
        <v>379</v>
      </c>
      <c r="B71" s="42" t="s">
        <v>380</v>
      </c>
      <c r="C71" s="42" t="s">
        <v>62</v>
      </c>
      <c r="D71" s="101" t="s">
        <v>381</v>
      </c>
      <c r="E71" s="54" t="s">
        <v>382</v>
      </c>
      <c r="F71" s="42" t="s">
        <v>65</v>
      </c>
      <c r="G71" s="49" t="s">
        <v>66</v>
      </c>
      <c r="H71" s="42"/>
      <c r="I71" s="64" t="s">
        <v>671</v>
      </c>
      <c r="J71" s="65"/>
    </row>
    <row r="72" spans="1:10" ht="36" x14ac:dyDescent="0.25">
      <c r="A72" s="47" t="s">
        <v>383</v>
      </c>
      <c r="B72" s="42" t="s">
        <v>384</v>
      </c>
      <c r="C72" s="42" t="s">
        <v>62</v>
      </c>
      <c r="D72" s="101" t="s">
        <v>381</v>
      </c>
      <c r="E72" s="54" t="s">
        <v>385</v>
      </c>
      <c r="F72" s="42" t="s">
        <v>65</v>
      </c>
      <c r="G72" s="49" t="s">
        <v>66</v>
      </c>
      <c r="H72" s="42"/>
      <c r="I72" s="64" t="s">
        <v>671</v>
      </c>
      <c r="J72" s="65"/>
    </row>
  </sheetData>
  <mergeCells count="2">
    <mergeCell ref="I1:J1"/>
    <mergeCell ref="A1:F1"/>
  </mergeCells>
  <conditionalFormatting sqref="A3:J26 A28:J72 A27:F27 H27:J27">
    <cfRule type="expression" dxfId="10" priority="2">
      <formula>$I3="Vraag vervallen"</formula>
    </cfRule>
  </conditionalFormatting>
  <conditionalFormatting sqref="G27">
    <cfRule type="expression" dxfId="9" priority="1">
      <formula>$I27="Vraag vervallen"</formula>
    </cfRule>
  </conditionalFormatting>
  <dataValidations count="1">
    <dataValidation type="list" allowBlank="1" showInputMessage="1" showErrorMessage="1" sqref="H4 H65" xr:uid="{00000000-0002-0000-0400-000000000000}">
      <formula1>"kort, uitgebreid, zeer uigebreid"</formula1>
    </dataValidation>
  </dataValidations>
  <pageMargins left="0.39370078740157499" right="0.39370078740157499" top="0.39370078740157499" bottom="0.39370078740157499" header="0.31496062992126" footer="0.31496062992126"/>
  <pageSetup paperSize="9" scale="6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Keuzelijst!$A$2:$A$8</xm:f>
          </x14:formula1>
          <xm:sqref>I3:I72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5117038483843"/>
    <pageSetUpPr fitToPage="1"/>
  </sheetPr>
  <dimension ref="A1:J9"/>
  <sheetViews>
    <sheetView zoomScale="115" zoomScaleNormal="115" workbookViewId="0">
      <pane ySplit="2" topLeftCell="A3" activePane="bottomLeft" state="frozen"/>
      <selection activeCell="I5" sqref="I5"/>
      <selection pane="bottomLeft" activeCell="A2" sqref="A2"/>
    </sheetView>
  </sheetViews>
  <sheetFormatPr defaultRowHeight="15" x14ac:dyDescent="0.25"/>
  <cols>
    <col min="1" max="1" width="9.140625" customWidth="1"/>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7109375" customWidth="1"/>
    <col min="9" max="9" width="13.28515625" style="69" customWidth="1"/>
    <col min="10" max="10" width="19.5703125" style="69" customWidth="1"/>
  </cols>
  <sheetData>
    <row r="1" spans="1:10" x14ac:dyDescent="0.25">
      <c r="A1" s="150" t="s">
        <v>132</v>
      </c>
      <c r="B1" s="150"/>
      <c r="C1" s="150"/>
      <c r="D1" s="150"/>
      <c r="E1" s="150"/>
      <c r="F1" s="151"/>
      <c r="G1" s="70"/>
      <c r="H1" s="70"/>
      <c r="I1" s="148" t="s">
        <v>50</v>
      </c>
      <c r="J1" s="149"/>
    </row>
    <row r="2" spans="1:10" ht="24" x14ac:dyDescent="0.25">
      <c r="A2" s="71" t="s">
        <v>51</v>
      </c>
      <c r="B2" s="71" t="s">
        <v>51</v>
      </c>
      <c r="C2" s="71" t="s">
        <v>52</v>
      </c>
      <c r="D2" s="72" t="s">
        <v>53</v>
      </c>
      <c r="E2" s="73" t="s">
        <v>54</v>
      </c>
      <c r="F2" s="71" t="s">
        <v>55</v>
      </c>
      <c r="G2" s="73" t="s">
        <v>56</v>
      </c>
      <c r="H2" s="73" t="s">
        <v>57</v>
      </c>
      <c r="I2" s="74" t="s">
        <v>58</v>
      </c>
      <c r="J2" s="79" t="s">
        <v>59</v>
      </c>
    </row>
    <row r="3" spans="1:10" ht="72" x14ac:dyDescent="0.25">
      <c r="A3" s="47" t="s">
        <v>386</v>
      </c>
      <c r="B3" s="42" t="s">
        <v>387</v>
      </c>
      <c r="C3" s="42" t="s">
        <v>62</v>
      </c>
      <c r="D3" s="48" t="s">
        <v>388</v>
      </c>
      <c r="E3" s="49" t="s">
        <v>389</v>
      </c>
      <c r="F3" s="42" t="s">
        <v>65</v>
      </c>
      <c r="G3" s="49" t="s">
        <v>66</v>
      </c>
      <c r="H3" s="41"/>
      <c r="I3" s="64" t="s">
        <v>671</v>
      </c>
      <c r="J3" s="65"/>
    </row>
    <row r="4" spans="1:10" ht="36" x14ac:dyDescent="0.25">
      <c r="A4" s="47" t="s">
        <v>390</v>
      </c>
      <c r="B4" s="42" t="s">
        <v>391</v>
      </c>
      <c r="C4" s="42" t="s">
        <v>62</v>
      </c>
      <c r="D4" s="77" t="s">
        <v>388</v>
      </c>
      <c r="E4" s="51" t="s">
        <v>392</v>
      </c>
      <c r="F4" s="42" t="s">
        <v>101</v>
      </c>
      <c r="G4" s="51" t="s">
        <v>102</v>
      </c>
      <c r="H4" s="41" t="s">
        <v>235</v>
      </c>
      <c r="I4" s="64" t="s">
        <v>671</v>
      </c>
      <c r="J4" s="65"/>
    </row>
    <row r="5" spans="1:10" ht="72" x14ac:dyDescent="0.25">
      <c r="A5" s="47" t="s">
        <v>393</v>
      </c>
      <c r="B5" s="42" t="s">
        <v>394</v>
      </c>
      <c r="C5" s="42" t="s">
        <v>62</v>
      </c>
      <c r="D5" s="77" t="s">
        <v>388</v>
      </c>
      <c r="E5" s="51" t="s">
        <v>395</v>
      </c>
      <c r="F5" s="42" t="s">
        <v>156</v>
      </c>
      <c r="G5" s="51" t="s">
        <v>102</v>
      </c>
      <c r="H5" s="41" t="s">
        <v>396</v>
      </c>
      <c r="I5" s="64" t="s">
        <v>671</v>
      </c>
      <c r="J5" s="65"/>
    </row>
    <row r="6" spans="1:10" ht="96" x14ac:dyDescent="0.25">
      <c r="A6" s="47" t="s">
        <v>397</v>
      </c>
      <c r="B6" s="42" t="s">
        <v>398</v>
      </c>
      <c r="C6" s="42" t="s">
        <v>62</v>
      </c>
      <c r="D6" s="50" t="s">
        <v>399</v>
      </c>
      <c r="E6" s="51" t="s">
        <v>696</v>
      </c>
      <c r="F6" s="42" t="s">
        <v>65</v>
      </c>
      <c r="G6" s="49" t="s">
        <v>66</v>
      </c>
      <c r="H6" s="41"/>
      <c r="I6" s="64" t="s">
        <v>66</v>
      </c>
      <c r="J6" s="65"/>
    </row>
    <row r="7" spans="1:10" ht="36" x14ac:dyDescent="0.25">
      <c r="A7" s="47" t="s">
        <v>400</v>
      </c>
      <c r="B7" s="42" t="s">
        <v>401</v>
      </c>
      <c r="C7" s="42" t="s">
        <v>62</v>
      </c>
      <c r="D7" s="50" t="s">
        <v>399</v>
      </c>
      <c r="E7" s="49" t="s">
        <v>402</v>
      </c>
      <c r="F7" s="42" t="s">
        <v>65</v>
      </c>
      <c r="G7" s="49" t="s">
        <v>66</v>
      </c>
      <c r="H7" s="41"/>
      <c r="I7" s="64" t="s">
        <v>66</v>
      </c>
      <c r="J7" s="65"/>
    </row>
    <row r="8" spans="1:10" ht="48" x14ac:dyDescent="0.25">
      <c r="A8" s="47" t="s">
        <v>403</v>
      </c>
      <c r="B8" s="42" t="s">
        <v>404</v>
      </c>
      <c r="C8" s="42" t="s">
        <v>62</v>
      </c>
      <c r="D8" s="50" t="s">
        <v>399</v>
      </c>
      <c r="E8" s="49" t="s">
        <v>405</v>
      </c>
      <c r="F8" s="42" t="s">
        <v>65</v>
      </c>
      <c r="G8" s="49" t="s">
        <v>66</v>
      </c>
      <c r="H8" s="41"/>
      <c r="I8" s="64" t="s">
        <v>66</v>
      </c>
      <c r="J8" s="65"/>
    </row>
    <row r="9" spans="1:10" ht="48" x14ac:dyDescent="0.25">
      <c r="A9" s="47" t="s">
        <v>406</v>
      </c>
      <c r="B9" s="42" t="s">
        <v>407</v>
      </c>
      <c r="C9" s="42" t="s">
        <v>62</v>
      </c>
      <c r="D9" s="50" t="s">
        <v>399</v>
      </c>
      <c r="E9" s="49" t="s">
        <v>408</v>
      </c>
      <c r="F9" s="42" t="s">
        <v>65</v>
      </c>
      <c r="G9" s="49" t="s">
        <v>66</v>
      </c>
      <c r="H9" s="41"/>
      <c r="I9" s="64" t="s">
        <v>66</v>
      </c>
      <c r="J9" s="65"/>
    </row>
  </sheetData>
  <mergeCells count="2">
    <mergeCell ref="I1:J1"/>
    <mergeCell ref="A1:F1"/>
  </mergeCells>
  <conditionalFormatting sqref="A3:J9">
    <cfRule type="expression" dxfId="8" priority="1">
      <formula>$I3="Vraag vervallen"</formula>
    </cfRule>
  </conditionalFormatting>
  <dataValidations count="1">
    <dataValidation type="list" allowBlank="1" showInputMessage="1" showErrorMessage="1" sqref="H4:H5 H7" xr:uid="{00000000-0002-0000-0500-000000000000}">
      <formula1>"kort, uitgebreid, zeer uigebreid"</formula1>
    </dataValidation>
  </dataValidations>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Keuzelijst!$A$2:$A$8</xm:f>
          </x14:formula1>
          <xm:sqref>I3:I9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5117038483843"/>
    <pageSetUpPr fitToPage="1"/>
  </sheetPr>
  <dimension ref="A1:K19"/>
  <sheetViews>
    <sheetView zoomScale="115" zoomScaleNormal="115" workbookViewId="0">
      <pane ySplit="2" topLeftCell="A3" activePane="bottomLeft" state="frozen"/>
      <selection activeCell="I5" sqref="I5"/>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42578125" customWidth="1"/>
    <col min="9" max="9" width="14.42578125" style="76" customWidth="1"/>
    <col min="10" max="10" width="19.5703125" style="69" customWidth="1"/>
  </cols>
  <sheetData>
    <row r="1" spans="1:10" x14ac:dyDescent="0.25">
      <c r="A1" s="150" t="s">
        <v>132</v>
      </c>
      <c r="B1" s="150"/>
      <c r="C1" s="150"/>
      <c r="D1" s="150"/>
      <c r="E1" s="150"/>
      <c r="F1" s="151"/>
      <c r="G1" s="70"/>
      <c r="H1" s="70"/>
      <c r="I1" s="148" t="s">
        <v>50</v>
      </c>
      <c r="J1" s="149"/>
    </row>
    <row r="2" spans="1:10" x14ac:dyDescent="0.25">
      <c r="A2" s="71" t="s">
        <v>51</v>
      </c>
      <c r="B2" s="71" t="s">
        <v>51</v>
      </c>
      <c r="C2" s="71" t="s">
        <v>52</v>
      </c>
      <c r="D2" s="72" t="s">
        <v>53</v>
      </c>
      <c r="E2" s="73" t="s">
        <v>54</v>
      </c>
      <c r="F2" s="71" t="s">
        <v>55</v>
      </c>
      <c r="G2" s="73" t="s">
        <v>56</v>
      </c>
      <c r="H2" s="73" t="s">
        <v>57</v>
      </c>
      <c r="I2" s="90" t="s">
        <v>58</v>
      </c>
      <c r="J2" s="79" t="s">
        <v>59</v>
      </c>
    </row>
    <row r="3" spans="1:10" ht="144" x14ac:dyDescent="0.25">
      <c r="A3" s="47" t="s">
        <v>409</v>
      </c>
      <c r="B3" s="42" t="s">
        <v>410</v>
      </c>
      <c r="C3" s="42" t="s">
        <v>62</v>
      </c>
      <c r="D3" s="48" t="s">
        <v>411</v>
      </c>
      <c r="E3" s="49" t="s">
        <v>412</v>
      </c>
      <c r="F3" s="42" t="s">
        <v>65</v>
      </c>
      <c r="G3" s="49" t="s">
        <v>66</v>
      </c>
      <c r="H3" s="41"/>
      <c r="I3" s="88" t="s">
        <v>242</v>
      </c>
      <c r="J3" s="66"/>
    </row>
    <row r="4" spans="1:10" ht="60" x14ac:dyDescent="0.25">
      <c r="A4" s="47" t="s">
        <v>413</v>
      </c>
      <c r="B4" s="42" t="s">
        <v>414</v>
      </c>
      <c r="C4" s="42" t="s">
        <v>62</v>
      </c>
      <c r="D4" s="48" t="s">
        <v>411</v>
      </c>
      <c r="E4" s="49" t="s">
        <v>708</v>
      </c>
      <c r="F4" s="42" t="s">
        <v>65</v>
      </c>
      <c r="G4" s="49" t="s">
        <v>66</v>
      </c>
      <c r="H4" s="41"/>
      <c r="I4" s="88" t="s">
        <v>66</v>
      </c>
      <c r="J4" s="66"/>
    </row>
    <row r="5" spans="1:10" ht="36" x14ac:dyDescent="0.25">
      <c r="A5" s="47" t="s">
        <v>415</v>
      </c>
      <c r="B5" s="42" t="s">
        <v>416</v>
      </c>
      <c r="C5" s="42" t="s">
        <v>62</v>
      </c>
      <c r="D5" s="48" t="s">
        <v>411</v>
      </c>
      <c r="E5" s="49" t="s">
        <v>417</v>
      </c>
      <c r="F5" s="42" t="s">
        <v>65</v>
      </c>
      <c r="G5" s="49" t="s">
        <v>66</v>
      </c>
      <c r="H5" s="41"/>
      <c r="I5" s="88" t="s">
        <v>66</v>
      </c>
      <c r="J5" s="66"/>
    </row>
    <row r="6" spans="1:10" ht="96" x14ac:dyDescent="0.25">
      <c r="A6" s="47" t="s">
        <v>418</v>
      </c>
      <c r="B6" s="42" t="s">
        <v>419</v>
      </c>
      <c r="C6" s="42" t="s">
        <v>62</v>
      </c>
      <c r="D6" s="48" t="s">
        <v>411</v>
      </c>
      <c r="E6" s="49" t="s">
        <v>420</v>
      </c>
      <c r="F6" s="42" t="s">
        <v>65</v>
      </c>
      <c r="G6" s="49" t="s">
        <v>242</v>
      </c>
      <c r="H6" s="41" t="s">
        <v>235</v>
      </c>
      <c r="I6" s="88" t="s">
        <v>242</v>
      </c>
      <c r="J6" s="66"/>
    </row>
    <row r="7" spans="1:10" ht="24" x14ac:dyDescent="0.25">
      <c r="A7" s="47" t="s">
        <v>421</v>
      </c>
      <c r="B7" s="42" t="s">
        <v>422</v>
      </c>
      <c r="C7" s="42" t="s">
        <v>62</v>
      </c>
      <c r="D7" s="48" t="s">
        <v>411</v>
      </c>
      <c r="E7" s="49" t="s">
        <v>423</v>
      </c>
      <c r="F7" s="42" t="s">
        <v>65</v>
      </c>
      <c r="G7" s="49" t="s">
        <v>66</v>
      </c>
      <c r="H7" s="41"/>
      <c r="I7" s="88" t="s">
        <v>66</v>
      </c>
      <c r="J7" s="66"/>
    </row>
    <row r="8" spans="1:10" ht="24" x14ac:dyDescent="0.25">
      <c r="A8" s="47" t="s">
        <v>424</v>
      </c>
      <c r="B8" s="42" t="s">
        <v>425</v>
      </c>
      <c r="C8" s="42" t="s">
        <v>62</v>
      </c>
      <c r="D8" s="48" t="s">
        <v>411</v>
      </c>
      <c r="E8" s="49" t="s">
        <v>426</v>
      </c>
      <c r="F8" s="42" t="s">
        <v>101</v>
      </c>
      <c r="G8" s="49" t="s">
        <v>102</v>
      </c>
      <c r="H8" s="41" t="s">
        <v>235</v>
      </c>
      <c r="I8" s="88" t="s">
        <v>102</v>
      </c>
      <c r="J8" s="66"/>
    </row>
    <row r="9" spans="1:10" ht="36" x14ac:dyDescent="0.25">
      <c r="A9" s="47" t="s">
        <v>427</v>
      </c>
      <c r="B9" s="42" t="s">
        <v>428</v>
      </c>
      <c r="C9" s="42" t="s">
        <v>62</v>
      </c>
      <c r="D9" s="48" t="s">
        <v>411</v>
      </c>
      <c r="E9" s="49" t="s">
        <v>429</v>
      </c>
      <c r="F9" s="42" t="s">
        <v>65</v>
      </c>
      <c r="G9" s="49" t="s">
        <v>66</v>
      </c>
      <c r="H9" s="41"/>
      <c r="I9" s="88" t="s">
        <v>66</v>
      </c>
      <c r="J9" s="66"/>
    </row>
    <row r="10" spans="1:10" ht="24" x14ac:dyDescent="0.25">
      <c r="A10" s="47" t="s">
        <v>430</v>
      </c>
      <c r="B10" s="42" t="s">
        <v>431</v>
      </c>
      <c r="C10" s="42" t="s">
        <v>62</v>
      </c>
      <c r="D10" s="48" t="s">
        <v>411</v>
      </c>
      <c r="E10" s="49" t="s">
        <v>432</v>
      </c>
      <c r="F10" s="42" t="s">
        <v>65</v>
      </c>
      <c r="G10" s="49" t="s">
        <v>66</v>
      </c>
      <c r="H10" s="41"/>
      <c r="I10" s="88" t="s">
        <v>66</v>
      </c>
      <c r="J10" s="66"/>
    </row>
    <row r="11" spans="1:10" ht="24" x14ac:dyDescent="0.25">
      <c r="A11" s="47" t="s">
        <v>433</v>
      </c>
      <c r="B11" s="42" t="s">
        <v>434</v>
      </c>
      <c r="C11" s="42" t="s">
        <v>62</v>
      </c>
      <c r="D11" s="48" t="s">
        <v>411</v>
      </c>
      <c r="E11" s="49" t="s">
        <v>435</v>
      </c>
      <c r="F11" s="42" t="s">
        <v>65</v>
      </c>
      <c r="G11" s="49" t="s">
        <v>66</v>
      </c>
      <c r="H11" s="41"/>
      <c r="I11" s="88" t="s">
        <v>66</v>
      </c>
      <c r="J11" s="66"/>
    </row>
    <row r="12" spans="1:10" ht="48" x14ac:dyDescent="0.25">
      <c r="A12" s="47" t="s">
        <v>436</v>
      </c>
      <c r="B12" s="42" t="s">
        <v>437</v>
      </c>
      <c r="C12" s="42" t="s">
        <v>62</v>
      </c>
      <c r="D12" s="48" t="s">
        <v>411</v>
      </c>
      <c r="E12" s="49" t="s">
        <v>438</v>
      </c>
      <c r="F12" s="42" t="s">
        <v>65</v>
      </c>
      <c r="G12" s="49" t="s">
        <v>66</v>
      </c>
      <c r="H12" s="41"/>
      <c r="I12" s="88" t="s">
        <v>66</v>
      </c>
      <c r="J12" s="66"/>
    </row>
    <row r="13" spans="1:10" ht="48" x14ac:dyDescent="0.25">
      <c r="A13" s="47" t="s">
        <v>439</v>
      </c>
      <c r="B13" s="42" t="s">
        <v>440</v>
      </c>
      <c r="C13" s="42" t="s">
        <v>62</v>
      </c>
      <c r="D13" s="48" t="s">
        <v>411</v>
      </c>
      <c r="E13" s="49" t="s">
        <v>441</v>
      </c>
      <c r="F13" s="42" t="s">
        <v>65</v>
      </c>
      <c r="G13" s="49" t="s">
        <v>66</v>
      </c>
      <c r="H13" s="41"/>
      <c r="I13" s="88" t="s">
        <v>66</v>
      </c>
      <c r="J13" s="66"/>
    </row>
    <row r="14" spans="1:10" ht="84" x14ac:dyDescent="0.25">
      <c r="A14" s="47" t="s">
        <v>442</v>
      </c>
      <c r="B14" s="42" t="s">
        <v>443</v>
      </c>
      <c r="C14" s="42" t="s">
        <v>62</v>
      </c>
      <c r="D14" s="48" t="s">
        <v>411</v>
      </c>
      <c r="E14" s="49" t="s">
        <v>444</v>
      </c>
      <c r="F14" s="42" t="s">
        <v>65</v>
      </c>
      <c r="G14" s="49" t="s">
        <v>66</v>
      </c>
      <c r="H14" s="41"/>
      <c r="I14" s="88" t="s">
        <v>66</v>
      </c>
      <c r="J14" s="66"/>
    </row>
    <row r="15" spans="1:10" ht="72" x14ac:dyDescent="0.25">
      <c r="A15" s="47" t="s">
        <v>445</v>
      </c>
      <c r="B15" s="42" t="s">
        <v>446</v>
      </c>
      <c r="C15" s="42" t="s">
        <v>62</v>
      </c>
      <c r="D15" s="48" t="s">
        <v>411</v>
      </c>
      <c r="E15" s="49" t="s">
        <v>703</v>
      </c>
      <c r="F15" s="42" t="s">
        <v>65</v>
      </c>
      <c r="G15" s="49" t="s">
        <v>66</v>
      </c>
      <c r="H15" s="41"/>
      <c r="I15" s="88" t="s">
        <v>66</v>
      </c>
      <c r="J15" s="66"/>
    </row>
    <row r="16" spans="1:10" ht="48" x14ac:dyDescent="0.25">
      <c r="A16" s="47" t="s">
        <v>447</v>
      </c>
      <c r="B16" s="42" t="s">
        <v>448</v>
      </c>
      <c r="C16" s="42" t="s">
        <v>62</v>
      </c>
      <c r="D16" s="48" t="s">
        <v>411</v>
      </c>
      <c r="E16" s="49" t="s">
        <v>449</v>
      </c>
      <c r="F16" s="42" t="s">
        <v>65</v>
      </c>
      <c r="G16" s="49" t="s">
        <v>66</v>
      </c>
      <c r="H16" s="41"/>
      <c r="I16" s="88" t="s">
        <v>66</v>
      </c>
      <c r="J16" s="66"/>
    </row>
    <row r="17" spans="1:11" ht="36" x14ac:dyDescent="0.25">
      <c r="A17" s="47" t="s">
        <v>450</v>
      </c>
      <c r="B17" s="42" t="s">
        <v>451</v>
      </c>
      <c r="C17" s="42" t="s">
        <v>62</v>
      </c>
      <c r="D17" s="48" t="s">
        <v>411</v>
      </c>
      <c r="E17" s="49" t="s">
        <v>452</v>
      </c>
      <c r="F17" s="42" t="s">
        <v>65</v>
      </c>
      <c r="G17" s="49" t="s">
        <v>66</v>
      </c>
      <c r="H17" s="41"/>
      <c r="I17" s="88" t="s">
        <v>66</v>
      </c>
      <c r="J17" s="66"/>
      <c r="K17" s="98"/>
    </row>
    <row r="18" spans="1:11" ht="36" customHeight="1" x14ac:dyDescent="0.25">
      <c r="A18" s="47" t="s">
        <v>453</v>
      </c>
      <c r="B18" s="42" t="s">
        <v>454</v>
      </c>
      <c r="C18" s="42" t="s">
        <v>62</v>
      </c>
      <c r="D18" s="48" t="s">
        <v>411</v>
      </c>
      <c r="E18" s="49" t="s">
        <v>691</v>
      </c>
      <c r="F18" s="42" t="s">
        <v>65</v>
      </c>
      <c r="G18" s="49" t="s">
        <v>66</v>
      </c>
      <c r="H18" s="41"/>
      <c r="I18" s="88" t="s">
        <v>66</v>
      </c>
      <c r="J18" s="66"/>
      <c r="K18" s="98"/>
    </row>
    <row r="19" spans="1:11" x14ac:dyDescent="0.25">
      <c r="A19" s="47" t="s">
        <v>455</v>
      </c>
      <c r="B19" s="42" t="s">
        <v>456</v>
      </c>
      <c r="C19" s="42" t="s">
        <v>62</v>
      </c>
      <c r="D19" s="48" t="s">
        <v>411</v>
      </c>
      <c r="E19" s="49" t="s">
        <v>457</v>
      </c>
      <c r="F19" s="42" t="s">
        <v>101</v>
      </c>
      <c r="G19" s="49" t="s">
        <v>102</v>
      </c>
      <c r="H19" s="41" t="s">
        <v>235</v>
      </c>
      <c r="I19" s="88" t="s">
        <v>102</v>
      </c>
      <c r="J19" s="66"/>
      <c r="K19" s="98"/>
    </row>
  </sheetData>
  <mergeCells count="2">
    <mergeCell ref="I1:J1"/>
    <mergeCell ref="A1:F1"/>
  </mergeCells>
  <conditionalFormatting sqref="A3:J19">
    <cfRule type="expression" dxfId="7"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Keuzelijst!$A$2:$A$8</xm:f>
          </x14:formula1>
          <xm:sqref>I3:I19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48118533890809E-2"/>
    <pageSetUpPr fitToPage="1"/>
  </sheetPr>
  <dimension ref="A1:J7"/>
  <sheetViews>
    <sheetView zoomScale="130" zoomScaleNormal="130" workbookViewId="0">
      <pane ySplit="2" topLeftCell="A3" activePane="bottomLeft" state="frozen"/>
      <selection activeCell="I5" sqref="I5"/>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5703125" customWidth="1"/>
    <col min="9" max="9" width="13.85546875" style="69" customWidth="1"/>
    <col min="10" max="10" width="19.5703125" style="69" customWidth="1"/>
  </cols>
  <sheetData>
    <row r="1" spans="1:10" x14ac:dyDescent="0.25">
      <c r="A1" s="150" t="s">
        <v>132</v>
      </c>
      <c r="B1" s="150"/>
      <c r="C1" s="150"/>
      <c r="D1" s="150"/>
      <c r="E1" s="150"/>
      <c r="F1" s="151"/>
      <c r="G1" s="70"/>
      <c r="H1" s="70"/>
      <c r="I1" s="148" t="s">
        <v>50</v>
      </c>
      <c r="J1" s="149"/>
    </row>
    <row r="2" spans="1:10" ht="24" x14ac:dyDescent="0.25">
      <c r="A2" s="71" t="s">
        <v>51</v>
      </c>
      <c r="B2" s="71" t="s">
        <v>51</v>
      </c>
      <c r="C2" s="71" t="s">
        <v>52</v>
      </c>
      <c r="D2" s="72" t="s">
        <v>53</v>
      </c>
      <c r="E2" s="73" t="s">
        <v>54</v>
      </c>
      <c r="F2" s="71" t="s">
        <v>55</v>
      </c>
      <c r="G2" s="73" t="s">
        <v>56</v>
      </c>
      <c r="H2" s="73" t="s">
        <v>57</v>
      </c>
      <c r="I2" s="74" t="s">
        <v>58</v>
      </c>
      <c r="J2" s="79" t="s">
        <v>59</v>
      </c>
    </row>
    <row r="3" spans="1:10" ht="84" x14ac:dyDescent="0.25">
      <c r="A3" s="42" t="s">
        <v>458</v>
      </c>
      <c r="B3" s="42" t="s">
        <v>459</v>
      </c>
      <c r="C3" s="42" t="s">
        <v>62</v>
      </c>
      <c r="D3" s="48" t="s">
        <v>460</v>
      </c>
      <c r="E3" s="49" t="s">
        <v>706</v>
      </c>
      <c r="F3" s="42" t="s">
        <v>65</v>
      </c>
      <c r="G3" s="49" t="s">
        <v>66</v>
      </c>
      <c r="H3" s="41"/>
      <c r="I3" s="64" t="s">
        <v>66</v>
      </c>
      <c r="J3" s="65"/>
    </row>
    <row r="4" spans="1:10" ht="48" x14ac:dyDescent="0.25">
      <c r="A4" s="42" t="s">
        <v>461</v>
      </c>
      <c r="B4" s="42" t="s">
        <v>462</v>
      </c>
      <c r="C4" s="42" t="s">
        <v>62</v>
      </c>
      <c r="D4" s="48" t="s">
        <v>460</v>
      </c>
      <c r="E4" s="49" t="s">
        <v>463</v>
      </c>
      <c r="F4" s="42" t="s">
        <v>65</v>
      </c>
      <c r="G4" s="49" t="s">
        <v>66</v>
      </c>
      <c r="H4" s="41"/>
      <c r="I4" s="64" t="s">
        <v>66</v>
      </c>
      <c r="J4" s="65"/>
    </row>
    <row r="5" spans="1:10" ht="36" x14ac:dyDescent="0.25">
      <c r="A5" s="42" t="s">
        <v>464</v>
      </c>
      <c r="B5" s="42" t="s">
        <v>465</v>
      </c>
      <c r="C5" s="42" t="s">
        <v>62</v>
      </c>
      <c r="D5" s="48" t="s">
        <v>460</v>
      </c>
      <c r="E5" s="49" t="s">
        <v>707</v>
      </c>
      <c r="F5" s="42" t="s">
        <v>65</v>
      </c>
      <c r="G5" s="49" t="s">
        <v>66</v>
      </c>
      <c r="H5" s="41"/>
      <c r="I5" s="64" t="s">
        <v>66</v>
      </c>
      <c r="J5" s="65"/>
    </row>
    <row r="6" spans="1:10" ht="24" x14ac:dyDescent="0.25">
      <c r="A6" s="42" t="s">
        <v>466</v>
      </c>
      <c r="B6" s="42" t="s">
        <v>467</v>
      </c>
      <c r="C6" s="42" t="s">
        <v>62</v>
      </c>
      <c r="D6" s="48" t="s">
        <v>460</v>
      </c>
      <c r="E6" s="49" t="s">
        <v>468</v>
      </c>
      <c r="F6" s="42" t="s">
        <v>65</v>
      </c>
      <c r="G6" s="49" t="s">
        <v>66</v>
      </c>
      <c r="H6" s="41"/>
      <c r="I6" s="64" t="s">
        <v>66</v>
      </c>
      <c r="J6" s="65"/>
    </row>
    <row r="7" spans="1:10" ht="60" x14ac:dyDescent="0.25">
      <c r="A7" s="42" t="s">
        <v>469</v>
      </c>
      <c r="B7" s="42" t="s">
        <v>467</v>
      </c>
      <c r="C7" s="42" t="s">
        <v>62</v>
      </c>
      <c r="D7" s="48" t="s">
        <v>460</v>
      </c>
      <c r="E7" s="49" t="s">
        <v>470</v>
      </c>
      <c r="F7" s="42" t="s">
        <v>65</v>
      </c>
      <c r="G7" s="49" t="s">
        <v>66</v>
      </c>
      <c r="H7" s="41"/>
      <c r="I7" s="64" t="s">
        <v>66</v>
      </c>
      <c r="J7" s="65"/>
    </row>
  </sheetData>
  <mergeCells count="2">
    <mergeCell ref="I1:J1"/>
    <mergeCell ref="A1:F1"/>
  </mergeCells>
  <conditionalFormatting sqref="A3:J7">
    <cfRule type="expression" dxfId="6"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Keuzelijst!$A$2:$A$8</xm:f>
          </x14:formula1>
          <xm:sqref>I3:I7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pageSetUpPr fitToPage="1"/>
  </sheetPr>
  <dimension ref="A1:J13"/>
  <sheetViews>
    <sheetView zoomScale="115" zoomScaleNormal="115" workbookViewId="0">
      <pane ySplit="2" topLeftCell="A3" activePane="bottomLeft" state="frozen"/>
      <selection activeCell="K21" sqref="K21"/>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5703125" customWidth="1"/>
    <col min="9" max="9" width="13" style="69" customWidth="1"/>
    <col min="10" max="10" width="19.5703125" style="69" customWidth="1"/>
  </cols>
  <sheetData>
    <row r="1" spans="1:10" x14ac:dyDescent="0.25">
      <c r="A1" s="150" t="s">
        <v>132</v>
      </c>
      <c r="B1" s="150"/>
      <c r="C1" s="150"/>
      <c r="D1" s="150"/>
      <c r="E1" s="150"/>
      <c r="F1" s="151"/>
      <c r="G1" s="70"/>
      <c r="H1" s="70"/>
      <c r="I1" s="148" t="s">
        <v>50</v>
      </c>
      <c r="J1" s="149"/>
    </row>
    <row r="2" spans="1:10" ht="24" x14ac:dyDescent="0.25">
      <c r="A2" s="71" t="s">
        <v>51</v>
      </c>
      <c r="B2" s="71" t="s">
        <v>51</v>
      </c>
      <c r="C2" s="71" t="s">
        <v>52</v>
      </c>
      <c r="D2" s="72" t="s">
        <v>53</v>
      </c>
      <c r="E2" s="73" t="s">
        <v>54</v>
      </c>
      <c r="F2" s="71" t="s">
        <v>55</v>
      </c>
      <c r="G2" s="73" t="s">
        <v>56</v>
      </c>
      <c r="H2" s="73" t="s">
        <v>57</v>
      </c>
      <c r="I2" s="74" t="s">
        <v>58</v>
      </c>
      <c r="J2" s="79" t="s">
        <v>59</v>
      </c>
    </row>
    <row r="3" spans="1:10" ht="24" x14ac:dyDescent="0.25">
      <c r="A3" s="47" t="s">
        <v>471</v>
      </c>
      <c r="B3" s="42" t="s">
        <v>472</v>
      </c>
      <c r="C3" s="42" t="s">
        <v>62</v>
      </c>
      <c r="D3" s="89" t="s">
        <v>473</v>
      </c>
      <c r="E3" s="49" t="s">
        <v>474</v>
      </c>
      <c r="F3" s="42" t="s">
        <v>65</v>
      </c>
      <c r="G3" s="51" t="s">
        <v>102</v>
      </c>
      <c r="H3" s="41" t="s">
        <v>396</v>
      </c>
      <c r="I3" s="64" t="s">
        <v>66</v>
      </c>
      <c r="J3" s="65"/>
    </row>
    <row r="4" spans="1:10" ht="48" x14ac:dyDescent="0.25">
      <c r="A4" s="47" t="s">
        <v>475</v>
      </c>
      <c r="B4" s="42" t="s">
        <v>476</v>
      </c>
      <c r="C4" s="42" t="s">
        <v>62</v>
      </c>
      <c r="D4" s="89" t="s">
        <v>473</v>
      </c>
      <c r="E4" s="51" t="s">
        <v>477</v>
      </c>
      <c r="F4" s="42" t="s">
        <v>101</v>
      </c>
      <c r="G4" s="51" t="s">
        <v>102</v>
      </c>
      <c r="H4" s="41" t="s">
        <v>235</v>
      </c>
      <c r="I4" s="64" t="s">
        <v>102</v>
      </c>
      <c r="J4" s="65"/>
    </row>
    <row r="5" spans="1:10" ht="24" x14ac:dyDescent="0.25">
      <c r="A5" s="47" t="s">
        <v>478</v>
      </c>
      <c r="B5" s="42" t="s">
        <v>479</v>
      </c>
      <c r="C5" s="42" t="s">
        <v>62</v>
      </c>
      <c r="D5" s="89" t="s">
        <v>473</v>
      </c>
      <c r="E5" s="51" t="s">
        <v>676</v>
      </c>
      <c r="F5" s="42" t="s">
        <v>65</v>
      </c>
      <c r="G5" s="49" t="s">
        <v>66</v>
      </c>
      <c r="H5" s="41"/>
      <c r="I5" s="64" t="s">
        <v>66</v>
      </c>
      <c r="J5" s="65"/>
    </row>
    <row r="6" spans="1:10" ht="24" x14ac:dyDescent="0.25">
      <c r="A6" s="47" t="s">
        <v>480</v>
      </c>
      <c r="B6" s="42" t="s">
        <v>481</v>
      </c>
      <c r="C6" s="42" t="s">
        <v>62</v>
      </c>
      <c r="D6" s="89" t="s">
        <v>473</v>
      </c>
      <c r="E6" s="51" t="s">
        <v>692</v>
      </c>
      <c r="F6" s="42" t="s">
        <v>65</v>
      </c>
      <c r="G6" s="51" t="s">
        <v>102</v>
      </c>
      <c r="H6" s="41" t="s">
        <v>235</v>
      </c>
      <c r="I6" s="88" t="s">
        <v>242</v>
      </c>
      <c r="J6" s="65"/>
    </row>
    <row r="7" spans="1:10" ht="60" x14ac:dyDescent="0.25">
      <c r="A7" s="47" t="s">
        <v>482</v>
      </c>
      <c r="B7" s="42" t="s">
        <v>483</v>
      </c>
      <c r="C7" s="42" t="s">
        <v>62</v>
      </c>
      <c r="D7" s="89" t="s">
        <v>473</v>
      </c>
      <c r="E7" s="49" t="s">
        <v>484</v>
      </c>
      <c r="F7" s="42" t="s">
        <v>65</v>
      </c>
      <c r="G7" s="49" t="s">
        <v>66</v>
      </c>
      <c r="H7" s="41"/>
      <c r="I7" s="64" t="s">
        <v>66</v>
      </c>
      <c r="J7" s="65"/>
    </row>
    <row r="8" spans="1:10" ht="86.25" customHeight="1" x14ac:dyDescent="0.25">
      <c r="A8" s="47" t="s">
        <v>485</v>
      </c>
      <c r="B8" s="42" t="s">
        <v>492</v>
      </c>
      <c r="C8" s="42" t="s">
        <v>62</v>
      </c>
      <c r="D8" s="80" t="s">
        <v>486</v>
      </c>
      <c r="E8" s="49" t="s">
        <v>694</v>
      </c>
      <c r="F8" s="42" t="s">
        <v>65</v>
      </c>
      <c r="G8" s="49" t="s">
        <v>66</v>
      </c>
      <c r="H8" s="41"/>
      <c r="I8" s="64" t="s">
        <v>66</v>
      </c>
      <c r="J8" s="65"/>
    </row>
    <row r="9" spans="1:10" ht="24" x14ac:dyDescent="0.25">
      <c r="A9" s="47" t="s">
        <v>487</v>
      </c>
      <c r="B9" s="42" t="s">
        <v>494</v>
      </c>
      <c r="C9" s="42" t="s">
        <v>62</v>
      </c>
      <c r="D9" s="80" t="s">
        <v>486</v>
      </c>
      <c r="E9" s="49" t="s">
        <v>693</v>
      </c>
      <c r="F9" s="42" t="s">
        <v>65</v>
      </c>
      <c r="G9" s="49" t="s">
        <v>66</v>
      </c>
      <c r="H9" s="41"/>
      <c r="I9" s="64" t="s">
        <v>66</v>
      </c>
      <c r="J9" s="65"/>
    </row>
    <row r="10" spans="1:10" ht="47.25" customHeight="1" x14ac:dyDescent="0.25">
      <c r="A10" s="47" t="s">
        <v>488</v>
      </c>
      <c r="B10" s="42" t="s">
        <v>494</v>
      </c>
      <c r="C10" s="42" t="s">
        <v>62</v>
      </c>
      <c r="D10" s="80" t="s">
        <v>486</v>
      </c>
      <c r="E10" s="49" t="s">
        <v>698</v>
      </c>
      <c r="F10" s="42" t="s">
        <v>65</v>
      </c>
      <c r="G10" s="49" t="s">
        <v>66</v>
      </c>
      <c r="H10" s="41"/>
      <c r="I10" s="64" t="s">
        <v>66</v>
      </c>
      <c r="J10" s="65"/>
    </row>
    <row r="11" spans="1:10" ht="48" x14ac:dyDescent="0.25">
      <c r="A11" s="47" t="s">
        <v>489</v>
      </c>
      <c r="B11" s="42" t="s">
        <v>134</v>
      </c>
      <c r="C11" s="42" t="s">
        <v>62</v>
      </c>
      <c r="D11" s="80" t="s">
        <v>486</v>
      </c>
      <c r="E11" s="49" t="s">
        <v>709</v>
      </c>
      <c r="F11" s="42" t="s">
        <v>65</v>
      </c>
      <c r="G11" s="49" t="s">
        <v>66</v>
      </c>
      <c r="H11" s="41"/>
      <c r="I11" s="64" t="s">
        <v>66</v>
      </c>
      <c r="J11" s="65"/>
    </row>
    <row r="12" spans="1:10" ht="36" x14ac:dyDescent="0.25">
      <c r="A12" s="47" t="s">
        <v>490</v>
      </c>
      <c r="B12" s="42"/>
      <c r="C12" s="42" t="s">
        <v>62</v>
      </c>
      <c r="D12" s="80" t="s">
        <v>486</v>
      </c>
      <c r="E12" s="49" t="s">
        <v>695</v>
      </c>
      <c r="F12" s="42" t="s">
        <v>65</v>
      </c>
      <c r="G12" s="49" t="s">
        <v>66</v>
      </c>
      <c r="H12" s="41"/>
      <c r="I12" s="64" t="s">
        <v>66</v>
      </c>
      <c r="J12" s="65"/>
    </row>
    <row r="13" spans="1:10" ht="24" x14ac:dyDescent="0.25">
      <c r="A13" s="47" t="s">
        <v>491</v>
      </c>
      <c r="B13" s="42" t="s">
        <v>493</v>
      </c>
      <c r="C13" s="42" t="s">
        <v>62</v>
      </c>
      <c r="D13" s="80" t="s">
        <v>486</v>
      </c>
      <c r="E13" s="51" t="s">
        <v>699</v>
      </c>
      <c r="F13" s="42" t="s">
        <v>65</v>
      </c>
      <c r="G13" s="49" t="s">
        <v>66</v>
      </c>
      <c r="H13" s="41"/>
      <c r="I13" s="64" t="s">
        <v>66</v>
      </c>
      <c r="J13" s="65"/>
    </row>
  </sheetData>
  <mergeCells count="2">
    <mergeCell ref="A1:F1"/>
    <mergeCell ref="I1:J1"/>
  </mergeCells>
  <phoneticPr fontId="24" type="noConversion"/>
  <conditionalFormatting sqref="A3:J13">
    <cfRule type="expression" dxfId="5" priority="1">
      <formula>$I3="Vraag vervallen"</formula>
    </cfRule>
  </conditionalFormatting>
  <dataValidations count="1">
    <dataValidation type="list" allowBlank="1" showInputMessage="1" showErrorMessage="1" sqref="H3 H6" xr:uid="{00000000-0002-0000-0800-000000000000}">
      <formula1>"kort, uitgebreid, zeer uigebreid"</formula1>
    </dataValidation>
  </dataValidations>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Keuzelijst!$A$2:$A$8</xm:f>
          </x14:formula1>
          <xm:sqref>I3:I13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6337778862885"/>
    <pageSetUpPr fitToPage="1"/>
  </sheetPr>
  <dimension ref="A1:M15"/>
  <sheetViews>
    <sheetView zoomScale="115" zoomScaleNormal="115" workbookViewId="0">
      <pane ySplit="2" topLeftCell="A3" activePane="bottomLeft" state="frozen"/>
      <selection activeCell="K21" sqref="K21"/>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85546875" customWidth="1"/>
    <col min="9" max="9" width="16.5703125" style="69" customWidth="1"/>
    <col min="10" max="10" width="19.5703125" style="69" customWidth="1"/>
    <col min="12" max="12" width="26.140625" customWidth="1"/>
    <col min="13" max="13" width="9.42578125" customWidth="1"/>
  </cols>
  <sheetData>
    <row r="1" spans="1:13" x14ac:dyDescent="0.25">
      <c r="A1" s="150" t="s">
        <v>132</v>
      </c>
      <c r="B1" s="150"/>
      <c r="C1" s="150"/>
      <c r="D1" s="150"/>
      <c r="E1" s="150"/>
      <c r="F1" s="151"/>
      <c r="G1" s="70"/>
      <c r="H1" s="70"/>
      <c r="I1" s="148" t="s">
        <v>50</v>
      </c>
      <c r="J1" s="149"/>
    </row>
    <row r="2" spans="1:13" ht="24" x14ac:dyDescent="0.25">
      <c r="A2" s="71" t="s">
        <v>51</v>
      </c>
      <c r="B2" s="71" t="s">
        <v>51</v>
      </c>
      <c r="C2" s="71" t="s">
        <v>52</v>
      </c>
      <c r="D2" s="72" t="s">
        <v>53</v>
      </c>
      <c r="E2" s="73" t="s">
        <v>54</v>
      </c>
      <c r="F2" s="71" t="s">
        <v>55</v>
      </c>
      <c r="G2" s="73" t="s">
        <v>56</v>
      </c>
      <c r="H2" s="73" t="s">
        <v>57</v>
      </c>
      <c r="I2" s="74" t="s">
        <v>58</v>
      </c>
      <c r="J2" s="79" t="s">
        <v>59</v>
      </c>
    </row>
    <row r="3" spans="1:13" ht="60" x14ac:dyDescent="0.25">
      <c r="A3" s="47" t="s">
        <v>495</v>
      </c>
      <c r="B3" s="42" t="s">
        <v>496</v>
      </c>
      <c r="C3" s="42" t="s">
        <v>62</v>
      </c>
      <c r="D3" s="48" t="s">
        <v>497</v>
      </c>
      <c r="E3" s="51" t="s">
        <v>700</v>
      </c>
      <c r="F3" s="42" t="s">
        <v>65</v>
      </c>
      <c r="G3" s="49" t="s">
        <v>66</v>
      </c>
      <c r="H3" s="41"/>
      <c r="I3" s="64" t="s">
        <v>66</v>
      </c>
      <c r="J3" s="65"/>
      <c r="L3" s="102"/>
    </row>
    <row r="4" spans="1:13" ht="108" x14ac:dyDescent="0.25">
      <c r="A4" s="47" t="s">
        <v>498</v>
      </c>
      <c r="B4" s="42" t="s">
        <v>499</v>
      </c>
      <c r="C4" s="42" t="s">
        <v>62</v>
      </c>
      <c r="D4" s="48" t="s">
        <v>497</v>
      </c>
      <c r="E4" s="49" t="s">
        <v>500</v>
      </c>
      <c r="F4" s="42" t="s">
        <v>65</v>
      </c>
      <c r="G4" s="49" t="s">
        <v>66</v>
      </c>
      <c r="H4" s="41"/>
      <c r="I4" s="64" t="s">
        <v>66</v>
      </c>
      <c r="J4" s="65"/>
      <c r="M4" s="54"/>
    </row>
    <row r="5" spans="1:13" ht="72" x14ac:dyDescent="0.25">
      <c r="A5" s="47" t="s">
        <v>501</v>
      </c>
      <c r="B5" s="42" t="s">
        <v>502</v>
      </c>
      <c r="C5" s="42" t="s">
        <v>62</v>
      </c>
      <c r="D5" s="48" t="s">
        <v>497</v>
      </c>
      <c r="E5" s="49" t="s">
        <v>503</v>
      </c>
      <c r="F5" s="42" t="s">
        <v>65</v>
      </c>
      <c r="G5" s="49" t="s">
        <v>66</v>
      </c>
      <c r="H5" s="41"/>
      <c r="I5" s="64" t="s">
        <v>66</v>
      </c>
      <c r="J5" s="65"/>
    </row>
    <row r="6" spans="1:13" ht="24" x14ac:dyDescent="0.25">
      <c r="A6" s="47" t="s">
        <v>504</v>
      </c>
      <c r="B6" s="42" t="s">
        <v>505</v>
      </c>
      <c r="C6" s="42" t="s">
        <v>62</v>
      </c>
      <c r="D6" s="48" t="s">
        <v>497</v>
      </c>
      <c r="E6" s="49" t="s">
        <v>506</v>
      </c>
      <c r="F6" s="42" t="s">
        <v>101</v>
      </c>
      <c r="G6" s="49" t="s">
        <v>102</v>
      </c>
      <c r="H6" s="41" t="s">
        <v>235</v>
      </c>
      <c r="I6" s="64" t="s">
        <v>102</v>
      </c>
      <c r="J6" s="65"/>
    </row>
    <row r="7" spans="1:13" ht="36" x14ac:dyDescent="0.25">
      <c r="A7" s="47" t="s">
        <v>507</v>
      </c>
      <c r="B7" s="42" t="s">
        <v>508</v>
      </c>
      <c r="C7" s="42" t="s">
        <v>62</v>
      </c>
      <c r="D7" s="48" t="s">
        <v>497</v>
      </c>
      <c r="E7" s="49" t="s">
        <v>677</v>
      </c>
      <c r="F7" s="42" t="s">
        <v>65</v>
      </c>
      <c r="G7" s="49" t="s">
        <v>66</v>
      </c>
      <c r="H7" s="41"/>
      <c r="I7" s="64" t="s">
        <v>66</v>
      </c>
      <c r="J7" s="65"/>
    </row>
    <row r="8" spans="1:13" ht="24" x14ac:dyDescent="0.25">
      <c r="A8" s="47" t="s">
        <v>509</v>
      </c>
      <c r="B8" s="42" t="s">
        <v>510</v>
      </c>
      <c r="C8" s="42" t="s">
        <v>62</v>
      </c>
      <c r="D8" s="48" t="s">
        <v>497</v>
      </c>
      <c r="E8" s="49" t="s">
        <v>511</v>
      </c>
      <c r="F8" s="42" t="s">
        <v>65</v>
      </c>
      <c r="G8" s="49" t="s">
        <v>66</v>
      </c>
      <c r="H8" s="41"/>
      <c r="I8" s="64" t="s">
        <v>66</v>
      </c>
      <c r="J8" s="65"/>
    </row>
    <row r="9" spans="1:13" ht="24" x14ac:dyDescent="0.25">
      <c r="A9" s="47" t="s">
        <v>512</v>
      </c>
      <c r="B9" s="42" t="s">
        <v>513</v>
      </c>
      <c r="C9" s="42" t="s">
        <v>62</v>
      </c>
      <c r="D9" s="48" t="s">
        <v>497</v>
      </c>
      <c r="E9" s="49" t="s">
        <v>514</v>
      </c>
      <c r="F9" s="42" t="s">
        <v>65</v>
      </c>
      <c r="G9" s="49" t="s">
        <v>66</v>
      </c>
      <c r="H9" s="41"/>
      <c r="I9" s="64" t="s">
        <v>66</v>
      </c>
      <c r="J9" s="65"/>
    </row>
    <row r="10" spans="1:13" ht="84" x14ac:dyDescent="0.25">
      <c r="A10" s="47" t="s">
        <v>515</v>
      </c>
      <c r="B10" s="42" t="s">
        <v>516</v>
      </c>
      <c r="C10" s="42" t="s">
        <v>62</v>
      </c>
      <c r="D10" s="48" t="s">
        <v>497</v>
      </c>
      <c r="E10" s="49" t="s">
        <v>517</v>
      </c>
      <c r="F10" s="42" t="s">
        <v>65</v>
      </c>
      <c r="G10" s="49" t="s">
        <v>66</v>
      </c>
      <c r="H10" s="41"/>
      <c r="I10" s="64" t="s">
        <v>66</v>
      </c>
      <c r="J10" s="65"/>
    </row>
    <row r="11" spans="1:13" ht="192" x14ac:dyDescent="0.25">
      <c r="A11" s="47" t="s">
        <v>518</v>
      </c>
      <c r="B11" s="42" t="s">
        <v>519</v>
      </c>
      <c r="C11" s="42" t="s">
        <v>62</v>
      </c>
      <c r="D11" s="48" t="s">
        <v>497</v>
      </c>
      <c r="E11" s="49" t="s">
        <v>520</v>
      </c>
      <c r="F11" s="42" t="s">
        <v>65</v>
      </c>
      <c r="G11" s="49" t="s">
        <v>66</v>
      </c>
      <c r="H11" s="41"/>
      <c r="I11" s="64" t="s">
        <v>66</v>
      </c>
      <c r="J11" s="65"/>
    </row>
    <row r="12" spans="1:13" ht="72" x14ac:dyDescent="0.25">
      <c r="A12" s="47" t="s">
        <v>521</v>
      </c>
      <c r="B12" s="42" t="s">
        <v>522</v>
      </c>
      <c r="C12" s="42" t="s">
        <v>62</v>
      </c>
      <c r="D12" s="48" t="s">
        <v>497</v>
      </c>
      <c r="E12" s="49" t="s">
        <v>523</v>
      </c>
      <c r="F12" s="42" t="s">
        <v>65</v>
      </c>
      <c r="G12" s="49" t="s">
        <v>66</v>
      </c>
      <c r="H12" s="41"/>
      <c r="I12" s="64" t="s">
        <v>66</v>
      </c>
      <c r="J12" s="65"/>
    </row>
    <row r="13" spans="1:13" ht="72" x14ac:dyDescent="0.25">
      <c r="A13" s="47" t="s">
        <v>524</v>
      </c>
      <c r="B13" s="42" t="s">
        <v>525</v>
      </c>
      <c r="C13" s="42" t="s">
        <v>62</v>
      </c>
      <c r="D13" s="48" t="s">
        <v>497</v>
      </c>
      <c r="E13" s="49" t="s">
        <v>526</v>
      </c>
      <c r="F13" s="42" t="s">
        <v>65</v>
      </c>
      <c r="G13" s="49" t="s">
        <v>66</v>
      </c>
      <c r="H13" s="41"/>
      <c r="I13" s="64" t="s">
        <v>66</v>
      </c>
      <c r="J13" s="65"/>
    </row>
    <row r="14" spans="1:13" ht="36" x14ac:dyDescent="0.25">
      <c r="A14" s="47" t="s">
        <v>527</v>
      </c>
      <c r="B14" s="42" t="s">
        <v>528</v>
      </c>
      <c r="C14" s="42" t="s">
        <v>62</v>
      </c>
      <c r="D14" s="48" t="s">
        <v>497</v>
      </c>
      <c r="E14" s="49" t="s">
        <v>529</v>
      </c>
      <c r="F14" s="42" t="s">
        <v>156</v>
      </c>
      <c r="G14" s="49" t="s">
        <v>66</v>
      </c>
      <c r="H14" s="41"/>
      <c r="I14" s="64" t="s">
        <v>671</v>
      </c>
      <c r="J14" s="65"/>
    </row>
    <row r="15" spans="1:13" ht="36" x14ac:dyDescent="0.25">
      <c r="A15" s="47" t="s">
        <v>530</v>
      </c>
      <c r="B15" s="42" t="s">
        <v>531</v>
      </c>
      <c r="C15" s="42" t="s">
        <v>62</v>
      </c>
      <c r="D15" s="48" t="s">
        <v>497</v>
      </c>
      <c r="E15" s="49" t="s">
        <v>532</v>
      </c>
      <c r="F15" s="42" t="s">
        <v>65</v>
      </c>
      <c r="G15" s="49" t="s">
        <v>66</v>
      </c>
      <c r="H15" s="41"/>
      <c r="I15" s="64" t="s">
        <v>66</v>
      </c>
      <c r="J15" s="65"/>
    </row>
  </sheetData>
  <mergeCells count="2">
    <mergeCell ref="I1:J1"/>
    <mergeCell ref="A1:F1"/>
  </mergeCells>
  <conditionalFormatting sqref="A3:J15">
    <cfRule type="expression" dxfId="4"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Keuzelijst!$A$2:$A$8</xm:f>
          </x14:formula1>
          <xm:sqref>I3:I15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6337778862885"/>
    <pageSetUpPr fitToPage="1"/>
  </sheetPr>
  <dimension ref="A1:N13"/>
  <sheetViews>
    <sheetView zoomScale="115" zoomScaleNormal="115" workbookViewId="0">
      <pane ySplit="2" topLeftCell="A3" activePane="bottomLeft" state="frozen"/>
      <selection activeCell="K21" sqref="K21"/>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5" customWidth="1"/>
    <col min="9" max="9" width="14.5703125" style="69" customWidth="1"/>
    <col min="10" max="10" width="19.5703125" style="69" customWidth="1"/>
  </cols>
  <sheetData>
    <row r="1" spans="1:14" x14ac:dyDescent="0.25">
      <c r="A1" s="152" t="s">
        <v>132</v>
      </c>
      <c r="B1" s="153"/>
      <c r="C1" s="153"/>
      <c r="D1" s="153"/>
      <c r="E1" s="153"/>
      <c r="F1" s="154"/>
      <c r="G1" s="70"/>
      <c r="H1" s="70"/>
      <c r="I1" s="148" t="s">
        <v>50</v>
      </c>
      <c r="J1" s="149"/>
    </row>
    <row r="2" spans="1:14" x14ac:dyDescent="0.25">
      <c r="A2" s="71" t="s">
        <v>51</v>
      </c>
      <c r="B2" s="71" t="s">
        <v>51</v>
      </c>
      <c r="C2" s="71" t="s">
        <v>52</v>
      </c>
      <c r="D2" s="72" t="s">
        <v>53</v>
      </c>
      <c r="E2" s="73" t="s">
        <v>54</v>
      </c>
      <c r="F2" s="71" t="s">
        <v>55</v>
      </c>
      <c r="G2" s="73" t="s">
        <v>56</v>
      </c>
      <c r="H2" s="73" t="s">
        <v>57</v>
      </c>
      <c r="I2" s="74" t="s">
        <v>58</v>
      </c>
      <c r="J2" s="79" t="s">
        <v>59</v>
      </c>
    </row>
    <row r="3" spans="1:14" ht="24" x14ac:dyDescent="0.25">
      <c r="A3" s="47" t="s">
        <v>533</v>
      </c>
      <c r="B3" s="42" t="s">
        <v>534</v>
      </c>
      <c r="C3" s="42" t="s">
        <v>62</v>
      </c>
      <c r="D3" s="48" t="s">
        <v>535</v>
      </c>
      <c r="E3" s="49" t="s">
        <v>536</v>
      </c>
      <c r="F3" s="42" t="s">
        <v>101</v>
      </c>
      <c r="G3" s="49" t="s">
        <v>242</v>
      </c>
      <c r="H3" s="41" t="s">
        <v>235</v>
      </c>
      <c r="I3" s="88" t="s">
        <v>242</v>
      </c>
      <c r="J3" s="92"/>
    </row>
    <row r="4" spans="1:14" ht="60" x14ac:dyDescent="0.25">
      <c r="A4" s="47" t="s">
        <v>537</v>
      </c>
      <c r="B4" s="42" t="s">
        <v>538</v>
      </c>
      <c r="C4" s="42" t="s">
        <v>62</v>
      </c>
      <c r="D4" s="48" t="s">
        <v>535</v>
      </c>
      <c r="E4" s="49" t="s">
        <v>539</v>
      </c>
      <c r="F4" s="42" t="s">
        <v>65</v>
      </c>
      <c r="G4" s="49" t="s">
        <v>66</v>
      </c>
      <c r="H4" s="41"/>
      <c r="I4" s="88" t="s">
        <v>66</v>
      </c>
      <c r="J4" s="92"/>
    </row>
    <row r="5" spans="1:14" ht="48" x14ac:dyDescent="0.25">
      <c r="A5" s="47" t="s">
        <v>540</v>
      </c>
      <c r="B5" s="42" t="s">
        <v>541</v>
      </c>
      <c r="C5" s="42" t="s">
        <v>62</v>
      </c>
      <c r="D5" s="48" t="s">
        <v>535</v>
      </c>
      <c r="E5" s="49" t="s">
        <v>678</v>
      </c>
      <c r="F5" s="42" t="s">
        <v>101</v>
      </c>
      <c r="G5" s="49" t="s">
        <v>242</v>
      </c>
      <c r="H5" s="41" t="s">
        <v>235</v>
      </c>
      <c r="I5" s="88" t="s">
        <v>242</v>
      </c>
      <c r="J5" s="92"/>
      <c r="K5" s="98"/>
    </row>
    <row r="6" spans="1:14" ht="24" x14ac:dyDescent="0.25">
      <c r="A6" s="47" t="s">
        <v>542</v>
      </c>
      <c r="B6" s="42" t="s">
        <v>543</v>
      </c>
      <c r="C6" s="42" t="s">
        <v>62</v>
      </c>
      <c r="D6" s="48" t="s">
        <v>535</v>
      </c>
      <c r="E6" s="49" t="s">
        <v>544</v>
      </c>
      <c r="F6" s="42" t="s">
        <v>101</v>
      </c>
      <c r="G6" s="49" t="s">
        <v>102</v>
      </c>
      <c r="H6" s="41" t="s">
        <v>235</v>
      </c>
      <c r="I6" s="88" t="s">
        <v>102</v>
      </c>
      <c r="J6" s="92"/>
    </row>
    <row r="7" spans="1:14" ht="24" x14ac:dyDescent="0.25">
      <c r="A7" s="47" t="s">
        <v>545</v>
      </c>
      <c r="B7" s="42" t="s">
        <v>546</v>
      </c>
      <c r="C7" s="42" t="s">
        <v>62</v>
      </c>
      <c r="D7" s="48" t="s">
        <v>535</v>
      </c>
      <c r="E7" s="49" t="s">
        <v>547</v>
      </c>
      <c r="F7" s="42" t="s">
        <v>101</v>
      </c>
      <c r="G7" s="49" t="s">
        <v>102</v>
      </c>
      <c r="H7" s="41" t="s">
        <v>235</v>
      </c>
      <c r="I7" s="88" t="s">
        <v>242</v>
      </c>
      <c r="J7" s="92"/>
    </row>
    <row r="8" spans="1:14" ht="96" x14ac:dyDescent="0.25">
      <c r="A8" s="47" t="s">
        <v>548</v>
      </c>
      <c r="B8" s="42" t="s">
        <v>549</v>
      </c>
      <c r="C8" s="42" t="s">
        <v>62</v>
      </c>
      <c r="D8" s="80" t="s">
        <v>550</v>
      </c>
      <c r="E8" s="49" t="s">
        <v>701</v>
      </c>
      <c r="F8" s="42" t="s">
        <v>65</v>
      </c>
      <c r="G8" s="49" t="s">
        <v>66</v>
      </c>
      <c r="H8" s="41"/>
      <c r="I8" s="88" t="s">
        <v>66</v>
      </c>
      <c r="J8" s="92"/>
      <c r="K8" s="98"/>
    </row>
    <row r="9" spans="1:14" ht="24" x14ac:dyDescent="0.25">
      <c r="A9" s="47" t="s">
        <v>551</v>
      </c>
      <c r="B9" s="42" t="s">
        <v>552</v>
      </c>
      <c r="C9" s="42" t="s">
        <v>62</v>
      </c>
      <c r="D9" s="80" t="s">
        <v>550</v>
      </c>
      <c r="E9" s="49" t="s">
        <v>680</v>
      </c>
      <c r="F9" s="42" t="s">
        <v>65</v>
      </c>
      <c r="G9" s="49" t="s">
        <v>66</v>
      </c>
      <c r="H9" s="41"/>
      <c r="I9" s="88" t="s">
        <v>66</v>
      </c>
      <c r="J9" s="92"/>
    </row>
    <row r="10" spans="1:14" ht="120" x14ac:dyDescent="0.3">
      <c r="A10" s="47" t="s">
        <v>553</v>
      </c>
      <c r="B10" s="42" t="s">
        <v>554</v>
      </c>
      <c r="C10" s="42" t="s">
        <v>62</v>
      </c>
      <c r="D10" s="80" t="s">
        <v>550</v>
      </c>
      <c r="E10" s="49" t="s">
        <v>702</v>
      </c>
      <c r="F10" s="42" t="s">
        <v>65</v>
      </c>
      <c r="G10" s="49" t="s">
        <v>66</v>
      </c>
      <c r="H10" s="41"/>
      <c r="I10" s="88" t="s">
        <v>66</v>
      </c>
      <c r="J10" s="92"/>
      <c r="N10" s="91"/>
    </row>
    <row r="11" spans="1:14" ht="36" x14ac:dyDescent="0.25">
      <c r="A11" s="47" t="s">
        <v>555</v>
      </c>
      <c r="B11" s="42" t="s">
        <v>556</v>
      </c>
      <c r="C11" s="42" t="s">
        <v>62</v>
      </c>
      <c r="D11" s="80" t="s">
        <v>550</v>
      </c>
      <c r="E11" s="49" t="s">
        <v>557</v>
      </c>
      <c r="F11" s="42" t="s">
        <v>101</v>
      </c>
      <c r="G11" s="49" t="s">
        <v>102</v>
      </c>
      <c r="H11" s="41" t="s">
        <v>103</v>
      </c>
      <c r="I11" s="88" t="s">
        <v>102</v>
      </c>
      <c r="J11" s="92"/>
    </row>
    <row r="12" spans="1:14" ht="48" x14ac:dyDescent="0.25">
      <c r="A12" s="47" t="s">
        <v>558</v>
      </c>
      <c r="B12" s="42" t="s">
        <v>559</v>
      </c>
      <c r="C12" s="42" t="s">
        <v>62</v>
      </c>
      <c r="D12" s="80" t="s">
        <v>550</v>
      </c>
      <c r="E12" s="49" t="s">
        <v>679</v>
      </c>
      <c r="F12" s="42" t="s">
        <v>101</v>
      </c>
      <c r="G12" s="49" t="s">
        <v>102</v>
      </c>
      <c r="H12" s="41" t="s">
        <v>235</v>
      </c>
      <c r="I12" s="88" t="s">
        <v>102</v>
      </c>
      <c r="J12" s="92"/>
    </row>
    <row r="13" spans="1:14" ht="48" x14ac:dyDescent="0.25">
      <c r="A13" s="47" t="s">
        <v>560</v>
      </c>
      <c r="B13" s="42" t="s">
        <v>561</v>
      </c>
      <c r="C13" s="42" t="s">
        <v>62</v>
      </c>
      <c r="D13" s="80" t="s">
        <v>550</v>
      </c>
      <c r="E13" s="49" t="s">
        <v>562</v>
      </c>
      <c r="F13" s="42" t="s">
        <v>101</v>
      </c>
      <c r="G13" s="49" t="s">
        <v>102</v>
      </c>
      <c r="H13" s="41" t="s">
        <v>235</v>
      </c>
      <c r="I13" s="88" t="s">
        <v>102</v>
      </c>
      <c r="J13" s="92"/>
    </row>
  </sheetData>
  <mergeCells count="2">
    <mergeCell ref="I1:J1"/>
    <mergeCell ref="A1:F1"/>
  </mergeCells>
  <conditionalFormatting sqref="A3:J13">
    <cfRule type="expression" dxfId="3"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Keuzelijst!$A$2:$A$8</xm:f>
          </x14:formula1>
          <xm:sqref>I3:I13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59996337778862885"/>
    <pageSetUpPr fitToPage="1"/>
  </sheetPr>
  <dimension ref="A1:J13"/>
  <sheetViews>
    <sheetView zoomScale="115" zoomScaleNormal="115" workbookViewId="0">
      <pane ySplit="2" topLeftCell="A3" activePane="bottomLeft" state="frozen"/>
      <selection activeCell="K21" sqref="K21"/>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140625" customWidth="1"/>
    <col min="9" max="9" width="14.42578125" style="69" customWidth="1"/>
    <col min="10" max="10" width="19.5703125" style="69" customWidth="1"/>
  </cols>
  <sheetData>
    <row r="1" spans="1:10" x14ac:dyDescent="0.25">
      <c r="A1" s="150" t="s">
        <v>132</v>
      </c>
      <c r="B1" s="150"/>
      <c r="C1" s="150"/>
      <c r="D1" s="150"/>
      <c r="E1" s="150"/>
      <c r="F1" s="151"/>
      <c r="G1" s="70"/>
      <c r="H1" s="70"/>
      <c r="I1" s="148" t="s">
        <v>50</v>
      </c>
      <c r="J1" s="149"/>
    </row>
    <row r="2" spans="1:10" x14ac:dyDescent="0.25">
      <c r="A2" s="71" t="s">
        <v>51</v>
      </c>
      <c r="B2" s="71" t="s">
        <v>51</v>
      </c>
      <c r="C2" s="71" t="s">
        <v>52</v>
      </c>
      <c r="D2" s="72" t="s">
        <v>53</v>
      </c>
      <c r="E2" s="73" t="s">
        <v>54</v>
      </c>
      <c r="F2" s="71" t="s">
        <v>55</v>
      </c>
      <c r="G2" s="73" t="s">
        <v>56</v>
      </c>
      <c r="H2" s="73" t="s">
        <v>57</v>
      </c>
      <c r="I2" s="74" t="s">
        <v>58</v>
      </c>
      <c r="J2" s="79" t="s">
        <v>59</v>
      </c>
    </row>
    <row r="3" spans="1:10" ht="120" x14ac:dyDescent="0.25">
      <c r="A3" s="47" t="s">
        <v>563</v>
      </c>
      <c r="B3" s="42" t="s">
        <v>564</v>
      </c>
      <c r="C3" s="42" t="s">
        <v>62</v>
      </c>
      <c r="D3" s="48" t="s">
        <v>565</v>
      </c>
      <c r="E3" s="49" t="s">
        <v>566</v>
      </c>
      <c r="F3" s="42" t="s">
        <v>101</v>
      </c>
      <c r="G3" s="49" t="s">
        <v>102</v>
      </c>
      <c r="H3" s="41" t="s">
        <v>103</v>
      </c>
      <c r="I3" s="88" t="s">
        <v>102</v>
      </c>
      <c r="J3" s="65"/>
    </row>
    <row r="4" spans="1:10" ht="60" x14ac:dyDescent="0.25">
      <c r="A4" s="47" t="s">
        <v>567</v>
      </c>
      <c r="B4" s="42" t="s">
        <v>568</v>
      </c>
      <c r="C4" s="42" t="s">
        <v>62</v>
      </c>
      <c r="D4" s="48" t="s">
        <v>565</v>
      </c>
      <c r="E4" s="49" t="s">
        <v>687</v>
      </c>
      <c r="F4" s="42" t="s">
        <v>65</v>
      </c>
      <c r="G4" s="49" t="s">
        <v>66</v>
      </c>
      <c r="H4" s="41"/>
      <c r="I4" s="88" t="s">
        <v>66</v>
      </c>
      <c r="J4" s="65"/>
    </row>
    <row r="5" spans="1:10" ht="60" x14ac:dyDescent="0.25">
      <c r="A5" s="47" t="s">
        <v>569</v>
      </c>
      <c r="B5" s="42" t="s">
        <v>570</v>
      </c>
      <c r="C5" s="42" t="s">
        <v>62</v>
      </c>
      <c r="D5" s="48" t="s">
        <v>565</v>
      </c>
      <c r="E5" s="49" t="s">
        <v>681</v>
      </c>
      <c r="F5" s="42" t="s">
        <v>65</v>
      </c>
      <c r="G5" s="49" t="s">
        <v>66</v>
      </c>
      <c r="H5" s="41"/>
      <c r="I5" s="88" t="s">
        <v>66</v>
      </c>
      <c r="J5" s="65"/>
    </row>
    <row r="6" spans="1:10" ht="36" x14ac:dyDescent="0.25">
      <c r="A6" s="47" t="s">
        <v>571</v>
      </c>
      <c r="B6" s="42" t="s">
        <v>572</v>
      </c>
      <c r="C6" s="42" t="s">
        <v>62</v>
      </c>
      <c r="D6" s="48" t="s">
        <v>565</v>
      </c>
      <c r="E6" s="49" t="s">
        <v>573</v>
      </c>
      <c r="F6" s="42" t="s">
        <v>65</v>
      </c>
      <c r="G6" s="49" t="s">
        <v>66</v>
      </c>
      <c r="H6" s="41"/>
      <c r="I6" s="88" t="s">
        <v>66</v>
      </c>
      <c r="J6" s="65"/>
    </row>
    <row r="7" spans="1:10" ht="24" x14ac:dyDescent="0.25">
      <c r="A7" s="47" t="s">
        <v>574</v>
      </c>
      <c r="B7" s="42" t="s">
        <v>575</v>
      </c>
      <c r="C7" s="42" t="s">
        <v>62</v>
      </c>
      <c r="D7" s="48" t="s">
        <v>565</v>
      </c>
      <c r="E7" s="49" t="s">
        <v>576</v>
      </c>
      <c r="F7" s="42" t="s">
        <v>65</v>
      </c>
      <c r="G7" s="49" t="s">
        <v>66</v>
      </c>
      <c r="H7" s="41"/>
      <c r="I7" s="88" t="s">
        <v>66</v>
      </c>
      <c r="J7" s="65"/>
    </row>
    <row r="8" spans="1:10" ht="60" x14ac:dyDescent="0.25">
      <c r="A8" s="47" t="s">
        <v>577</v>
      </c>
      <c r="B8" s="42" t="s">
        <v>578</v>
      </c>
      <c r="C8" s="42" t="s">
        <v>62</v>
      </c>
      <c r="D8" s="48" t="s">
        <v>565</v>
      </c>
      <c r="E8" s="49" t="s">
        <v>579</v>
      </c>
      <c r="F8" s="42" t="s">
        <v>65</v>
      </c>
      <c r="G8" s="49" t="s">
        <v>66</v>
      </c>
      <c r="H8" s="41"/>
      <c r="I8" s="88" t="s">
        <v>66</v>
      </c>
      <c r="J8" s="65"/>
    </row>
    <row r="9" spans="1:10" ht="36" x14ac:dyDescent="0.25">
      <c r="A9" s="47" t="s">
        <v>580</v>
      </c>
      <c r="B9" s="42" t="s">
        <v>581</v>
      </c>
      <c r="C9" s="42" t="s">
        <v>62</v>
      </c>
      <c r="D9" s="48" t="s">
        <v>565</v>
      </c>
      <c r="E9" s="49" t="s">
        <v>582</v>
      </c>
      <c r="F9" s="42" t="s">
        <v>65</v>
      </c>
      <c r="G9" s="49" t="s">
        <v>66</v>
      </c>
      <c r="H9" s="41"/>
      <c r="I9" s="88" t="s">
        <v>66</v>
      </c>
      <c r="J9" s="65"/>
    </row>
    <row r="10" spans="1:10" ht="60" x14ac:dyDescent="0.25">
      <c r="A10" s="47" t="s">
        <v>583</v>
      </c>
      <c r="B10" s="42" t="s">
        <v>584</v>
      </c>
      <c r="C10" s="42" t="s">
        <v>62</v>
      </c>
      <c r="D10" s="48" t="s">
        <v>565</v>
      </c>
      <c r="E10" s="49" t="s">
        <v>585</v>
      </c>
      <c r="F10" s="42" t="s">
        <v>65</v>
      </c>
      <c r="G10" s="49" t="s">
        <v>66</v>
      </c>
      <c r="H10" s="41"/>
      <c r="I10" s="88" t="s">
        <v>66</v>
      </c>
      <c r="J10" s="65"/>
    </row>
    <row r="11" spans="1:10" ht="36" x14ac:dyDescent="0.25">
      <c r="A11" s="47" t="s">
        <v>586</v>
      </c>
      <c r="B11" s="42" t="s">
        <v>587</v>
      </c>
      <c r="C11" s="42" t="s">
        <v>62</v>
      </c>
      <c r="D11" s="48" t="s">
        <v>565</v>
      </c>
      <c r="E11" s="49" t="s">
        <v>588</v>
      </c>
      <c r="F11" s="42" t="s">
        <v>65</v>
      </c>
      <c r="G11" s="49" t="s">
        <v>66</v>
      </c>
      <c r="H11" s="41"/>
      <c r="I11" s="88" t="s">
        <v>66</v>
      </c>
      <c r="J11" s="65"/>
    </row>
    <row r="12" spans="1:10" ht="72" x14ac:dyDescent="0.25">
      <c r="A12" s="47" t="s">
        <v>589</v>
      </c>
      <c r="B12" s="42" t="s">
        <v>590</v>
      </c>
      <c r="C12" s="42" t="s">
        <v>62</v>
      </c>
      <c r="D12" s="48" t="s">
        <v>565</v>
      </c>
      <c r="E12" s="49" t="s">
        <v>591</v>
      </c>
      <c r="F12" s="42" t="s">
        <v>65</v>
      </c>
      <c r="G12" s="49" t="s">
        <v>66</v>
      </c>
      <c r="H12" s="41"/>
      <c r="I12" s="88" t="s">
        <v>66</v>
      </c>
      <c r="J12" s="65"/>
    </row>
    <row r="13" spans="1:10" ht="36" x14ac:dyDescent="0.25">
      <c r="A13" s="47" t="s">
        <v>592</v>
      </c>
      <c r="B13" s="42" t="s">
        <v>593</v>
      </c>
      <c r="C13" s="42" t="s">
        <v>62</v>
      </c>
      <c r="D13" s="48" t="s">
        <v>565</v>
      </c>
      <c r="E13" s="49" t="s">
        <v>594</v>
      </c>
      <c r="F13" s="42" t="s">
        <v>65</v>
      </c>
      <c r="G13" s="49" t="s">
        <v>66</v>
      </c>
      <c r="H13" s="41"/>
      <c r="I13" s="88" t="s">
        <v>66</v>
      </c>
      <c r="J13" s="65"/>
    </row>
  </sheetData>
  <mergeCells count="2">
    <mergeCell ref="I1:J1"/>
    <mergeCell ref="A1:F1"/>
  </mergeCells>
  <conditionalFormatting sqref="A3:J13">
    <cfRule type="expression" dxfId="2" priority="1">
      <formula>$I3="Vraag vervallen"</formula>
    </cfRule>
  </conditionalFormatting>
  <dataValidations count="1">
    <dataValidation type="list" allowBlank="1" showInputMessage="1" showErrorMessage="1" sqref="H3" xr:uid="{00000000-0002-0000-0B00-000000000000}">
      <formula1>"kort, uitgebreid, zeer uigebreid"</formula1>
    </dataValidation>
  </dataValidations>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1000000}">
          <x14:formula1>
            <xm:f>Keuzelijst!$A$2:$A$8</xm:f>
          </x14:formula1>
          <xm:sqref>I3:I13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59996337778862885"/>
    <pageSetUpPr fitToPage="1"/>
  </sheetPr>
  <dimension ref="A1:J23"/>
  <sheetViews>
    <sheetView zoomScale="115" zoomScaleNormal="115" workbookViewId="0">
      <pane ySplit="2" topLeftCell="A3" activePane="bottomLeft" state="frozen"/>
      <selection activeCell="K21" sqref="K21"/>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42578125" customWidth="1"/>
    <col min="9" max="9" width="15.5703125" style="69" customWidth="1"/>
    <col min="10" max="10" width="19.5703125" style="69" customWidth="1"/>
  </cols>
  <sheetData>
    <row r="1" spans="1:10" x14ac:dyDescent="0.25">
      <c r="A1" s="150" t="s">
        <v>132</v>
      </c>
      <c r="B1" s="150"/>
      <c r="C1" s="150"/>
      <c r="D1" s="150"/>
      <c r="E1" s="150"/>
      <c r="F1" s="151"/>
      <c r="G1" s="70"/>
      <c r="H1" s="70"/>
      <c r="I1" s="148" t="s">
        <v>50</v>
      </c>
      <c r="J1" s="149"/>
    </row>
    <row r="2" spans="1:10" x14ac:dyDescent="0.25">
      <c r="A2" s="71" t="s">
        <v>51</v>
      </c>
      <c r="B2" s="71" t="s">
        <v>51</v>
      </c>
      <c r="C2" s="71" t="s">
        <v>52</v>
      </c>
      <c r="D2" s="72" t="s">
        <v>53</v>
      </c>
      <c r="E2" s="73" t="s">
        <v>54</v>
      </c>
      <c r="F2" s="71" t="s">
        <v>55</v>
      </c>
      <c r="G2" s="73" t="s">
        <v>56</v>
      </c>
      <c r="H2" s="73" t="s">
        <v>57</v>
      </c>
      <c r="I2" s="74" t="s">
        <v>58</v>
      </c>
      <c r="J2" s="79" t="s">
        <v>59</v>
      </c>
    </row>
    <row r="3" spans="1:10" ht="60" x14ac:dyDescent="0.25">
      <c r="A3" s="47" t="s">
        <v>595</v>
      </c>
      <c r="B3" s="42" t="s">
        <v>596</v>
      </c>
      <c r="C3" s="42" t="s">
        <v>62</v>
      </c>
      <c r="D3" s="48" t="s">
        <v>597</v>
      </c>
      <c r="E3" s="49" t="s">
        <v>598</v>
      </c>
      <c r="F3" s="42" t="s">
        <v>65</v>
      </c>
      <c r="G3" s="49" t="s">
        <v>66</v>
      </c>
      <c r="H3" s="41"/>
      <c r="I3" s="88" t="s">
        <v>66</v>
      </c>
      <c r="J3" s="92"/>
    </row>
    <row r="4" spans="1:10" ht="24" x14ac:dyDescent="0.25">
      <c r="A4" s="47" t="s">
        <v>599</v>
      </c>
      <c r="B4" s="42" t="s">
        <v>600</v>
      </c>
      <c r="C4" s="42" t="s">
        <v>62</v>
      </c>
      <c r="D4" s="48" t="s">
        <v>597</v>
      </c>
      <c r="E4" s="49" t="s">
        <v>682</v>
      </c>
      <c r="F4" s="42" t="s">
        <v>65</v>
      </c>
      <c r="G4" s="49" t="s">
        <v>66</v>
      </c>
      <c r="H4" s="41"/>
      <c r="I4" s="88" t="s">
        <v>66</v>
      </c>
      <c r="J4" s="92"/>
    </row>
    <row r="5" spans="1:10" ht="72" x14ac:dyDescent="0.25">
      <c r="A5" s="47" t="s">
        <v>601</v>
      </c>
      <c r="B5" s="42" t="s">
        <v>602</v>
      </c>
      <c r="C5" s="42" t="s">
        <v>62</v>
      </c>
      <c r="D5" s="48" t="s">
        <v>597</v>
      </c>
      <c r="E5" s="49" t="s">
        <v>603</v>
      </c>
      <c r="F5" s="42" t="s">
        <v>156</v>
      </c>
      <c r="G5" s="49" t="s">
        <v>66</v>
      </c>
      <c r="H5" s="41"/>
      <c r="I5" s="88" t="s">
        <v>671</v>
      </c>
      <c r="J5" s="92"/>
    </row>
    <row r="6" spans="1:10" ht="48" x14ac:dyDescent="0.25">
      <c r="A6" s="47" t="s">
        <v>604</v>
      </c>
      <c r="B6" s="42" t="s">
        <v>605</v>
      </c>
      <c r="C6" s="42" t="s">
        <v>62</v>
      </c>
      <c r="D6" s="48" t="s">
        <v>597</v>
      </c>
      <c r="E6" s="49" t="s">
        <v>683</v>
      </c>
      <c r="F6" s="42" t="s">
        <v>65</v>
      </c>
      <c r="G6" s="49" t="s">
        <v>66</v>
      </c>
      <c r="H6" s="41"/>
      <c r="I6" s="88" t="s">
        <v>66</v>
      </c>
      <c r="J6" s="92"/>
    </row>
    <row r="7" spans="1:10" ht="120" x14ac:dyDescent="0.25">
      <c r="A7" s="47" t="s">
        <v>606</v>
      </c>
      <c r="B7" s="42" t="s">
        <v>607</v>
      </c>
      <c r="C7" s="42" t="s">
        <v>62</v>
      </c>
      <c r="D7" s="48" t="s">
        <v>597</v>
      </c>
      <c r="E7" s="49" t="s">
        <v>608</v>
      </c>
      <c r="F7" s="42" t="s">
        <v>65</v>
      </c>
      <c r="G7" s="49" t="s">
        <v>66</v>
      </c>
      <c r="H7" s="41"/>
      <c r="I7" s="88" t="s">
        <v>66</v>
      </c>
      <c r="J7" s="92"/>
    </row>
    <row r="8" spans="1:10" ht="84" x14ac:dyDescent="0.25">
      <c r="A8" s="47" t="s">
        <v>609</v>
      </c>
      <c r="B8" s="42" t="s">
        <v>610</v>
      </c>
      <c r="C8" s="42" t="s">
        <v>62</v>
      </c>
      <c r="D8" s="48" t="s">
        <v>597</v>
      </c>
      <c r="E8" s="49" t="s">
        <v>611</v>
      </c>
      <c r="F8" s="42" t="s">
        <v>65</v>
      </c>
      <c r="G8" s="49" t="s">
        <v>66</v>
      </c>
      <c r="H8" s="41"/>
      <c r="I8" s="88" t="s">
        <v>66</v>
      </c>
      <c r="J8" s="92"/>
    </row>
    <row r="9" spans="1:10" ht="84" x14ac:dyDescent="0.25">
      <c r="A9" s="47" t="s">
        <v>612</v>
      </c>
      <c r="B9" s="42" t="s">
        <v>613</v>
      </c>
      <c r="C9" s="42" t="s">
        <v>62</v>
      </c>
      <c r="D9" s="48" t="s">
        <v>597</v>
      </c>
      <c r="E9" s="49" t="s">
        <v>614</v>
      </c>
      <c r="F9" s="42" t="s">
        <v>65</v>
      </c>
      <c r="G9" s="49" t="s">
        <v>66</v>
      </c>
      <c r="H9" s="41"/>
      <c r="I9" s="88" t="s">
        <v>66</v>
      </c>
      <c r="J9" s="92"/>
    </row>
    <row r="10" spans="1:10" ht="60" x14ac:dyDescent="0.25">
      <c r="A10" s="47" t="s">
        <v>615</v>
      </c>
      <c r="B10" s="42" t="s">
        <v>616</v>
      </c>
      <c r="C10" s="42" t="s">
        <v>62</v>
      </c>
      <c r="D10" s="48" t="s">
        <v>597</v>
      </c>
      <c r="E10" s="49" t="s">
        <v>617</v>
      </c>
      <c r="F10" s="42" t="s">
        <v>65</v>
      </c>
      <c r="G10" s="49" t="s">
        <v>66</v>
      </c>
      <c r="H10" s="41"/>
      <c r="I10" s="88" t="s">
        <v>66</v>
      </c>
      <c r="J10" s="92"/>
    </row>
    <row r="11" spans="1:10" ht="24" x14ac:dyDescent="0.25">
      <c r="A11" s="47" t="s">
        <v>618</v>
      </c>
      <c r="B11" s="42" t="s">
        <v>619</v>
      </c>
      <c r="C11" s="42" t="s">
        <v>62</v>
      </c>
      <c r="D11" s="48" t="s">
        <v>597</v>
      </c>
      <c r="E11" s="49" t="s">
        <v>684</v>
      </c>
      <c r="F11" s="42" t="s">
        <v>65</v>
      </c>
      <c r="G11" s="49" t="s">
        <v>66</v>
      </c>
      <c r="H11" s="41"/>
      <c r="I11" s="88" t="s">
        <v>66</v>
      </c>
      <c r="J11" s="92"/>
    </row>
    <row r="12" spans="1:10" ht="36.75" customHeight="1" x14ac:dyDescent="0.25">
      <c r="A12" s="47" t="s">
        <v>620</v>
      </c>
      <c r="B12" s="42" t="s">
        <v>621</v>
      </c>
      <c r="C12" s="42" t="s">
        <v>62</v>
      </c>
      <c r="D12" s="48" t="s">
        <v>597</v>
      </c>
      <c r="E12" s="49" t="s">
        <v>688</v>
      </c>
      <c r="F12" s="42" t="s">
        <v>65</v>
      </c>
      <c r="G12" s="49" t="s">
        <v>66</v>
      </c>
      <c r="H12" s="41"/>
      <c r="I12" s="88" t="s">
        <v>66</v>
      </c>
      <c r="J12" s="92"/>
    </row>
    <row r="13" spans="1:10" ht="72" x14ac:dyDescent="0.25">
      <c r="A13" s="47" t="s">
        <v>622</v>
      </c>
      <c r="B13" s="42" t="s">
        <v>623</v>
      </c>
      <c r="C13" s="42" t="s">
        <v>62</v>
      </c>
      <c r="D13" s="80" t="s">
        <v>624</v>
      </c>
      <c r="E13" s="49" t="s">
        <v>625</v>
      </c>
      <c r="F13" s="42" t="s">
        <v>65</v>
      </c>
      <c r="G13" s="49" t="s">
        <v>242</v>
      </c>
      <c r="H13" s="41" t="s">
        <v>103</v>
      </c>
      <c r="I13" s="88" t="s">
        <v>242</v>
      </c>
      <c r="J13" s="92"/>
    </row>
    <row r="14" spans="1:10" ht="36" x14ac:dyDescent="0.25">
      <c r="A14" s="47" t="s">
        <v>626</v>
      </c>
      <c r="B14" s="42" t="s">
        <v>627</v>
      </c>
      <c r="C14" s="42" t="s">
        <v>62</v>
      </c>
      <c r="D14" s="80" t="s">
        <v>624</v>
      </c>
      <c r="E14" s="49" t="s">
        <v>628</v>
      </c>
      <c r="F14" s="42" t="s">
        <v>65</v>
      </c>
      <c r="G14" s="49" t="s">
        <v>66</v>
      </c>
      <c r="H14" s="41"/>
      <c r="I14" s="88" t="s">
        <v>671</v>
      </c>
      <c r="J14" s="92"/>
    </row>
    <row r="15" spans="1:10" ht="36" x14ac:dyDescent="0.25">
      <c r="A15" s="47" t="s">
        <v>629</v>
      </c>
      <c r="B15" s="42" t="s">
        <v>215</v>
      </c>
      <c r="C15" s="42" t="s">
        <v>62</v>
      </c>
      <c r="D15" s="80" t="s">
        <v>624</v>
      </c>
      <c r="E15" s="54" t="s">
        <v>630</v>
      </c>
      <c r="F15" s="42" t="s">
        <v>65</v>
      </c>
      <c r="G15" s="49" t="s">
        <v>66</v>
      </c>
      <c r="H15" s="41"/>
      <c r="I15" s="88" t="s">
        <v>671</v>
      </c>
      <c r="J15" s="92"/>
    </row>
    <row r="16" spans="1:10" ht="24" x14ac:dyDescent="0.25">
      <c r="A16" s="47" t="s">
        <v>631</v>
      </c>
      <c r="B16" s="42" t="s">
        <v>218</v>
      </c>
      <c r="C16" s="42" t="s">
        <v>62</v>
      </c>
      <c r="D16" s="80" t="s">
        <v>624</v>
      </c>
      <c r="E16" s="54" t="s">
        <v>632</v>
      </c>
      <c r="F16" s="42" t="s">
        <v>65</v>
      </c>
      <c r="G16" s="49" t="s">
        <v>66</v>
      </c>
      <c r="H16" s="41"/>
      <c r="I16" s="88" t="s">
        <v>671</v>
      </c>
      <c r="J16" s="92"/>
    </row>
    <row r="17" spans="1:10" ht="72" x14ac:dyDescent="0.25">
      <c r="A17" s="47" t="s">
        <v>633</v>
      </c>
      <c r="B17" s="42" t="s">
        <v>363</v>
      </c>
      <c r="C17" s="42" t="s">
        <v>62</v>
      </c>
      <c r="D17" s="80" t="s">
        <v>624</v>
      </c>
      <c r="E17" s="49" t="s">
        <v>634</v>
      </c>
      <c r="F17" s="42" t="s">
        <v>65</v>
      </c>
      <c r="G17" s="49" t="s">
        <v>66</v>
      </c>
      <c r="H17" s="41"/>
      <c r="I17" s="88" t="s">
        <v>66</v>
      </c>
      <c r="J17" s="92"/>
    </row>
    <row r="18" spans="1:10" ht="48" x14ac:dyDescent="0.25">
      <c r="A18" s="47" t="s">
        <v>635</v>
      </c>
      <c r="B18" s="42" t="s">
        <v>384</v>
      </c>
      <c r="C18" s="42" t="s">
        <v>62</v>
      </c>
      <c r="D18" s="80" t="s">
        <v>624</v>
      </c>
      <c r="E18" s="49" t="s">
        <v>636</v>
      </c>
      <c r="F18" s="42" t="s">
        <v>65</v>
      </c>
      <c r="G18" s="49" t="s">
        <v>66</v>
      </c>
      <c r="H18" s="41"/>
      <c r="I18" s="88" t="s">
        <v>66</v>
      </c>
      <c r="J18" s="92"/>
    </row>
    <row r="19" spans="1:10" ht="60" x14ac:dyDescent="0.25">
      <c r="A19" s="47" t="s">
        <v>637</v>
      </c>
      <c r="B19" s="42" t="s">
        <v>360</v>
      </c>
      <c r="C19" s="42" t="s">
        <v>62</v>
      </c>
      <c r="D19" s="80" t="s">
        <v>624</v>
      </c>
      <c r="E19" s="49" t="s">
        <v>638</v>
      </c>
      <c r="F19" s="42" t="s">
        <v>65</v>
      </c>
      <c r="G19" s="49" t="s">
        <v>66</v>
      </c>
      <c r="H19" s="41"/>
      <c r="I19" s="88" t="s">
        <v>66</v>
      </c>
      <c r="J19" s="92"/>
    </row>
    <row r="20" spans="1:10" ht="36" x14ac:dyDescent="0.25">
      <c r="A20" s="47" t="s">
        <v>639</v>
      </c>
      <c r="B20" s="42" t="s">
        <v>380</v>
      </c>
      <c r="C20" s="42" t="s">
        <v>62</v>
      </c>
      <c r="D20" s="80" t="s">
        <v>624</v>
      </c>
      <c r="E20" s="49" t="s">
        <v>640</v>
      </c>
      <c r="F20" s="42" t="s">
        <v>101</v>
      </c>
      <c r="G20" s="49" t="s">
        <v>689</v>
      </c>
      <c r="H20" s="41"/>
      <c r="I20" s="88" t="s">
        <v>102</v>
      </c>
      <c r="J20" s="92"/>
    </row>
    <row r="21" spans="1:10" ht="36" x14ac:dyDescent="0.25">
      <c r="A21" s="47" t="s">
        <v>641</v>
      </c>
      <c r="B21" s="42" t="s">
        <v>459</v>
      </c>
      <c r="C21" s="42" t="s">
        <v>62</v>
      </c>
      <c r="D21" s="80" t="s">
        <v>624</v>
      </c>
      <c r="E21" s="49" t="s">
        <v>642</v>
      </c>
      <c r="F21" s="42" t="s">
        <v>65</v>
      </c>
      <c r="G21" s="49" t="s">
        <v>66</v>
      </c>
      <c r="H21" s="41"/>
      <c r="I21" s="88" t="s">
        <v>66</v>
      </c>
      <c r="J21" s="92"/>
    </row>
    <row r="22" spans="1:10" ht="48" x14ac:dyDescent="0.25">
      <c r="A22" s="47" t="s">
        <v>643</v>
      </c>
      <c r="B22" s="42" t="s">
        <v>644</v>
      </c>
      <c r="C22" s="42" t="s">
        <v>62</v>
      </c>
      <c r="D22" s="80" t="s">
        <v>624</v>
      </c>
      <c r="E22" s="49" t="s">
        <v>685</v>
      </c>
      <c r="F22" s="42" t="s">
        <v>65</v>
      </c>
      <c r="G22" s="49" t="s">
        <v>66</v>
      </c>
      <c r="H22" s="41"/>
      <c r="I22" s="88" t="s">
        <v>66</v>
      </c>
      <c r="J22" s="92"/>
    </row>
    <row r="23" spans="1:10" ht="36" x14ac:dyDescent="0.25">
      <c r="A23" s="47" t="s">
        <v>645</v>
      </c>
      <c r="B23" s="42" t="s">
        <v>541</v>
      </c>
      <c r="C23" s="42" t="s">
        <v>62</v>
      </c>
      <c r="D23" s="80" t="s">
        <v>624</v>
      </c>
      <c r="E23" s="49" t="s">
        <v>646</v>
      </c>
      <c r="F23" s="42" t="s">
        <v>65</v>
      </c>
      <c r="G23" s="49" t="s">
        <v>66</v>
      </c>
      <c r="H23" s="41"/>
      <c r="I23" s="88" t="s">
        <v>66</v>
      </c>
      <c r="J23" s="92"/>
    </row>
  </sheetData>
  <mergeCells count="2">
    <mergeCell ref="I1:J1"/>
    <mergeCell ref="A1:F1"/>
  </mergeCells>
  <conditionalFormatting sqref="A3:J23">
    <cfRule type="expression" dxfId="1" priority="1">
      <formula>$I3="Vraag vervallen"</formula>
    </cfRule>
  </conditionalFormatting>
  <dataValidations count="1">
    <dataValidation type="list" allowBlank="1" showInputMessage="1" showErrorMessage="1" sqref="H11 H16" xr:uid="{00000000-0002-0000-0C00-000000000000}">
      <formula1>"kort, uitgebreid, zeer uigebreid"</formula1>
    </dataValidation>
  </dataValidations>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Keuzelijst!$A$2:$A$8</xm:f>
          </x14:formula1>
          <xm:sqref>I3:I23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59996337778862885"/>
    <pageSetUpPr fitToPage="1"/>
  </sheetPr>
  <dimension ref="A1:J6"/>
  <sheetViews>
    <sheetView zoomScale="115" zoomScaleNormal="115" workbookViewId="0">
      <pane ySplit="2" topLeftCell="A3" activePane="bottomLeft" state="frozen"/>
      <selection activeCell="K21" sqref="K21"/>
      <selection pane="bottomLeft" activeCell="A2" sqref="A2"/>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85546875" customWidth="1"/>
    <col min="9" max="9" width="13.85546875" style="69" customWidth="1"/>
    <col min="10" max="10" width="19.5703125" style="69" customWidth="1"/>
  </cols>
  <sheetData>
    <row r="1" spans="1:10" x14ac:dyDescent="0.25">
      <c r="A1" s="150" t="s">
        <v>132</v>
      </c>
      <c r="B1" s="150"/>
      <c r="C1" s="150"/>
      <c r="D1" s="150"/>
      <c r="E1" s="150"/>
      <c r="F1" s="151"/>
      <c r="G1" s="70"/>
      <c r="H1" s="70"/>
      <c r="I1" s="148" t="s">
        <v>50</v>
      </c>
      <c r="J1" s="149"/>
    </row>
    <row r="2" spans="1:10" x14ac:dyDescent="0.25">
      <c r="A2" s="71" t="s">
        <v>51</v>
      </c>
      <c r="B2" s="71" t="s">
        <v>51</v>
      </c>
      <c r="C2" s="71" t="s">
        <v>52</v>
      </c>
      <c r="D2" s="72" t="s">
        <v>53</v>
      </c>
      <c r="E2" s="73" t="s">
        <v>54</v>
      </c>
      <c r="F2" s="71" t="s">
        <v>55</v>
      </c>
      <c r="G2" s="73" t="s">
        <v>56</v>
      </c>
      <c r="H2" s="73" t="s">
        <v>57</v>
      </c>
      <c r="I2" s="74" t="s">
        <v>58</v>
      </c>
      <c r="J2" s="93" t="s">
        <v>59</v>
      </c>
    </row>
    <row r="3" spans="1:10" ht="24" x14ac:dyDescent="0.25">
      <c r="A3" s="47" t="s">
        <v>647</v>
      </c>
      <c r="B3" s="42" t="s">
        <v>648</v>
      </c>
      <c r="C3" s="42" t="s">
        <v>62</v>
      </c>
      <c r="D3" s="48" t="s">
        <v>649</v>
      </c>
      <c r="E3" s="49" t="s">
        <v>650</v>
      </c>
      <c r="F3" s="42" t="s">
        <v>65</v>
      </c>
      <c r="G3" s="49" t="s">
        <v>66</v>
      </c>
      <c r="H3" s="41"/>
      <c r="I3" s="88" t="s">
        <v>66</v>
      </c>
      <c r="J3" s="66"/>
    </row>
    <row r="4" spans="1:10" ht="24" x14ac:dyDescent="0.25">
      <c r="A4" s="47" t="s">
        <v>651</v>
      </c>
      <c r="B4" s="42" t="s">
        <v>652</v>
      </c>
      <c r="C4" s="42" t="s">
        <v>62</v>
      </c>
      <c r="D4" s="48" t="s">
        <v>649</v>
      </c>
      <c r="E4" s="49" t="s">
        <v>653</v>
      </c>
      <c r="F4" s="42" t="s">
        <v>101</v>
      </c>
      <c r="G4" s="49" t="s">
        <v>102</v>
      </c>
      <c r="H4" s="41" t="s">
        <v>235</v>
      </c>
      <c r="I4" s="88" t="s">
        <v>102</v>
      </c>
      <c r="J4" s="66"/>
    </row>
    <row r="5" spans="1:10" ht="24" x14ac:dyDescent="0.25">
      <c r="A5" s="47" t="s">
        <v>654</v>
      </c>
      <c r="B5" s="42" t="s">
        <v>655</v>
      </c>
      <c r="C5" s="42" t="s">
        <v>62</v>
      </c>
      <c r="D5" s="48" t="s">
        <v>649</v>
      </c>
      <c r="E5" s="49" t="s">
        <v>656</v>
      </c>
      <c r="F5" s="42" t="s">
        <v>101</v>
      </c>
      <c r="G5" s="49" t="s">
        <v>102</v>
      </c>
      <c r="H5" s="41" t="s">
        <v>235</v>
      </c>
      <c r="I5" s="88" t="s">
        <v>102</v>
      </c>
      <c r="J5" s="66"/>
    </row>
    <row r="6" spans="1:10" ht="72" x14ac:dyDescent="0.25">
      <c r="A6" s="47" t="s">
        <v>657</v>
      </c>
      <c r="B6" s="42" t="s">
        <v>510</v>
      </c>
      <c r="C6" s="42" t="s">
        <v>62</v>
      </c>
      <c r="D6" s="48" t="s">
        <v>649</v>
      </c>
      <c r="E6" s="49" t="s">
        <v>658</v>
      </c>
      <c r="F6" s="42" t="s">
        <v>65</v>
      </c>
      <c r="G6" s="49" t="s">
        <v>66</v>
      </c>
      <c r="H6" s="41"/>
      <c r="I6" s="88" t="s">
        <v>66</v>
      </c>
      <c r="J6" s="66"/>
    </row>
  </sheetData>
  <mergeCells count="2">
    <mergeCell ref="I1:J1"/>
    <mergeCell ref="A1:F1"/>
  </mergeCells>
  <conditionalFormatting sqref="A3:J6">
    <cfRule type="expression" dxfId="0"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Keuzelijst!$A$2:$A$8</xm:f>
          </x14:formula1>
          <xm:sqref>I3:I6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I8"/>
  <sheetViews>
    <sheetView workbookViewId="0">
      <selection activeCell="A32" sqref="A32"/>
    </sheetView>
  </sheetViews>
  <sheetFormatPr defaultRowHeight="15" x14ac:dyDescent="0.25"/>
  <cols>
    <col min="1" max="1" width="34.85546875" customWidth="1"/>
    <col min="3" max="3" width="21.42578125" customWidth="1"/>
    <col min="5" max="5" width="17.7109375" customWidth="1"/>
  </cols>
  <sheetData>
    <row r="1" spans="1:9" x14ac:dyDescent="0.25">
      <c r="A1" s="7" t="s">
        <v>659</v>
      </c>
      <c r="C1" s="7" t="s">
        <v>660</v>
      </c>
      <c r="E1" s="7" t="s">
        <v>661</v>
      </c>
      <c r="G1" s="7" t="s">
        <v>662</v>
      </c>
      <c r="I1" s="7" t="s">
        <v>663</v>
      </c>
    </row>
    <row r="2" spans="1:9" x14ac:dyDescent="0.25">
      <c r="A2" s="1" t="s">
        <v>664</v>
      </c>
      <c r="C2" s="1" t="s">
        <v>66</v>
      </c>
      <c r="E2" s="1" t="s">
        <v>665</v>
      </c>
      <c r="G2" s="1" t="s">
        <v>664</v>
      </c>
      <c r="I2" s="1" t="s">
        <v>43</v>
      </c>
    </row>
    <row r="3" spans="1:9" x14ac:dyDescent="0.25">
      <c r="A3" s="1" t="s">
        <v>666</v>
      </c>
      <c r="C3" s="1" t="s">
        <v>102</v>
      </c>
      <c r="E3" s="1" t="s">
        <v>667</v>
      </c>
      <c r="G3" s="1" t="s">
        <v>666</v>
      </c>
      <c r="I3" s="1" t="s">
        <v>668</v>
      </c>
    </row>
    <row r="4" spans="1:9" x14ac:dyDescent="0.25">
      <c r="A4" s="1" t="s">
        <v>669</v>
      </c>
      <c r="C4" s="1" t="s">
        <v>242</v>
      </c>
      <c r="E4" s="1" t="s">
        <v>670</v>
      </c>
    </row>
    <row r="5" spans="1:9" x14ac:dyDescent="0.25">
      <c r="A5" s="1" t="s">
        <v>671</v>
      </c>
      <c r="C5" s="1"/>
      <c r="E5" s="1"/>
    </row>
    <row r="6" spans="1:9" x14ac:dyDescent="0.25">
      <c r="A6" s="1" t="s">
        <v>672</v>
      </c>
    </row>
    <row r="7" spans="1:9" x14ac:dyDescent="0.25">
      <c r="A7" s="1" t="s">
        <v>673</v>
      </c>
    </row>
    <row r="8" spans="1:9" x14ac:dyDescent="0.25">
      <c r="A8" s="1" t="s">
        <v>102</v>
      </c>
    </row>
  </sheetData>
  <pageMargins left="0.39370078740157499" right="0.39370078740157499" top="0.39370078740157499" bottom="0.39370078740157499" header="0.31496062992126" footer="0.31496062992126"/>
  <pageSetup paperSize="9" fitToHeight="0" orientation="landscape" r:id="rId1"/>
  <headerFooter>
    <oddHeader>&amp;C&amp;A</oddHeader>
    <oddFooter>&amp;L&amp;D&amp;Rblad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soort xmlns="2ccc8661-945d-4f8a-84af-dd2542aa8b21" xsi:nil="true"/>
    <Architectuur_x0020_product xmlns="2ccc8661-945d-4f8a-84af-dd2542aa8b21" xsi:nil="true"/>
    <wrza xmlns="d28dde44-25b6-4549-b9c0-7d503af180c0" xsi:nil="true"/>
    <SharedWithUsers xmlns="2ccc8661-945d-4f8a-84af-dd2542aa8b21">
      <UserInfo>
        <DisplayName>Deneken, L. (Lucas)</DisplayName>
        <AccountId>854</AccountId>
        <AccountType/>
      </UserInfo>
      <UserInfo>
        <DisplayName>Luijt, C.</DisplayName>
        <AccountId>967</AccountId>
        <AccountType/>
      </UserInfo>
      <UserInfo>
        <DisplayName>Adib, K. el (Khalid)</DisplayName>
        <AccountId>131</AccountId>
        <AccountType/>
      </UserInfo>
      <UserInfo>
        <DisplayName>Batista Pereira, C. (Chris)</DisplayName>
        <AccountId>205</AccountId>
        <AccountType/>
      </UserInfo>
      <UserInfo>
        <DisplayName>Demming, P.M. (Paul)</DisplayName>
        <AccountId>124</AccountId>
        <AccountType/>
      </UserInfo>
      <UserInfo>
        <DisplayName>Loon - de Kok, L.A.H. van (Linda)</DisplayName>
        <AccountId>680</AccountId>
        <AccountType/>
      </UserInfo>
      <UserInfo>
        <DisplayName>Hilst, M. van der (Manon)</DisplayName>
        <AccountId>830</AccountId>
        <AccountType/>
      </UserInfo>
      <UserInfo>
        <DisplayName>Hoogeveen, M. (Mark)</DisplayName>
        <AccountId>383</AccountId>
        <AccountType/>
      </UserInfo>
      <UserInfo>
        <DisplayName>Sinjewel, A.</DisplayName>
        <AccountId>261</AccountId>
        <AccountType/>
      </UserInfo>
      <UserInfo>
        <DisplayName>Vet, W. (Wessel)</DisplayName>
        <AccountId>548</AccountId>
        <AccountType/>
      </UserInfo>
      <UserInfo>
        <DisplayName>Kuyper, P.A.</DisplayName>
        <AccountId>44</AccountId>
        <AccountType/>
      </UserInfo>
      <UserInfo>
        <DisplayName>Kooiman, M.W. (Maurits)</DisplayName>
        <AccountId>490</AccountId>
        <AccountType/>
      </UserInfo>
      <UserInfo>
        <DisplayName>Haas, R. de (Remco)</DisplayName>
        <AccountId>1300</AccountId>
        <AccountType/>
      </UserInfo>
      <UserInfo>
        <DisplayName>Heuvel, J.P.W. van den (Hans)</DisplayName>
        <AccountId>16</AccountId>
        <AccountType/>
      </UserInfo>
    </SharedWithUsers>
    <DatumenTijd xmlns="d28dde44-25b6-4549-b9c0-7d503af180c0" xsi:nil="true"/>
    <TaxCatchAll xmlns="2ccc8661-945d-4f8a-84af-dd2542aa8b21" xsi:nil="true"/>
    <lcf76f155ced4ddcb4097134ff3c332f xmlns="d28dde44-25b6-4549-b9c0-7d503af180c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BA748B54159C4DB8DAF2E631B5680D" ma:contentTypeVersion="26" ma:contentTypeDescription="Een nieuw document maken." ma:contentTypeScope="" ma:versionID="b9a4ddcc90bc9331e7204bedb7d92969">
  <xsd:schema xmlns:xsd="http://www.w3.org/2001/XMLSchema" xmlns:xs="http://www.w3.org/2001/XMLSchema" xmlns:p="http://schemas.microsoft.com/office/2006/metadata/properties" xmlns:ns2="2ccc8661-945d-4f8a-84af-dd2542aa8b21" xmlns:ns3="d28dde44-25b6-4549-b9c0-7d503af180c0" targetNamespace="http://schemas.microsoft.com/office/2006/metadata/properties" ma:root="true" ma:fieldsID="37220022a280ff078423c2f7d4cfd0ae" ns2:_="" ns3:_="">
    <xsd:import namespace="2ccc8661-945d-4f8a-84af-dd2542aa8b21"/>
    <xsd:import namespace="d28dde44-25b6-4549-b9c0-7d503af180c0"/>
    <xsd:element name="properties">
      <xsd:complexType>
        <xsd:sequence>
          <xsd:element name="documentManagement">
            <xsd:complexType>
              <xsd:all>
                <xsd:element ref="ns2:Architectuur_x0020_product" minOccurs="0"/>
                <xsd:element ref="ns2:Documentsoort"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wrza" minOccurs="0"/>
                <xsd:element ref="ns3:MediaLengthInSeconds" minOccurs="0"/>
                <xsd:element ref="ns3:DatumenTijd"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c8661-945d-4f8a-84af-dd2542aa8b21" elementFormDefault="qualified">
    <xsd:import namespace="http://schemas.microsoft.com/office/2006/documentManagement/types"/>
    <xsd:import namespace="http://schemas.microsoft.com/office/infopath/2007/PartnerControls"/>
    <xsd:element name="Architectuur_x0020_product" ma:index="4" nillable="true" ma:displayName="Architectuur product" ma:format="Dropdown" ma:indexed="true" ma:internalName="Architectuur_x0020_product" ma:readOnly="false">
      <xsd:simpleType>
        <xsd:restriction base="dms:Choice">
          <xsd:enumeration value="Doelarchitectuur"/>
          <xsd:enumeration value="Globaal ontwerp"/>
          <xsd:enumeration value="Systeemontwerp"/>
        </xsd:restriction>
      </xsd:simpleType>
    </xsd:element>
    <xsd:element name="Documentsoort" ma:index="5" nillable="true" ma:displayName="Documentsoort" ma:format="Dropdown" ma:indexed="true" ma:internalName="Documentsoort" ma:readOnly="false">
      <xsd:simpleType>
        <xsd:restriction base="dms:Choice">
          <xsd:enumeration value="Architectuur product"/>
          <xsd:enumeration value="Notulen"/>
          <xsd:enumeration value="Besluiten"/>
        </xsd:restriction>
      </xsd:simpleType>
    </xsd:element>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6" nillable="true" ma:displayName="Taxonomy Catch All Column" ma:hidden="true" ma:list="{209e289a-102e-4ded-84ce-ea50d8c17feb}" ma:internalName="TaxCatchAll" ma:showField="CatchAllData" ma:web="2ccc8661-945d-4f8a-84af-dd2542aa8b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8dde44-25b6-4549-b9c0-7d503af180c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descrip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wrza" ma:index="21" nillable="true" ma:displayName="Getal" ma:internalName="wrza">
      <xsd:simpleType>
        <xsd:restriction base="dms:Number"/>
      </xsd:simpleType>
    </xsd:element>
    <xsd:element name="MediaLengthInSeconds" ma:index="22" nillable="true" ma:displayName="MediaLengthInSeconds" ma:hidden="true" ma:internalName="MediaLengthInSeconds" ma:readOnly="true">
      <xsd:simpleType>
        <xsd:restriction base="dms:Unknown"/>
      </xsd:simpleType>
    </xsd:element>
    <xsd:element name="DatumenTijd" ma:index="23" nillable="true" ma:displayName="Datum en Tijd" ma:format="DateOnly" ma:internalName="DatumenTijd">
      <xsd:simpleType>
        <xsd:restriction base="dms:DateTime"/>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5E7BE6-9A5C-41C0-AAF8-3B00A0FC132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2ccc8661-945d-4f8a-84af-dd2542aa8b21"/>
    <ds:schemaRef ds:uri="http://schemas.microsoft.com/office/infopath/2007/PartnerControls"/>
    <ds:schemaRef ds:uri="d28dde44-25b6-4549-b9c0-7d503af180c0"/>
    <ds:schemaRef ds:uri="http://www.w3.org/XML/1998/namespace"/>
    <ds:schemaRef ds:uri="http://purl.org/dc/dcmitype/"/>
  </ds:schemaRefs>
</ds:datastoreItem>
</file>

<file path=customXml/itemProps2.xml><?xml version="1.0" encoding="utf-8"?>
<ds:datastoreItem xmlns:ds="http://schemas.openxmlformats.org/officeDocument/2006/customXml" ds:itemID="{503B01A9-13B8-4A21-B8F0-05774EB45514}">
  <ds:schemaRefs>
    <ds:schemaRef ds:uri="http://schemas.microsoft.com/sharepoint/v3/contenttype/forms"/>
  </ds:schemaRefs>
</ds:datastoreItem>
</file>

<file path=customXml/itemProps3.xml><?xml version="1.0" encoding="utf-8"?>
<ds:datastoreItem xmlns:ds="http://schemas.openxmlformats.org/officeDocument/2006/customXml" ds:itemID="{4C952665-8C8C-4B41-9E55-C8590DC78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c8661-945d-4f8a-84af-dd2542aa8b21"/>
    <ds:schemaRef ds:uri="d28dde44-25b6-4549-b9c0-7d503af180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Werkbladen</vt:lpstr>
      </vt:variant>
      <vt:variant>
        <vt:i4>15</vt:i4>
      </vt:variant>
      <vt:variant>
        <vt:lpstr>Benoemde bereiken</vt:lpstr>
      </vt:variant>
      <vt:variant>
        <vt:i4>2</vt:i4>
      </vt:variant>
    </vt:vector>
  </HeadingPairs>
  <TitlesOfParts>
    <vt:vector size="17" baseType="lpstr">
      <vt:lpstr>Voorblad</vt:lpstr>
      <vt:lpstr>1 Algemeen</vt:lpstr>
      <vt:lpstr>2 Amsterdam UMC Beleid</vt:lpstr>
      <vt:lpstr>3 Doorontwikkeling</vt:lpstr>
      <vt:lpstr>4 Informatiebeveiliging</vt:lpstr>
      <vt:lpstr>5 Hosting en Performance</vt:lpstr>
      <vt:lpstr>6 Servers en Storage, Software</vt:lpstr>
      <vt:lpstr>7 Netwerk</vt:lpstr>
      <vt:lpstr>8 Applicatie en dataverwerking</vt:lpstr>
      <vt:lpstr>9 Auth. &amp; Autorisatie</vt:lpstr>
      <vt:lpstr>10  Apparatuur en werkplekken</vt:lpstr>
      <vt:lpstr>11 Licenties</vt:lpstr>
      <vt:lpstr>12 SLA en Changes</vt:lpstr>
      <vt:lpstr>13 Opleiding</vt:lpstr>
      <vt:lpstr>Keuzelijst</vt:lpstr>
      <vt:lpstr>_Int</vt:lpstr>
      <vt:lpstr>_Vertr</vt:lpstr>
    </vt:vector>
  </TitlesOfParts>
  <Manager/>
  <Company>Amsterdam 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Dienst ICT</dc:title>
  <dc:subject>Technische PvE van Dienst ICT</dc:subject>
  <dc:creator>Heuvel, J.P.W. van den (Hans)</dc:creator>
  <cp:keywords/>
  <dc:description/>
  <cp:lastModifiedBy>Haas, R. de (Remco)</cp:lastModifiedBy>
  <dcterms:created xsi:type="dcterms:W3CDTF">2018-06-14T12:47:40Z</dcterms:created>
  <dcterms:modified xsi:type="dcterms:W3CDTF">2023-12-19T15:25:45Z</dcterms:modified>
  <cp:category>Documentclassificatie: Intern</cp:category>
  <cp:contentStatus>Versie: 1.0 - 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0x01010013BA748B54159C4DB8DAF2E631B5680D</vt:lpwstr>
  </property>
  <property fmtid="{D5CDD505-2E9C-101B-9397-08002B2CF9AE}" pid="3" name="MediaServiceImageTags">
    <vt:lpwstr/>
  </property>
</Properties>
</file>