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wijzijnkarel-my.sharepoint.com/personal/k_hamelink_wijzijnkarel_nl/Documents/Documenten/Geertruidenberg/Rioolploeg klein onderhoud/NVI/"/>
    </mc:Choice>
  </mc:AlternateContent>
  <xr:revisionPtr revIDLastSave="65" documentId="8_{F2F66075-AAC5-49BC-A07E-97F9A2256A78}" xr6:coauthVersionLast="47" xr6:coauthVersionMax="47" xr10:uidLastSave="{BD93A724-FFE6-4002-A4E7-B8898ABFD037}"/>
  <bookViews>
    <workbookView xWindow="-108" yWindow="-108" windowWidth="23256" windowHeight="12456" xr2:uid="{00000000-000D-0000-FFFF-FFFF00000000}"/>
  </bookViews>
  <sheets>
    <sheet name="Inschrijvingsbilj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F32" i="1"/>
  <c r="F33" i="1"/>
  <c r="F34" i="1"/>
  <c r="F35" i="1"/>
  <c r="F36" i="1"/>
  <c r="F37" i="1"/>
  <c r="F38" i="1"/>
  <c r="F39" i="1"/>
  <c r="F30" i="1"/>
  <c r="F24" i="1"/>
  <c r="F20" i="1"/>
  <c r="F21" i="1"/>
  <c r="F22" i="1"/>
  <c r="F19" i="1"/>
  <c r="F40" i="1" l="1"/>
  <c r="F25" i="1"/>
  <c r="D44" i="1" l="1"/>
</calcChain>
</file>

<file path=xl/sharedStrings.xml><?xml version="1.0" encoding="utf-8"?>
<sst xmlns="http://schemas.openxmlformats.org/spreadsheetml/2006/main" count="82" uniqueCount="61">
  <si>
    <t>Aanbesteding</t>
  </si>
  <si>
    <t>Rioolploeg klein onderhoud</t>
  </si>
  <si>
    <t>Opdrachtgever</t>
  </si>
  <si>
    <t>Gemeente Geertruidenberg</t>
  </si>
  <si>
    <t>Kenmerk</t>
  </si>
  <si>
    <t>K011063</t>
  </si>
  <si>
    <t>Onderdeel</t>
  </si>
  <si>
    <t>Toelichting</t>
  </si>
  <si>
    <t>Eenheidstarief</t>
  </si>
  <si>
    <t>Eenheid</t>
  </si>
  <si>
    <t>Indicatief aantal uren per jaar</t>
  </si>
  <si>
    <t>Totale kosten (Eenheidstarief x indicatief aantal uren per jaar)</t>
  </si>
  <si>
    <t>A1</t>
  </si>
  <si>
    <t>Per uur</t>
  </si>
  <si>
    <t>A2</t>
  </si>
  <si>
    <t>Indicatief aantal calamiteiten per jaar</t>
  </si>
  <si>
    <t>Totale kosten (Eenheidstarief x indicatief aantal keer per jaar)</t>
  </si>
  <si>
    <t>A3</t>
  </si>
  <si>
    <t>Calamiteitentoeslag</t>
  </si>
  <si>
    <t>Per calamiteit</t>
  </si>
  <si>
    <t>TOTAAL A:</t>
  </si>
  <si>
    <t>Eenheids-tarief</t>
  </si>
  <si>
    <t>Indicatief aantal per jaar</t>
  </si>
  <si>
    <t>Totale kosten (eenheidstarief x indicatief aantal per jaar)</t>
  </si>
  <si>
    <t>B</t>
  </si>
  <si>
    <t>PVC diam 125 mm SN8 kleur grijs of rood bruin incl. steekmoffen</t>
  </si>
  <si>
    <t>meter</t>
  </si>
  <si>
    <t>PVC diam 160 mm SN8 kleur grijs of rood bruin incl steekmoffen</t>
  </si>
  <si>
    <t>Per stuk</t>
  </si>
  <si>
    <t>Ontstoppingsstuk PK315 diam 125 mm</t>
  </si>
  <si>
    <t>Ontstoppingsstuk PK315 diam 160 mm</t>
  </si>
  <si>
    <t>Beton/gietijzer Straatkolk, klasse B125 Type: STR-9737-7 Producent: TBS Soest of gelijkwaardig Inlaatopening Ø160 mm aan de zijkant Kolkhoogte: 850 mm Afmeting uitw. 300x450x850 mm.</t>
  </si>
  <si>
    <t>beton/gietijzer Trottoirkolk, klasse B125 Type: TRK-4717 Producent: TBS Soest of gelijkwaardig Inlaatopening Ø160 mm aan de zijkant Kolkhoogte: 900 mm Afmeting uitw. 350x450x900 mm.</t>
  </si>
  <si>
    <t>TOTAAL B:</t>
  </si>
  <si>
    <t>Inschrijfsom (totaal A + totaal B)</t>
  </si>
  <si>
    <t>C</t>
  </si>
  <si>
    <t>Totale inschrijfsom</t>
  </si>
  <si>
    <t>* Alle bovenstaande tarieven zijn exclusief BTW</t>
  </si>
  <si>
    <t>Bijlage 1 Inschrijvingsbiljet</t>
  </si>
  <si>
    <t>De totale all-in kosten zijn als volgt opgebouwd:</t>
  </si>
  <si>
    <t>Onderdeel A. Rioolploeg</t>
  </si>
  <si>
    <t>Onderdeel B. Meest voorkomende materialen</t>
  </si>
  <si>
    <t>Onderdeel C. Totale inschrijfsom</t>
  </si>
  <si>
    <t xml:space="preserve">PVC hulpstukken diam 125 mm SN8 bocht </t>
  </si>
  <si>
    <t xml:space="preserve">PVC hulpstukken diam 160 mm bocht </t>
  </si>
  <si>
    <t>PVC hulpstukken diam 125 mm SN8 T-stuk</t>
  </si>
  <si>
    <t>Rioolploeg – tijdens normale werkuren (maandag t/m vrijdag 07:00 - 17:00)</t>
  </si>
  <si>
    <t>Rioolploeg - avond (maandag t/m vrijdag tussen 17:00 en 07:00)</t>
  </si>
  <si>
    <t>Rioolploeg - Zon- en feestdagen</t>
  </si>
  <si>
    <t>Rioolploeg – Zaterdag</t>
  </si>
  <si>
    <t>Door middel van het invullen en ondertekenen van dit inschrijvingsbiljet verklaart de Inschrijver het onderstaande:
1.	Dat de inschrijving voldoet aan alle voorwaarden zoals die zijn gesteld in het Beschrijvend document “Rioolploeg klein onderhoud” met kenmerk K011063, bijbehorende bijlagen en de bijbehorende Nota(‘s) van Inlichtingen.
2.	Dat de bovenstaande tarieven inclusief alle logischerwijs tot de opdracht kosten zijn, waaronder o.a. alle reiskosten, waaronder tol- en  
veer- en parkeergelden en bekeuringen wegens verkeersovertredingen, reistijd, administratiekosten en/of alle overige activiteiten en/of onderdelen behorende bij de opdracht.
3.	Dat hij/zij borg staat voor een correcte uitvoering van de opdracht tegen de aangegeven kosten.
4.	Dat hij/zij deze verklaring en het Uniform Europees Aanbestedingsdocument naar waarheid heeft ingevuld.</t>
  </si>
  <si>
    <t>Naam inschrijver</t>
  </si>
  <si>
    <t>Adres</t>
  </si>
  <si>
    <t>Postcode + plaats</t>
  </si>
  <si>
    <t>KVK-nummer</t>
  </si>
  <si>
    <t>Plaats en datum:</t>
  </si>
  <si>
    <t>Naam vertegenwoordiger</t>
  </si>
  <si>
    <t>Functie</t>
  </si>
  <si>
    <t>Voor het doen van een inschrijving dient de inschrijver uitsluitend gebruik te maken van dit inschrijvingsbiljet.</t>
  </si>
  <si>
    <t>Het is niet toegestaan om dit inschrijvingsbiljet inhoudelijk te wijzigen. Inschrijver vult enkel de lichtgroene velden in.</t>
  </si>
  <si>
    <t>Ondertekening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</si>
</sst>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Calibri"/>
      <family val="2"/>
      <scheme val="minor"/>
    </font>
    <font>
      <b/>
      <sz val="11"/>
      <name val="Calibri"/>
    </font>
    <font>
      <b/>
      <sz val="11"/>
      <color theme="1"/>
      <name val="Calibri"/>
      <family val="2"/>
      <scheme val="minor"/>
    </font>
    <font>
      <b/>
      <sz val="11"/>
      <name val="Calibri"/>
      <family val="2"/>
    </font>
    <font>
      <b/>
      <u/>
      <sz val="11"/>
      <color theme="1"/>
      <name val="Calibri"/>
      <family val="2"/>
      <scheme val="minor"/>
    </font>
    <font>
      <i/>
      <sz val="11"/>
      <color theme="1"/>
      <name val="Calibri"/>
      <family val="2"/>
      <scheme val="minor"/>
    </font>
    <font>
      <sz val="10"/>
      <color theme="1"/>
      <name val="Calibri"/>
      <family val="2"/>
      <scheme val="minor"/>
    </font>
  </fonts>
  <fills count="6">
    <fill>
      <patternFill patternType="none"/>
    </fill>
    <fill>
      <patternFill patternType="gray125"/>
    </fill>
    <fill>
      <patternFill patternType="solid">
        <fgColor theme="0" tint="-0.34998626667073579"/>
        <bgColor indexed="64"/>
      </patternFill>
    </fill>
    <fill>
      <patternFill patternType="solid">
        <fgColor rgb="FF00B0F0"/>
        <bgColor indexed="64"/>
      </patternFill>
    </fill>
    <fill>
      <patternFill patternType="solid">
        <fgColor theme="0"/>
        <bgColor indexed="64"/>
      </patternFill>
    </fill>
    <fill>
      <patternFill patternType="solid">
        <fgColor theme="6" tint="0.59999389629810485"/>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42">
    <xf numFmtId="0" fontId="0" fillId="0" borderId="0" xfId="0"/>
    <xf numFmtId="44" fontId="0" fillId="5" borderId="1" xfId="0" applyNumberFormat="1" applyFill="1" applyBorder="1" applyAlignment="1" applyProtection="1">
      <alignment horizontal="left" vertical="top" wrapText="1"/>
      <protection locked="0"/>
    </xf>
    <xf numFmtId="44" fontId="0" fillId="5" borderId="1" xfId="0" applyNumberFormat="1" applyFill="1" applyBorder="1" applyAlignment="1" applyProtection="1">
      <alignment horizontal="left" vertical="top"/>
      <protection locked="0"/>
    </xf>
    <xf numFmtId="0" fontId="3" fillId="0" borderId="0" xfId="0" applyFont="1" applyBorder="1" applyAlignment="1" applyProtection="1">
      <alignment horizontal="left" vertical="top"/>
    </xf>
    <xf numFmtId="0" fontId="1" fillId="0" borderId="0" xfId="0" applyFont="1" applyBorder="1" applyAlignment="1" applyProtection="1">
      <alignment horizontal="center" vertical="top"/>
    </xf>
    <xf numFmtId="0" fontId="0" fillId="0" borderId="0" xfId="0" applyBorder="1" applyProtection="1"/>
    <xf numFmtId="0" fontId="0" fillId="0" borderId="0" xfId="0" applyProtection="1"/>
    <xf numFmtId="0" fontId="2" fillId="0" borderId="0" xfId="0" applyFont="1" applyBorder="1" applyProtection="1"/>
    <xf numFmtId="0" fontId="0" fillId="0" borderId="0" xfId="0" applyFont="1" applyFill="1" applyBorder="1" applyProtection="1"/>
    <xf numFmtId="0" fontId="2" fillId="0" borderId="0" xfId="0" applyFont="1" applyFill="1" applyBorder="1" applyProtection="1"/>
    <xf numFmtId="0" fontId="4" fillId="0" borderId="0" xfId="0" applyFont="1" applyFill="1" applyBorder="1" applyProtection="1"/>
    <xf numFmtId="0" fontId="1" fillId="3" borderId="1" xfId="0" applyFont="1" applyFill="1" applyBorder="1" applyAlignment="1" applyProtection="1">
      <alignment horizontal="left" vertical="top" wrapText="1"/>
    </xf>
    <xf numFmtId="0" fontId="0" fillId="0" borderId="1" xfId="0" applyBorder="1" applyAlignment="1" applyProtection="1">
      <alignment horizontal="left" vertical="top" wrapText="1"/>
    </xf>
    <xf numFmtId="44" fontId="0" fillId="0" borderId="1" xfId="0" applyNumberFormat="1" applyFill="1" applyBorder="1" applyAlignment="1" applyProtection="1">
      <alignment horizontal="left" vertical="top" wrapText="1"/>
    </xf>
    <xf numFmtId="0" fontId="2" fillId="3" borderId="1" xfId="0" applyFont="1" applyFill="1" applyBorder="1" applyAlignment="1" applyProtection="1">
      <alignment horizontal="left" vertical="top" wrapText="1"/>
    </xf>
    <xf numFmtId="0" fontId="2" fillId="2" borderId="1" xfId="0" applyFont="1" applyFill="1" applyBorder="1" applyAlignment="1" applyProtection="1">
      <alignment horizontal="left" vertical="top" wrapText="1"/>
    </xf>
    <xf numFmtId="44" fontId="2" fillId="2" borderId="1" xfId="0" applyNumberFormat="1" applyFont="1" applyFill="1" applyBorder="1" applyAlignment="1" applyProtection="1">
      <alignment horizontal="left" vertical="top" wrapText="1"/>
    </xf>
    <xf numFmtId="0" fontId="1" fillId="3" borderId="1" xfId="0" applyFont="1" applyFill="1" applyBorder="1" applyAlignment="1" applyProtection="1">
      <alignment horizontal="center" vertical="top" wrapText="1"/>
    </xf>
    <xf numFmtId="0" fontId="0" fillId="0" borderId="1" xfId="0" applyBorder="1" applyAlignment="1" applyProtection="1">
      <alignment horizontal="left" vertical="top"/>
    </xf>
    <xf numFmtId="44" fontId="0" fillId="0" borderId="1" xfId="0" applyNumberFormat="1" applyFill="1" applyBorder="1" applyAlignment="1" applyProtection="1">
      <alignment horizontal="left" vertical="top"/>
    </xf>
    <xf numFmtId="0" fontId="2" fillId="2" borderId="1" xfId="0" applyFont="1" applyFill="1" applyBorder="1" applyAlignment="1" applyProtection="1">
      <alignment horizontal="left" vertical="top"/>
    </xf>
    <xf numFmtId="44" fontId="2" fillId="2" borderId="1" xfId="0" applyNumberFormat="1" applyFont="1" applyFill="1" applyBorder="1" applyAlignment="1" applyProtection="1">
      <alignment horizontal="left" vertical="top"/>
    </xf>
    <xf numFmtId="0" fontId="1" fillId="3" borderId="1" xfId="0" applyFont="1" applyFill="1" applyBorder="1" applyAlignment="1" applyProtection="1">
      <alignment horizontal="center" vertical="top"/>
    </xf>
    <xf numFmtId="0" fontId="2" fillId="0" borderId="1" xfId="0" applyFont="1" applyBorder="1" applyAlignment="1" applyProtection="1">
      <alignment horizontal="left" vertical="top"/>
    </xf>
    <xf numFmtId="0" fontId="6" fillId="0" borderId="0" xfId="0" applyFont="1" applyProtection="1"/>
    <xf numFmtId="0" fontId="5" fillId="0" borderId="0" xfId="0" applyFont="1" applyFill="1" applyBorder="1" applyAlignment="1" applyProtection="1">
      <alignment horizontal="left" vertical="top" wrapText="1"/>
    </xf>
    <xf numFmtId="0" fontId="0" fillId="0" borderId="1" xfId="0" applyBorder="1" applyAlignment="1" applyProtection="1">
      <alignment horizontal="left" vertical="top"/>
    </xf>
    <xf numFmtId="0" fontId="0" fillId="5" borderId="1" xfId="0" applyFill="1" applyBorder="1" applyAlignment="1" applyProtection="1">
      <alignment horizontal="left" vertical="top"/>
      <protection locked="0"/>
    </xf>
    <xf numFmtId="0" fontId="0" fillId="0" borderId="1" xfId="0" applyFill="1" applyBorder="1" applyAlignment="1" applyProtection="1">
      <alignment horizontal="left"/>
    </xf>
    <xf numFmtId="0" fontId="0" fillId="0" borderId="1" xfId="0" applyBorder="1" applyAlignment="1" applyProtection="1">
      <alignment horizontal="left"/>
    </xf>
    <xf numFmtId="0" fontId="0" fillId="5" borderId="1" xfId="0" applyFill="1" applyBorder="1" applyAlignment="1" applyProtection="1">
      <alignment horizontal="left"/>
      <protection locked="0"/>
    </xf>
    <xf numFmtId="0" fontId="1" fillId="3" borderId="1" xfId="0" applyFont="1" applyFill="1" applyBorder="1" applyAlignment="1" applyProtection="1">
      <alignment horizontal="center" vertical="top"/>
    </xf>
    <xf numFmtId="44" fontId="2" fillId="0" borderId="2" xfId="0" applyNumberFormat="1" applyFont="1" applyBorder="1" applyAlignment="1" applyProtection="1">
      <alignment horizontal="left" vertical="top"/>
    </xf>
    <xf numFmtId="44" fontId="2" fillId="0" borderId="4" xfId="0" applyNumberFormat="1" applyFont="1" applyBorder="1" applyAlignment="1" applyProtection="1">
      <alignment horizontal="left" vertical="top"/>
    </xf>
    <xf numFmtId="44" fontId="2" fillId="0" borderId="3" xfId="0" applyNumberFormat="1" applyFont="1" applyBorder="1" applyAlignment="1" applyProtection="1">
      <alignment horizontal="left" vertical="top"/>
    </xf>
    <xf numFmtId="0" fontId="2" fillId="0" borderId="2" xfId="0" applyFont="1" applyBorder="1" applyAlignment="1" applyProtection="1">
      <alignment horizontal="left" vertical="top"/>
    </xf>
    <xf numFmtId="0" fontId="2" fillId="0" borderId="3" xfId="0" applyFont="1" applyBorder="1" applyAlignment="1" applyProtection="1">
      <alignment horizontal="left" vertical="top"/>
    </xf>
    <xf numFmtId="0" fontId="5" fillId="4" borderId="1" xfId="0" applyFont="1" applyFill="1" applyBorder="1" applyAlignment="1" applyProtection="1">
      <alignment horizontal="left" vertical="top" wrapText="1"/>
    </xf>
    <xf numFmtId="14" fontId="0" fillId="5" borderId="1" xfId="0" applyNumberFormat="1" applyFill="1" applyBorder="1" applyAlignment="1" applyProtection="1">
      <alignment horizontal="left" vertical="top"/>
      <protection locked="0"/>
    </xf>
    <xf numFmtId="0" fontId="0" fillId="5" borderId="2" xfId="0" applyFill="1" applyBorder="1" applyAlignment="1" applyProtection="1">
      <alignment horizontal="left" vertical="top"/>
      <protection locked="0"/>
    </xf>
    <xf numFmtId="0" fontId="0" fillId="5" borderId="4" xfId="0" applyFill="1" applyBorder="1" applyAlignment="1" applyProtection="1">
      <alignment horizontal="left" vertical="top"/>
      <protection locked="0"/>
    </xf>
    <xf numFmtId="0" fontId="0" fillId="5" borderId="3" xfId="0" applyFill="1" applyBorder="1" applyAlignment="1" applyProtection="1">
      <alignment horizontal="left" vertical="top"/>
      <protection locked="0"/>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8"/>
  <sheetViews>
    <sheetView tabSelected="1" workbookViewId="0">
      <selection activeCell="C11" sqref="C11:F11"/>
    </sheetView>
  </sheetViews>
  <sheetFormatPr defaultRowHeight="14.4" x14ac:dyDescent="0.3"/>
  <cols>
    <col min="1" max="1" width="24.33203125" style="6" bestFit="1" customWidth="1"/>
    <col min="2" max="2" width="34.33203125" style="6" customWidth="1"/>
    <col min="3" max="3" width="15.33203125" style="6" customWidth="1"/>
    <col min="4" max="4" width="14.109375" style="6" customWidth="1"/>
    <col min="5" max="5" width="16.6640625" style="6" customWidth="1"/>
    <col min="6" max="6" width="26" style="6" customWidth="1"/>
    <col min="7" max="16384" width="8.88671875" style="6"/>
  </cols>
  <sheetData>
    <row r="1" spans="1:6" x14ac:dyDescent="0.3">
      <c r="A1" s="3" t="s">
        <v>38</v>
      </c>
      <c r="B1" s="4"/>
      <c r="C1" s="5"/>
    </row>
    <row r="2" spans="1:6" x14ac:dyDescent="0.3">
      <c r="A2" s="3"/>
      <c r="B2" s="4"/>
      <c r="C2" s="5"/>
    </row>
    <row r="3" spans="1:6" x14ac:dyDescent="0.3">
      <c r="A3" s="7" t="s">
        <v>0</v>
      </c>
      <c r="B3" s="5" t="s">
        <v>1</v>
      </c>
      <c r="C3" s="5"/>
    </row>
    <row r="4" spans="1:6" x14ac:dyDescent="0.3">
      <c r="A4" s="7" t="s">
        <v>2</v>
      </c>
      <c r="B4" s="5" t="s">
        <v>3</v>
      </c>
      <c r="C4" s="5"/>
    </row>
    <row r="5" spans="1:6" x14ac:dyDescent="0.3">
      <c r="A5" s="7" t="s">
        <v>4</v>
      </c>
      <c r="B5" s="5" t="s">
        <v>5</v>
      </c>
      <c r="C5" s="5"/>
    </row>
    <row r="7" spans="1:6" x14ac:dyDescent="0.3">
      <c r="A7" s="8" t="s">
        <v>58</v>
      </c>
    </row>
    <row r="8" spans="1:6" x14ac:dyDescent="0.3">
      <c r="A8" s="8" t="s">
        <v>59</v>
      </c>
    </row>
    <row r="10" spans="1:6" x14ac:dyDescent="0.3">
      <c r="A10" s="28" t="s">
        <v>51</v>
      </c>
      <c r="B10" s="28"/>
      <c r="C10" s="30"/>
      <c r="D10" s="30"/>
      <c r="E10" s="30"/>
      <c r="F10" s="30"/>
    </row>
    <row r="11" spans="1:6" x14ac:dyDescent="0.3">
      <c r="A11" s="28" t="s">
        <v>52</v>
      </c>
      <c r="B11" s="28"/>
      <c r="C11" s="30"/>
      <c r="D11" s="30"/>
      <c r="E11" s="30"/>
      <c r="F11" s="30"/>
    </row>
    <row r="12" spans="1:6" x14ac:dyDescent="0.3">
      <c r="A12" s="29" t="s">
        <v>53</v>
      </c>
      <c r="B12" s="29"/>
      <c r="C12" s="30"/>
      <c r="D12" s="30"/>
      <c r="E12" s="30"/>
      <c r="F12" s="30"/>
    </row>
    <row r="13" spans="1:6" x14ac:dyDescent="0.3">
      <c r="A13" s="29" t="s">
        <v>54</v>
      </c>
      <c r="B13" s="29"/>
      <c r="C13" s="30"/>
      <c r="D13" s="30"/>
      <c r="E13" s="30"/>
      <c r="F13" s="30"/>
    </row>
    <row r="15" spans="1:6" x14ac:dyDescent="0.3">
      <c r="A15" s="9" t="s">
        <v>39</v>
      </c>
    </row>
    <row r="16" spans="1:6" x14ac:dyDescent="0.3">
      <c r="A16" s="9"/>
    </row>
    <row r="17" spans="1:6" x14ac:dyDescent="0.3">
      <c r="A17" s="10" t="s">
        <v>40</v>
      </c>
    </row>
    <row r="18" spans="1:6" ht="43.2" x14ac:dyDescent="0.3">
      <c r="A18" s="11" t="s">
        <v>6</v>
      </c>
      <c r="B18" s="11" t="s">
        <v>7</v>
      </c>
      <c r="C18" s="11" t="s">
        <v>8</v>
      </c>
      <c r="D18" s="11" t="s">
        <v>9</v>
      </c>
      <c r="E18" s="11" t="s">
        <v>10</v>
      </c>
      <c r="F18" s="11" t="s">
        <v>11</v>
      </c>
    </row>
    <row r="19" spans="1:6" ht="28.8" x14ac:dyDescent="0.3">
      <c r="A19" s="12" t="s">
        <v>12</v>
      </c>
      <c r="B19" s="12" t="s">
        <v>46</v>
      </c>
      <c r="C19" s="1"/>
      <c r="D19" s="12" t="s">
        <v>13</v>
      </c>
      <c r="E19" s="12">
        <v>620</v>
      </c>
      <c r="F19" s="13">
        <f>C19*E19</f>
        <v>0</v>
      </c>
    </row>
    <row r="20" spans="1:6" ht="28.8" customHeight="1" x14ac:dyDescent="0.3">
      <c r="A20" s="12" t="s">
        <v>14</v>
      </c>
      <c r="B20" s="12" t="s">
        <v>49</v>
      </c>
      <c r="C20" s="1"/>
      <c r="D20" s="12" t="s">
        <v>13</v>
      </c>
      <c r="E20" s="12">
        <v>10</v>
      </c>
      <c r="F20" s="13">
        <f t="shared" ref="F20:F22" si="0">C20*E20</f>
        <v>0</v>
      </c>
    </row>
    <row r="21" spans="1:6" ht="28.8" customHeight="1" x14ac:dyDescent="0.3">
      <c r="A21" s="12"/>
      <c r="B21" s="12" t="s">
        <v>48</v>
      </c>
      <c r="C21" s="1"/>
      <c r="D21" s="12" t="s">
        <v>13</v>
      </c>
      <c r="E21" s="12">
        <v>10</v>
      </c>
      <c r="F21" s="13">
        <f t="shared" si="0"/>
        <v>0</v>
      </c>
    </row>
    <row r="22" spans="1:6" ht="28.8" x14ac:dyDescent="0.3">
      <c r="A22" s="12"/>
      <c r="B22" s="12" t="s">
        <v>47</v>
      </c>
      <c r="C22" s="1"/>
      <c r="D22" s="12" t="s">
        <v>13</v>
      </c>
      <c r="E22" s="12">
        <v>10</v>
      </c>
      <c r="F22" s="13">
        <f t="shared" si="0"/>
        <v>0</v>
      </c>
    </row>
    <row r="23" spans="1:6" ht="43.2" x14ac:dyDescent="0.3">
      <c r="A23" s="14" t="s">
        <v>6</v>
      </c>
      <c r="B23" s="14" t="s">
        <v>7</v>
      </c>
      <c r="C23" s="14" t="s">
        <v>8</v>
      </c>
      <c r="D23" s="14" t="s">
        <v>9</v>
      </c>
      <c r="E23" s="14" t="s">
        <v>15</v>
      </c>
      <c r="F23" s="14" t="s">
        <v>16</v>
      </c>
    </row>
    <row r="24" spans="1:6" x14ac:dyDescent="0.3">
      <c r="A24" s="12" t="s">
        <v>17</v>
      </c>
      <c r="B24" s="12" t="s">
        <v>18</v>
      </c>
      <c r="C24" s="1"/>
      <c r="D24" s="12" t="s">
        <v>19</v>
      </c>
      <c r="E24" s="12">
        <v>5</v>
      </c>
      <c r="F24" s="13">
        <f>C24*E24</f>
        <v>0</v>
      </c>
    </row>
    <row r="25" spans="1:6" x14ac:dyDescent="0.3">
      <c r="A25" s="15" t="s">
        <v>20</v>
      </c>
      <c r="B25" s="15"/>
      <c r="C25" s="15"/>
      <c r="D25" s="15"/>
      <c r="E25" s="15"/>
      <c r="F25" s="16">
        <f>F19+F20+F21+F22+F24</f>
        <v>0</v>
      </c>
    </row>
    <row r="27" spans="1:6" x14ac:dyDescent="0.3">
      <c r="A27" s="10" t="s">
        <v>41</v>
      </c>
    </row>
    <row r="29" spans="1:6" ht="28.8" x14ac:dyDescent="0.3">
      <c r="A29" s="17" t="s">
        <v>6</v>
      </c>
      <c r="B29" s="17" t="s">
        <v>7</v>
      </c>
      <c r="C29" s="17" t="s">
        <v>21</v>
      </c>
      <c r="D29" s="17" t="s">
        <v>9</v>
      </c>
      <c r="E29" s="17" t="s">
        <v>22</v>
      </c>
      <c r="F29" s="17" t="s">
        <v>23</v>
      </c>
    </row>
    <row r="30" spans="1:6" ht="28.8" x14ac:dyDescent="0.3">
      <c r="A30" s="18" t="s">
        <v>24</v>
      </c>
      <c r="B30" s="12" t="s">
        <v>25</v>
      </c>
      <c r="C30" s="2"/>
      <c r="D30" s="18" t="s">
        <v>26</v>
      </c>
      <c r="E30" s="18">
        <v>250</v>
      </c>
      <c r="F30" s="19">
        <f>C30*E30</f>
        <v>0</v>
      </c>
    </row>
    <row r="31" spans="1:6" ht="28.8" x14ac:dyDescent="0.3">
      <c r="A31" s="18"/>
      <c r="B31" s="12" t="s">
        <v>27</v>
      </c>
      <c r="C31" s="2"/>
      <c r="D31" s="18" t="s">
        <v>26</v>
      </c>
      <c r="E31" s="18">
        <v>25</v>
      </c>
      <c r="F31" s="19">
        <f t="shared" ref="F31:F39" si="1">C31*E31</f>
        <v>0</v>
      </c>
    </row>
    <row r="32" spans="1:6" ht="28.8" x14ac:dyDescent="0.3">
      <c r="A32" s="18"/>
      <c r="B32" s="12" t="s">
        <v>43</v>
      </c>
      <c r="C32" s="2"/>
      <c r="D32" s="18" t="s">
        <v>28</v>
      </c>
      <c r="E32" s="18">
        <v>50</v>
      </c>
      <c r="F32" s="19">
        <f t="shared" si="1"/>
        <v>0</v>
      </c>
    </row>
    <row r="33" spans="1:6" x14ac:dyDescent="0.3">
      <c r="A33" s="18"/>
      <c r="B33" s="12" t="s">
        <v>44</v>
      </c>
      <c r="C33" s="2"/>
      <c r="D33" s="18" t="s">
        <v>28</v>
      </c>
      <c r="E33" s="18">
        <v>25</v>
      </c>
      <c r="F33" s="19">
        <f t="shared" si="1"/>
        <v>0</v>
      </c>
    </row>
    <row r="34" spans="1:6" ht="28.8" x14ac:dyDescent="0.3">
      <c r="A34" s="18"/>
      <c r="B34" s="12" t="s">
        <v>45</v>
      </c>
      <c r="C34" s="2"/>
      <c r="D34" s="18" t="s">
        <v>28</v>
      </c>
      <c r="E34" s="18">
        <v>50</v>
      </c>
      <c r="F34" s="19">
        <f t="shared" si="1"/>
        <v>0</v>
      </c>
    </row>
    <row r="35" spans="1:6" ht="28.8" x14ac:dyDescent="0.3">
      <c r="A35" s="18"/>
      <c r="B35" s="12" t="s">
        <v>45</v>
      </c>
      <c r="C35" s="2"/>
      <c r="D35" s="18" t="s">
        <v>28</v>
      </c>
      <c r="E35" s="18">
        <v>25</v>
      </c>
      <c r="F35" s="19">
        <f t="shared" si="1"/>
        <v>0</v>
      </c>
    </row>
    <row r="36" spans="1:6" x14ac:dyDescent="0.3">
      <c r="A36" s="18"/>
      <c r="B36" s="12" t="s">
        <v>29</v>
      </c>
      <c r="C36" s="2"/>
      <c r="D36" s="18" t="s">
        <v>28</v>
      </c>
      <c r="E36" s="18">
        <v>25</v>
      </c>
      <c r="F36" s="19">
        <f t="shared" si="1"/>
        <v>0</v>
      </c>
    </row>
    <row r="37" spans="1:6" x14ac:dyDescent="0.3">
      <c r="A37" s="18"/>
      <c r="B37" s="12" t="s">
        <v>30</v>
      </c>
      <c r="C37" s="2"/>
      <c r="D37" s="18" t="s">
        <v>28</v>
      </c>
      <c r="E37" s="18">
        <v>5</v>
      </c>
      <c r="F37" s="19">
        <f t="shared" si="1"/>
        <v>0</v>
      </c>
    </row>
    <row r="38" spans="1:6" ht="72" x14ac:dyDescent="0.3">
      <c r="A38" s="18"/>
      <c r="B38" s="12" t="s">
        <v>31</v>
      </c>
      <c r="C38" s="2"/>
      <c r="D38" s="18" t="s">
        <v>28</v>
      </c>
      <c r="E38" s="18">
        <v>10</v>
      </c>
      <c r="F38" s="19">
        <f t="shared" si="1"/>
        <v>0</v>
      </c>
    </row>
    <row r="39" spans="1:6" ht="72" x14ac:dyDescent="0.3">
      <c r="A39" s="18"/>
      <c r="B39" s="12" t="s">
        <v>32</v>
      </c>
      <c r="C39" s="2"/>
      <c r="D39" s="18" t="s">
        <v>28</v>
      </c>
      <c r="E39" s="18">
        <v>10</v>
      </c>
      <c r="F39" s="19">
        <f t="shared" si="1"/>
        <v>0</v>
      </c>
    </row>
    <row r="40" spans="1:6" x14ac:dyDescent="0.3">
      <c r="A40" s="20" t="s">
        <v>33</v>
      </c>
      <c r="B40" s="20"/>
      <c r="C40" s="20"/>
      <c r="D40" s="20"/>
      <c r="E40" s="20"/>
      <c r="F40" s="21">
        <f>SUM(F30:F39)</f>
        <v>0</v>
      </c>
    </row>
    <row r="42" spans="1:6" x14ac:dyDescent="0.3">
      <c r="A42" s="10" t="s">
        <v>42</v>
      </c>
    </row>
    <row r="43" spans="1:6" ht="28.2" customHeight="1" x14ac:dyDescent="0.3">
      <c r="A43" s="22" t="s">
        <v>6</v>
      </c>
      <c r="B43" s="31" t="s">
        <v>7</v>
      </c>
      <c r="C43" s="31"/>
      <c r="D43" s="31" t="s">
        <v>34</v>
      </c>
      <c r="E43" s="31"/>
      <c r="F43" s="31"/>
    </row>
    <row r="44" spans="1:6" x14ac:dyDescent="0.3">
      <c r="A44" s="23" t="s">
        <v>35</v>
      </c>
      <c r="B44" s="35" t="s">
        <v>36</v>
      </c>
      <c r="C44" s="36"/>
      <c r="D44" s="32">
        <f>F25+F40</f>
        <v>0</v>
      </c>
      <c r="E44" s="33"/>
      <c r="F44" s="34"/>
    </row>
    <row r="45" spans="1:6" x14ac:dyDescent="0.3">
      <c r="A45" s="24" t="s">
        <v>37</v>
      </c>
    </row>
    <row r="47" spans="1:6" ht="136.19999999999999" customHeight="1" x14ac:dyDescent="0.3">
      <c r="A47" s="37" t="s">
        <v>50</v>
      </c>
      <c r="B47" s="37"/>
      <c r="C47" s="37"/>
      <c r="D47" s="37"/>
      <c r="E47" s="37"/>
      <c r="F47" s="37"/>
    </row>
    <row r="48" spans="1:6" x14ac:dyDescent="0.3">
      <c r="A48" s="25"/>
      <c r="B48" s="25"/>
      <c r="C48" s="25"/>
      <c r="D48" s="25"/>
      <c r="E48" s="25"/>
      <c r="F48" s="25"/>
    </row>
    <row r="49" spans="1:6" x14ac:dyDescent="0.3">
      <c r="A49" s="29" t="s">
        <v>55</v>
      </c>
      <c r="B49" s="29"/>
      <c r="C49" s="38"/>
      <c r="D49" s="27"/>
      <c r="E49" s="27"/>
      <c r="F49" s="27"/>
    </row>
    <row r="50" spans="1:6" x14ac:dyDescent="0.3">
      <c r="A50" s="29" t="s">
        <v>56</v>
      </c>
      <c r="B50" s="29"/>
      <c r="C50" s="39"/>
      <c r="D50" s="40"/>
      <c r="E50" s="40"/>
      <c r="F50" s="41"/>
    </row>
    <row r="51" spans="1:6" x14ac:dyDescent="0.3">
      <c r="A51" s="29" t="s">
        <v>57</v>
      </c>
      <c r="B51" s="29"/>
      <c r="C51" s="27"/>
      <c r="D51" s="27"/>
      <c r="E51" s="27"/>
      <c r="F51" s="27"/>
    </row>
    <row r="52" spans="1:6" x14ac:dyDescent="0.3">
      <c r="A52" s="26" t="s">
        <v>60</v>
      </c>
      <c r="B52" s="26"/>
      <c r="C52" s="27"/>
      <c r="D52" s="27"/>
      <c r="E52" s="27"/>
      <c r="F52" s="27"/>
    </row>
    <row r="53" spans="1:6" x14ac:dyDescent="0.3">
      <c r="A53" s="26"/>
      <c r="B53" s="26"/>
      <c r="C53" s="27"/>
      <c r="D53" s="27"/>
      <c r="E53" s="27"/>
      <c r="F53" s="27"/>
    </row>
    <row r="54" spans="1:6" x14ac:dyDescent="0.3">
      <c r="A54" s="26"/>
      <c r="B54" s="26"/>
      <c r="C54" s="27"/>
      <c r="D54" s="27"/>
      <c r="E54" s="27"/>
      <c r="F54" s="27"/>
    </row>
    <row r="55" spans="1:6" x14ac:dyDescent="0.3">
      <c r="A55" s="26"/>
      <c r="B55" s="26"/>
      <c r="C55" s="27"/>
      <c r="D55" s="27"/>
      <c r="E55" s="27"/>
      <c r="F55" s="27"/>
    </row>
    <row r="56" spans="1:6" x14ac:dyDescent="0.3">
      <c r="A56" s="26"/>
      <c r="B56" s="26"/>
      <c r="C56" s="27"/>
      <c r="D56" s="27"/>
      <c r="E56" s="27"/>
      <c r="F56" s="27"/>
    </row>
    <row r="57" spans="1:6" x14ac:dyDescent="0.3">
      <c r="A57" s="26"/>
      <c r="B57" s="26"/>
      <c r="C57" s="27"/>
      <c r="D57" s="27"/>
      <c r="E57" s="27"/>
      <c r="F57" s="27"/>
    </row>
    <row r="58" spans="1:6" x14ac:dyDescent="0.3">
      <c r="A58" s="26"/>
      <c r="B58" s="26"/>
      <c r="C58" s="27"/>
      <c r="D58" s="27"/>
      <c r="E58" s="27"/>
      <c r="F58" s="27"/>
    </row>
  </sheetData>
  <sheetProtection algorithmName="SHA-512" hashValue="dQY6HRuNO5J3M6Na2aS2wJ+iRqG5BobTWpA3dcj29QjQSbL/PtS7bDqq9gAUoxTaykL4gwvbItMBm3Bfz1gLxQ==" saltValue="Z/rVBE779KYEwhgVirM8bA==" spinCount="100000" sheet="1" objects="1" scenarios="1" selectLockedCells="1"/>
  <mergeCells count="21">
    <mergeCell ref="A50:B50"/>
    <mergeCell ref="A51:B51"/>
    <mergeCell ref="C49:F49"/>
    <mergeCell ref="C50:F50"/>
    <mergeCell ref="C51:F51"/>
    <mergeCell ref="A52:B58"/>
    <mergeCell ref="C52:F58"/>
    <mergeCell ref="A10:B10"/>
    <mergeCell ref="A11:B11"/>
    <mergeCell ref="A12:B12"/>
    <mergeCell ref="A13:B13"/>
    <mergeCell ref="C10:F10"/>
    <mergeCell ref="C11:F11"/>
    <mergeCell ref="C12:F12"/>
    <mergeCell ref="C13:F13"/>
    <mergeCell ref="D43:F43"/>
    <mergeCell ref="B43:C43"/>
    <mergeCell ref="D44:F44"/>
    <mergeCell ref="B44:C44"/>
    <mergeCell ref="A47:F47"/>
    <mergeCell ref="A49:B4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Inschrijvingsbiljet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Gemeente Geertruidenberg</dc:creator>
  <cp:lastModifiedBy>Koen Hamelink</cp:lastModifiedBy>
  <dcterms:created xsi:type="dcterms:W3CDTF">2025-10-30T09:36:51Z</dcterms:created>
  <dcterms:modified xsi:type="dcterms:W3CDTF">2025-10-31T09:38:07Z</dcterms:modified>
</cp:coreProperties>
</file>