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Inkoop_HVS2022\1. Lopend\2025\2025 - 01 - Postdiensten\4. Gunningsfase\1. Definitief TenderNed\"/>
    </mc:Choice>
  </mc:AlternateContent>
  <xr:revisionPtr revIDLastSave="0" documentId="13_ncr:1_{D21794F8-499D-44B8-8D61-6E6F25F59B9D}" xr6:coauthVersionLast="47" xr6:coauthVersionMax="47" xr10:uidLastSave="{00000000-0000-0000-0000-000000000000}"/>
  <bookViews>
    <workbookView xWindow="28680" yWindow="-120" windowWidth="29040" windowHeight="15840" activeTab="1" xr2:uid="{623AC85A-ACF7-4506-BFEF-A89E6C274A0B}"/>
  </bookViews>
  <sheets>
    <sheet name="Toelichting" sheetId="2" r:id="rId1"/>
    <sheet name="Tariefopbouw"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8" i="1"/>
  <c r="J7" i="1"/>
  <c r="J30" i="1"/>
  <c r="J29" i="1"/>
  <c r="J28" i="1"/>
  <c r="J27" i="1"/>
  <c r="J26" i="1"/>
  <c r="J25" i="1"/>
  <c r="J24" i="1"/>
  <c r="J23" i="1"/>
  <c r="J22" i="1"/>
  <c r="J19" i="1"/>
  <c r="J18" i="1"/>
  <c r="J17" i="1"/>
  <c r="J16" i="1"/>
  <c r="J14" i="1"/>
  <c r="J13" i="1"/>
  <c r="J12" i="1"/>
  <c r="J11" i="1"/>
  <c r="J5" i="1"/>
  <c r="J4" i="1"/>
  <c r="J31" i="1" l="1"/>
</calcChain>
</file>

<file path=xl/sharedStrings.xml><?xml version="1.0" encoding="utf-8"?>
<sst xmlns="http://schemas.openxmlformats.org/spreadsheetml/2006/main" count="87" uniqueCount="73">
  <si>
    <t>Klein</t>
  </si>
  <si>
    <t>Gewicht</t>
  </si>
  <si>
    <t xml:space="preserve">Volume Standaard </t>
  </si>
  <si>
    <t>Volume Vast</t>
  </si>
  <si>
    <t>Tarief Standaard</t>
  </si>
  <si>
    <t>Tarief Vast</t>
  </si>
  <si>
    <t>Totaal</t>
  </si>
  <si>
    <r>
      <t xml:space="preserve">Formaat: t/m C5
Verpakking: papier
Inhoud: papier
Uiterlijk: identiek
Gewicht: max. 50 gram
Dikte: max. 5 mm
</t>
    </r>
    <r>
      <rPr>
        <b/>
        <sz val="9"/>
        <color theme="1"/>
        <rFont val="Arial"/>
        <family val="2"/>
      </rPr>
      <t>Min. partijgrootte: 250 stuks</t>
    </r>
  </si>
  <si>
    <t>Klein 0-20 gr</t>
  </si>
  <si>
    <t>Klein 20-50 gr</t>
  </si>
  <si>
    <t>Groot</t>
  </si>
  <si>
    <t>Volume Standaard</t>
  </si>
  <si>
    <r>
      <t xml:space="preserve">Formaat: t/m C4
Verpakking: papier of folie
Inhoud: papier 
Uiterlijk: identiek
Gewicht: max. 350 gram
Dikte: max. 10 mm
</t>
    </r>
    <r>
      <rPr>
        <b/>
        <sz val="9"/>
        <color theme="1"/>
        <rFont val="Arial"/>
        <family val="2"/>
      </rPr>
      <t>Min. partijgrootte: 250 stuks</t>
    </r>
  </si>
  <si>
    <t>Groot 0-50 gr</t>
  </si>
  <si>
    <t>Groot 50-100 gr</t>
  </si>
  <si>
    <t>Groot 100-350 gr</t>
  </si>
  <si>
    <t>Gemengd</t>
  </si>
  <si>
    <t>Gemiddeld gewicht</t>
  </si>
  <si>
    <t>Gemengd 0-20 gr</t>
  </si>
  <si>
    <t>Gemengd 20-50 gr</t>
  </si>
  <si>
    <t>Gemengd 50-100 gr</t>
  </si>
  <si>
    <t>Gemengd 100-350 gr</t>
  </si>
  <si>
    <t>Verkiezingspost</t>
  </si>
  <si>
    <t>Volume Flex</t>
  </si>
  <si>
    <t>Tarief Flex</t>
  </si>
  <si>
    <t>Stempassen</t>
  </si>
  <si>
    <t>Klein 0-20</t>
  </si>
  <si>
    <t>Klein 20-50</t>
  </si>
  <si>
    <t xml:space="preserve">Kandidaatlijsten </t>
  </si>
  <si>
    <t>Klein 0-50</t>
  </si>
  <si>
    <t>Kandidaatlijsten</t>
  </si>
  <si>
    <t>Speciaal 0-50</t>
  </si>
  <si>
    <t>Overige</t>
  </si>
  <si>
    <t>Volume</t>
  </si>
  <si>
    <t>Tarief</t>
  </si>
  <si>
    <t>Aangetekende Binnenlandse Post 24 uur</t>
  </si>
  <si>
    <t>Brievenbuspakje 0-2 Kg</t>
  </si>
  <si>
    <t>Pakket 0-10 Kg</t>
  </si>
  <si>
    <t>Pakket 10-23 kg</t>
  </si>
  <si>
    <t>Haalservice per rit (uitgaande van 255 werkdagen per jaar)</t>
  </si>
  <si>
    <t>Brengservice per rit  (uitgaande van 255 werkdagen per jaar)</t>
  </si>
  <si>
    <t>Toeslag ontzorging (Gemakspost) per brief</t>
  </si>
  <si>
    <t>Toeslag ontzorging (Gemakspost) per pakket / aangetekende brief</t>
  </si>
  <si>
    <t>Toeslag retourpost per stuk</t>
  </si>
  <si>
    <t>Eindtotaal</t>
  </si>
  <si>
    <t>Alle tarieven zijn excluseif BTW</t>
  </si>
  <si>
    <t>Leeswijzer</t>
  </si>
  <si>
    <t>1. U dient alle gevraagde gegevens in alle bladen in te vullen:</t>
  </si>
  <si>
    <r>
      <t xml:space="preserve">Inschrijver dient </t>
    </r>
    <r>
      <rPr>
        <b/>
        <u/>
        <sz val="11"/>
        <rFont val="Calibri"/>
        <family val="2"/>
      </rPr>
      <t>alleen</t>
    </r>
    <r>
      <rPr>
        <sz val="11"/>
        <rFont val="Calibri"/>
        <family val="2"/>
      </rPr>
      <t xml:space="preserve"> de volgende velden in te vullen:</t>
    </r>
  </si>
  <si>
    <t>De volgende velden worden automatisch berekend:</t>
  </si>
  <si>
    <t>groen</t>
  </si>
  <si>
    <t>Het volgende veld wordt automatisch berekend en beoordeeld:</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</si>
  <si>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</si>
  <si>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</si>
  <si>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5. Alle genoemde tarieven dienen exclusief BTW te zijn.</t>
  </si>
  <si>
    <t xml:space="preserve">6. De tarieven dienen all- in te zijn en gelden als maximaal door te belasten tarieven gedurende de looptijd van de overeenkomst. </t>
  </si>
  <si>
    <t xml:space="preserve">7. Inschrijver kan geen aanvullende kosten in rekening brengen gedurende de uitvoering van de overeenkomst. Indien Inschrijver constateert dat kosten die gemaakt dienen te worden t.b.v. de uitvoering van de dienstverlening zoals omschreven in de Offerteleidraad Postdiensten niet zijn opgenomen in het overzicht, tabblad Tariefopbouw, dient Inschrijver tijdig (uiterlijk voor de sluitingstermijn voor het stellen van vragen zoals opgenomen in de Offerteleidraad)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</si>
  <si>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8. Getallen of bedragen welke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overeenkomst.</t>
  </si>
  <si>
    <t>9. Alle opgegeven aantallen in het Prijzenblad zijn fictief, hieraan kunnen geen rechten worden ontleend.</t>
  </si>
  <si>
    <t>Organisatie:</t>
  </si>
  <si>
    <t>Datum:</t>
  </si>
  <si>
    <t>Naam:</t>
  </si>
  <si>
    <t>Functie:</t>
  </si>
  <si>
    <t>Eigen referentie inschrijving:</t>
  </si>
  <si>
    <t>Handtekening:</t>
  </si>
  <si>
    <t>Geel</t>
  </si>
  <si>
    <t>Blauw</t>
  </si>
  <si>
    <r>
      <t xml:space="preserve">4. Op deze bijlage en onderliggende werkbladen gelden </t>
    </r>
    <r>
      <rPr>
        <sz val="11"/>
        <color theme="1"/>
        <rFont val="Calibri"/>
        <family val="2"/>
      </rPr>
      <t>de Inkoopvoorwaarden gemeente Voorne aan Zee.</t>
    </r>
  </si>
  <si>
    <t>Bijlage 3 Prijzenblad Europese aanbesteding Postdiensten</t>
  </si>
  <si>
    <t>Datum 02-10-2025</t>
  </si>
  <si>
    <t>Prijzenblad Europese Openbare aanbesteding Postdiensten</t>
  </si>
  <si>
    <t>Flex</t>
  </si>
  <si>
    <r>
      <t xml:space="preserve">Formaat: t/m C4 
Verpakking: papier
Inhoud: papier (gesloten envelop, kaart, selfmailer)
Uiterlijk: klein en groot
Gewicht: max. 350 gram  Dikte: max. 10 mm
</t>
    </r>
    <r>
      <rPr>
        <b/>
        <sz val="9"/>
        <rFont val="Arial"/>
        <family val="2"/>
      </rPr>
      <t>Min. Orderbedrag:</t>
    </r>
    <r>
      <rPr>
        <b/>
        <sz val="9"/>
        <color rgb="FFFF0000"/>
        <rFont val="Arial"/>
        <family val="2"/>
      </rPr>
      <t>30 Euro</t>
    </r>
    <r>
      <rPr>
        <sz val="9"/>
        <rFont val="Arial"/>
        <family val="2"/>
      </rPr>
      <t xml:space="preserve">
Het tarief wordt bepaald door het aantal stuks en het gemiddelde gewicht per stuk van de partij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</si>
</sst>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413]\ * #,##0.000_ ;_ [$€-413]\ * \-#,##0.000_ ;_ [$€-413]\ * &quot;-&quot;??_ ;_ @_ "/>
    <numFmt numFmtId="165" formatCode="_ &quot;€&quot;\ * #,##0.000_ ;_ &quot;€&quot;\ * \-#,##0.000_ ;_ &quot;€&quot;\ * &quot;-&quot;??_ ;_ @_ "/>
    <numFmt numFmtId="166" formatCode="00.00.00.000"/>
    <numFmt numFmtId="167" formatCode="#,##0;\-#,##0;#,##0;@"/>
  </numFmts>
  <fonts count="21" x14ac:knownFonts="1">
    <font>
      <sz val="11"/>
      <color theme="1"/>
      <name val="Aptos Narrow"/>
      <family val="2"/>
      <scheme val="minor"/>
    </font>
    <font>
      <b/>
      <sz val="11"/>
      <color theme="1"/>
      <name val="Aptos Narrow"/>
      <family val="2"/>
      <scheme val="minor"/>
    </font>
    <font>
      <b/>
      <sz val="11"/>
      <color theme="0"/>
      <name val="Calibri"/>
      <family val="2"/>
    </font>
    <font>
      <b/>
      <sz val="10"/>
      <name val="Arial"/>
      <family val="2"/>
    </font>
    <font>
      <b/>
      <sz val="10"/>
      <color theme="1"/>
      <name val="Arial"/>
      <family val="2"/>
    </font>
    <font>
      <sz val="9"/>
      <color theme="1"/>
      <name val="Arial"/>
      <family val="2"/>
    </font>
    <font>
      <b/>
      <sz val="9"/>
      <color theme="1"/>
      <name val="Arial"/>
      <family val="2"/>
    </font>
    <font>
      <sz val="9"/>
      <name val="Arial"/>
      <family val="2"/>
    </font>
    <font>
      <b/>
      <sz val="9"/>
      <name val="Arial"/>
      <family val="2"/>
    </font>
    <font>
      <sz val="10"/>
      <color theme="1"/>
      <name val="Arial"/>
      <family val="2"/>
    </font>
    <font>
      <sz val="9"/>
      <color rgb="FF000000"/>
      <name val="Arial"/>
      <family val="2"/>
    </font>
    <font>
      <b/>
      <sz val="14"/>
      <color theme="1"/>
      <name val="Aptos Narrow"/>
      <family val="2"/>
      <scheme val="minor"/>
    </font>
    <font>
      <sz val="11"/>
      <color theme="1"/>
      <name val="Aptos Narrow"/>
      <family val="2"/>
      <scheme val="minor"/>
    </font>
    <font>
      <sz val="11"/>
      <name val="Calibri"/>
      <family val="2"/>
    </font>
    <font>
      <b/>
      <sz val="11"/>
      <color rgb="FFFFFFFF"/>
      <name val="Calibri"/>
      <family val="2"/>
    </font>
    <font>
      <b/>
      <sz val="11"/>
      <name val="Calibri"/>
      <family val="2"/>
    </font>
    <font>
      <b/>
      <u/>
      <sz val="11"/>
      <name val="Calibri"/>
      <family val="2"/>
    </font>
    <font>
      <sz val="11"/>
      <color theme="1"/>
      <name val="Calibri"/>
      <family val="2"/>
    </font>
    <font>
      <b/>
      <sz val="10"/>
      <color rgb="FFFF0000"/>
      <name val="Arial"/>
      <family val="2"/>
    </font>
    <font>
      <sz val="9"/>
      <color rgb="FFFF0000"/>
      <name val="Arial"/>
      <family val="2"/>
    </font>
    <font>
      <b/>
      <sz val="9"/>
      <color rgb="FFFF00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9" tint="0.79998168889431442"/>
        <bgColor indexed="64"/>
      </patternFill>
    </fill>
    <fill>
      <patternFill patternType="solid">
        <fgColor rgb="FF00CEFF"/>
        <bgColor indexed="64"/>
      </patternFill>
    </fill>
    <fill>
      <patternFill patternType="solid">
        <fgColor rgb="FFFFEDB3"/>
        <bgColor indexed="64"/>
      </patternFill>
    </fill>
    <fill>
      <patternFill patternType="solid">
        <fgColor theme="0" tint="-4.9989318521683403E-2"/>
        <bgColor indexed="64"/>
      </patternFill>
    </fill>
    <fill>
      <patternFill patternType="solid">
        <fgColor theme="9" tint="0.79998168889431442"/>
        <bgColor indexed="8"/>
      </patternFill>
    </fill>
    <fill>
      <patternFill patternType="solid">
        <fgColor theme="0" tint="-0.34998626667073579"/>
        <bgColor indexed="64"/>
      </patternFill>
    </fill>
  </fills>
  <borders count="10">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74">
    <xf numFmtId="0" fontId="0" fillId="0" borderId="0" xfId="0"/>
    <xf numFmtId="0" fontId="2" fillId="2" borderId="1" xfId="0" applyFont="1" applyFill="1" applyBorder="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Protection="1">
      <protection locked="0"/>
    </xf>
    <xf numFmtId="0" fontId="2" fillId="2" borderId="2" xfId="0" applyFont="1" applyFill="1" applyBorder="1"/>
    <xf numFmtId="0" fontId="3" fillId="0" borderId="3" xfId="0" applyFont="1" applyBorder="1" applyAlignment="1">
      <alignment vertical="center"/>
    </xf>
    <xf numFmtId="0" fontId="4" fillId="0" borderId="3" xfId="0" applyFont="1" applyBorder="1" applyAlignment="1">
      <alignment vertical="center"/>
    </xf>
    <xf numFmtId="0" fontId="4" fillId="3" borderId="3"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1" fillId="0" borderId="3" xfId="0" applyFont="1" applyBorder="1" applyAlignment="1">
      <alignment horizontal="center" vertical="center"/>
    </xf>
    <xf numFmtId="0" fontId="7" fillId="0" borderId="3" xfId="0" applyFont="1" applyBorder="1" applyAlignment="1">
      <alignment vertical="center"/>
    </xf>
    <xf numFmtId="165" fontId="7" fillId="4" borderId="3" xfId="0" applyNumberFormat="1" applyFont="1" applyFill="1" applyBorder="1" applyAlignment="1">
      <alignment horizontal="center" vertical="center"/>
    </xf>
    <xf numFmtId="44" fontId="7" fillId="0" borderId="3" xfId="0" applyNumberFormat="1" applyFont="1" applyBorder="1" applyAlignment="1">
      <alignment horizontal="center" vertical="center"/>
    </xf>
    <xf numFmtId="166" fontId="7" fillId="0" borderId="3" xfId="0" quotePrefix="1" applyNumberFormat="1" applyFont="1" applyBorder="1" applyAlignment="1">
      <alignment vertical="center" wrapText="1"/>
    </xf>
    <xf numFmtId="166" fontId="5" fillId="0" borderId="3" xfId="0" applyNumberFormat="1" applyFont="1" applyBorder="1" applyAlignment="1">
      <alignment vertical="center"/>
    </xf>
    <xf numFmtId="0" fontId="4" fillId="3" borderId="4" xfId="0" applyFont="1" applyFill="1" applyBorder="1" applyAlignment="1">
      <alignment horizontal="center" vertical="center"/>
    </xf>
    <xf numFmtId="0" fontId="0" fillId="3" borderId="0" xfId="0" applyFill="1"/>
    <xf numFmtId="0" fontId="7" fillId="3" borderId="0" xfId="0" applyFont="1" applyFill="1" applyAlignment="1">
      <alignment horizontal="center" vertical="center"/>
    </xf>
    <xf numFmtId="0" fontId="7"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 fillId="0" borderId="3" xfId="0" applyFont="1" applyBorder="1"/>
    <xf numFmtId="0" fontId="8" fillId="0" borderId="3" xfId="0" applyFont="1" applyBorder="1" applyAlignment="1">
      <alignment horizontal="center" vertical="center"/>
    </xf>
    <xf numFmtId="0" fontId="8" fillId="3" borderId="3" xfId="0" applyFont="1" applyFill="1" applyBorder="1" applyAlignment="1">
      <alignment horizontal="center" vertical="center"/>
    </xf>
    <xf numFmtId="0" fontId="5" fillId="0" borderId="3" xfId="0" applyFont="1" applyBorder="1"/>
    <xf numFmtId="0" fontId="0" fillId="3" borderId="0" xfId="0" applyFill="1" applyAlignment="1">
      <alignment horizontal="center" vertical="center"/>
    </xf>
    <xf numFmtId="0" fontId="0" fillId="0" borderId="0" xfId="0" applyProtection="1">
      <protection locked="0"/>
    </xf>
    <xf numFmtId="0" fontId="11" fillId="5" borderId="0" xfId="0" applyFont="1" applyFill="1"/>
    <xf numFmtId="0" fontId="0" fillId="5" borderId="0" xfId="0" applyFill="1"/>
    <xf numFmtId="0" fontId="0" fillId="5" borderId="0" xfId="0" applyFill="1" applyAlignment="1">
      <alignment horizontal="center"/>
    </xf>
    <xf numFmtId="0" fontId="0" fillId="5" borderId="0" xfId="0" applyFill="1" applyAlignment="1">
      <alignment horizontal="center" vertical="center"/>
    </xf>
    <xf numFmtId="0" fontId="0" fillId="5" borderId="0" xfId="0" applyFill="1" applyProtection="1">
      <protection locked="0"/>
    </xf>
    <xf numFmtId="0" fontId="1" fillId="5" borderId="0" xfId="0" applyFont="1" applyFill="1" applyProtection="1">
      <protection locked="0"/>
    </xf>
    <xf numFmtId="164" fontId="1" fillId="5" borderId="3" xfId="0" applyNumberFormat="1" applyFont="1" applyFill="1" applyBorder="1" applyAlignment="1">
      <alignment horizontal="center"/>
    </xf>
    <xf numFmtId="164" fontId="7" fillId="6" borderId="3" xfId="0" applyNumberFormat="1" applyFont="1" applyFill="1" applyBorder="1" applyAlignment="1" applyProtection="1">
      <alignment horizontal="center" vertical="center"/>
      <protection locked="0"/>
    </xf>
    <xf numFmtId="0" fontId="13" fillId="2" borderId="7" xfId="0" applyFont="1" applyFill="1" applyBorder="1"/>
    <xf numFmtId="0" fontId="14" fillId="2" borderId="2" xfId="0" applyFont="1" applyFill="1" applyBorder="1"/>
    <xf numFmtId="0" fontId="13" fillId="2" borderId="8" xfId="0" applyFont="1" applyFill="1" applyBorder="1"/>
    <xf numFmtId="0" fontId="14" fillId="2" borderId="0" xfId="0" applyFont="1" applyFill="1"/>
    <xf numFmtId="0" fontId="13" fillId="2" borderId="0" xfId="0" applyFont="1" applyFill="1"/>
    <xf numFmtId="0" fontId="15" fillId="7" borderId="0" xfId="0" applyFont="1" applyFill="1"/>
    <xf numFmtId="0" fontId="13" fillId="7" borderId="0" xfId="0" applyFont="1" applyFill="1"/>
    <xf numFmtId="0" fontId="13" fillId="7" borderId="0" xfId="0" applyFont="1" applyFill="1" applyAlignment="1">
      <alignment wrapText="1"/>
    </xf>
    <xf numFmtId="0" fontId="13" fillId="7" borderId="3" xfId="0" applyFont="1" applyFill="1" applyBorder="1" applyAlignment="1">
      <alignment wrapText="1"/>
    </xf>
    <xf numFmtId="44" fontId="15" fillId="8" borderId="3" xfId="1" applyFont="1" applyFill="1" applyBorder="1" applyAlignment="1" applyProtection="1">
      <alignment horizontal="center" wrapText="1"/>
    </xf>
    <xf numFmtId="0" fontId="13" fillId="9" borderId="3" xfId="0" applyFont="1" applyFill="1" applyBorder="1"/>
    <xf numFmtId="0" fontId="13" fillId="9" borderId="3" xfId="0" applyFont="1" applyFill="1" applyBorder="1" applyAlignment="1">
      <alignment wrapText="1"/>
    </xf>
    <xf numFmtId="164" fontId="8" fillId="6" borderId="3" xfId="0" applyNumberFormat="1" applyFont="1" applyFill="1" applyBorder="1" applyAlignment="1" applyProtection="1">
      <alignment horizontal="center" vertical="center"/>
      <protection locked="0"/>
    </xf>
    <xf numFmtId="0" fontId="7" fillId="3" borderId="3" xfId="0" applyFont="1" applyFill="1" applyBorder="1" applyAlignment="1">
      <alignment horizontal="center" vertical="center"/>
    </xf>
    <xf numFmtId="0" fontId="9" fillId="3" borderId="5" xfId="0" applyFont="1" applyFill="1" applyBorder="1" applyAlignment="1">
      <alignment horizontal="center" vertical="center"/>
    </xf>
    <xf numFmtId="167" fontId="10"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xf>
    <xf numFmtId="0" fontId="7" fillId="3" borderId="6" xfId="0" applyFont="1" applyFill="1" applyBorder="1" applyAlignment="1">
      <alignment horizontal="center" vertical="center"/>
    </xf>
    <xf numFmtId="3" fontId="7" fillId="3" borderId="3" xfId="0" applyNumberFormat="1" applyFont="1" applyFill="1" applyBorder="1" applyAlignment="1">
      <alignment horizontal="center" vertical="center"/>
    </xf>
    <xf numFmtId="0" fontId="5" fillId="3" borderId="3" xfId="0" applyFont="1" applyFill="1" applyBorder="1" applyAlignment="1">
      <alignment horizontal="center"/>
    </xf>
    <xf numFmtId="0" fontId="1" fillId="5" borderId="0" xfId="0" applyFont="1" applyFill="1" applyAlignment="1">
      <alignment horizontal="center" vertical="center"/>
    </xf>
    <xf numFmtId="0" fontId="13" fillId="4" borderId="3" xfId="0" applyFont="1" applyFill="1" applyBorder="1" applyProtection="1">
      <protection locked="0"/>
    </xf>
    <xf numFmtId="0" fontId="18" fillId="0" borderId="3" xfId="0" applyFont="1" applyBorder="1" applyAlignment="1" applyProtection="1">
      <alignment horizontal="center" vertical="center"/>
      <protection locked="0"/>
    </xf>
    <xf numFmtId="0" fontId="18" fillId="3" borderId="3" xfId="0" applyFont="1" applyFill="1" applyBorder="1" applyAlignment="1">
      <alignment horizontal="center" vertical="center"/>
    </xf>
    <xf numFmtId="0" fontId="19" fillId="3" borderId="3" xfId="0" applyFont="1" applyFill="1" applyBorder="1" applyAlignment="1">
      <alignment horizontal="center" vertical="center"/>
    </xf>
    <xf numFmtId="3" fontId="18" fillId="3" borderId="3" xfId="0" applyNumberFormat="1" applyFont="1" applyFill="1" applyBorder="1" applyAlignment="1">
      <alignment horizontal="center" vertical="center"/>
    </xf>
    <xf numFmtId="3" fontId="20" fillId="3" borderId="3" xfId="0" applyNumberFormat="1" applyFont="1" applyFill="1" applyBorder="1" applyAlignment="1">
      <alignment horizontal="center" vertical="center"/>
    </xf>
    <xf numFmtId="0" fontId="13" fillId="7" borderId="3" xfId="0" applyFont="1" applyFill="1" applyBorder="1" applyAlignment="1">
      <alignment wrapText="1"/>
    </xf>
    <xf numFmtId="0" fontId="13" fillId="7" borderId="3" xfId="0" applyFont="1" applyFill="1" applyBorder="1" applyAlignment="1">
      <alignment horizontal="left" vertical="top" wrapText="1"/>
    </xf>
    <xf numFmtId="0" fontId="13" fillId="9" borderId="3" xfId="0" applyFont="1" applyFill="1" applyBorder="1" applyAlignment="1">
      <alignment horizontal="left" vertical="top"/>
    </xf>
    <xf numFmtId="0" fontId="13" fillId="4" borderId="3" xfId="0" applyFont="1" applyFill="1" applyBorder="1" applyAlignment="1" applyProtection="1">
      <alignment horizontal="center"/>
      <protection locked="0"/>
    </xf>
    <xf numFmtId="0" fontId="13" fillId="7" borderId="3" xfId="0" applyFont="1" applyFill="1" applyBorder="1" applyAlignment="1">
      <alignment horizontal="left" wrapText="1"/>
    </xf>
    <xf numFmtId="0" fontId="13" fillId="7" borderId="5" xfId="0" applyFont="1" applyFill="1" applyBorder="1" applyAlignment="1">
      <alignment horizontal="left" vertical="top" wrapText="1"/>
    </xf>
    <xf numFmtId="0" fontId="13" fillId="7" borderId="9" xfId="0" applyFont="1" applyFill="1" applyBorder="1" applyAlignment="1">
      <alignment horizontal="left" vertical="top" wrapText="1"/>
    </xf>
    <xf numFmtId="0" fontId="5" fillId="0" borderId="3" xfId="0" applyFont="1" applyBorder="1" applyAlignment="1">
      <alignment vertical="center" wrapText="1"/>
    </xf>
    <xf numFmtId="0" fontId="5" fillId="0" borderId="3" xfId="0" applyFont="1" applyBorder="1" applyAlignment="1">
      <alignment vertical="center"/>
    </xf>
    <xf numFmtId="166" fontId="7" fillId="0" borderId="3" xfId="0" quotePrefix="1" applyNumberFormat="1" applyFont="1" applyBorder="1" applyAlignment="1">
      <alignment vertical="center" wrapText="1"/>
    </xf>
    <xf numFmtId="166" fontId="5" fillId="0" borderId="3" xfId="0" applyNumberFormat="1" applyFont="1" applyBorder="1" applyAlignment="1">
      <alignment vertical="center"/>
    </xf>
  </cellXfs>
  <cellStyles count="2">
    <cellStyle name="Standaard" xfId="0" builtinId="0"/>
    <cellStyle name="Valuta" xfId="1" builtinId="4"/>
  </cellStyles>
  <dxfs count="0"/>
  <tableStyles count="0" defaultTableStyle="TableStyleMedium2" defaultPivotStyle="PivotStyleLight16"/>
  <colors>
    <mruColors>
      <color rgb="FFB4FACA"/>
      <color rgb="FFFFEDB3"/>
      <color rgb="FFFFD243"/>
      <color rgb="FF00C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2857500</xdr:colOff>
      <xdr:row>0</xdr:row>
      <xdr:rowOff>47625</xdr:rowOff>
    </xdr:from>
    <xdr:to>
      <xdr:col>1</xdr:col>
      <xdr:colOff>4391024</xdr:colOff>
      <xdr:row>2</xdr:row>
      <xdr:rowOff>476562</xdr:rowOff>
    </xdr:to>
    <xdr:pic>
      <xdr:nvPicPr>
        <xdr:cNvPr id="3" name="Afbeelding 2">
          <a:extLst>
            <a:ext uri="{FF2B5EF4-FFF2-40B4-BE49-F238E27FC236}">
              <a16:creationId xmlns:a16="http://schemas.microsoft.com/office/drawing/2014/main" id="{0B48C5CD-643E-4BDF-84B6-B84A57F52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0125" y="47625"/>
          <a:ext cx="1533524" cy="819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19051</xdr:colOff>
      <xdr:row>0</xdr:row>
      <xdr:rowOff>76201</xdr:rowOff>
    </xdr:from>
    <xdr:to>
      <xdr:col>9</xdr:col>
      <xdr:colOff>1541145</xdr:colOff>
      <xdr:row>1</xdr:row>
      <xdr:rowOff>705163</xdr:rowOff>
    </xdr:to>
    <xdr:pic>
      <xdr:nvPicPr>
        <xdr:cNvPr id="3" name="Afbeelding 2">
          <a:extLst>
            <a:ext uri="{FF2B5EF4-FFF2-40B4-BE49-F238E27FC236}">
              <a16:creationId xmlns:a16="http://schemas.microsoft.com/office/drawing/2014/main" id="{C787BE93-F07B-4098-98CC-6549A239C8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0226" y="76201"/>
          <a:ext cx="1533524" cy="81946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9BD1-88F6-47CB-A066-1BEF752BD1DB}">
  <dimension ref="A1:B24"/>
  <sheetViews>
    <sheetView workbookViewId="0">
      <selection activeCell="A15" sqref="A15:B15"/>
    </sheetView>
  </sheetViews>
  <sheetFormatPr defaultRowHeight="15" x14ac:dyDescent="0.25"/>
  <cols>
    <col min="1" max="1" width="86.42578125" customWidth="1"/>
    <col min="2" max="2" width="73.42578125" customWidth="1"/>
  </cols>
  <sheetData>
    <row r="1" spans="1:2" x14ac:dyDescent="0.25">
      <c r="A1" s="1" t="s">
        <v>70</v>
      </c>
      <c r="B1" s="36"/>
    </row>
    <row r="2" spans="1:2" ht="15.75" thickBot="1" x14ac:dyDescent="0.3">
      <c r="A2" s="37" t="s">
        <v>69</v>
      </c>
      <c r="B2" s="38"/>
    </row>
    <row r="3" spans="1:2" ht="43.5" customHeight="1" x14ac:dyDescent="0.25">
      <c r="A3" s="39"/>
      <c r="B3" s="40"/>
    </row>
    <row r="4" spans="1:2" x14ac:dyDescent="0.25">
      <c r="A4" s="41"/>
      <c r="B4" s="42"/>
    </row>
    <row r="5" spans="1:2" x14ac:dyDescent="0.25">
      <c r="A5" s="41" t="s">
        <v>46</v>
      </c>
      <c r="B5" s="42"/>
    </row>
    <row r="6" spans="1:2" ht="73.5" customHeight="1" x14ac:dyDescent="0.25">
      <c r="A6" s="43" t="s">
        <v>47</v>
      </c>
      <c r="B6" s="42"/>
    </row>
    <row r="7" spans="1:2" ht="23.25" customHeight="1" x14ac:dyDescent="0.25">
      <c r="A7" s="44" t="s">
        <v>48</v>
      </c>
      <c r="B7" s="48" t="s">
        <v>65</v>
      </c>
    </row>
    <row r="8" spans="1:2" ht="20.25" customHeight="1" x14ac:dyDescent="0.25">
      <c r="A8" s="44" t="s">
        <v>49</v>
      </c>
      <c r="B8" s="45" t="s">
        <v>50</v>
      </c>
    </row>
    <row r="9" spans="1:2" ht="21.75" customHeight="1" x14ac:dyDescent="0.25">
      <c r="A9" s="44" t="s">
        <v>51</v>
      </c>
      <c r="B9" s="56" t="s">
        <v>66</v>
      </c>
    </row>
    <row r="10" spans="1:2" x14ac:dyDescent="0.25">
      <c r="A10" s="67" t="s">
        <v>52</v>
      </c>
      <c r="B10" s="67"/>
    </row>
    <row r="11" spans="1:2" x14ac:dyDescent="0.25">
      <c r="A11" s="67" t="s">
        <v>53</v>
      </c>
      <c r="B11" s="67"/>
    </row>
    <row r="12" spans="1:2" x14ac:dyDescent="0.25">
      <c r="A12" s="67" t="s">
        <v>67</v>
      </c>
      <c r="B12" s="67"/>
    </row>
    <row r="13" spans="1:2" x14ac:dyDescent="0.25">
      <c r="A13" s="68" t="s">
        <v>54</v>
      </c>
      <c r="B13" s="69"/>
    </row>
    <row r="14" spans="1:2" x14ac:dyDescent="0.25">
      <c r="A14" s="64" t="s">
        <v>55</v>
      </c>
      <c r="B14" s="64"/>
    </row>
    <row r="15" spans="1:2" ht="93" customHeight="1" x14ac:dyDescent="0.25">
      <c r="A15" s="64" t="s">
        <v>56</v>
      </c>
      <c r="B15" s="64"/>
    </row>
    <row r="16" spans="1:2" ht="46.5" customHeight="1" x14ac:dyDescent="0.25">
      <c r="A16" s="63" t="s">
        <v>57</v>
      </c>
      <c r="B16" s="63"/>
    </row>
    <row r="17" spans="1:2" x14ac:dyDescent="0.25">
      <c r="A17" s="64" t="s">
        <v>58</v>
      </c>
      <c r="B17" s="64"/>
    </row>
    <row r="18" spans="1:2" ht="21" customHeight="1" x14ac:dyDescent="0.25">
      <c r="A18" s="46" t="s">
        <v>59</v>
      </c>
      <c r="B18" s="57"/>
    </row>
    <row r="19" spans="1:2" ht="20.25" customHeight="1" x14ac:dyDescent="0.25">
      <c r="A19" s="46" t="s">
        <v>60</v>
      </c>
      <c r="B19" s="57"/>
    </row>
    <row r="20" spans="1:2" ht="24" customHeight="1" x14ac:dyDescent="0.25">
      <c r="A20" s="46" t="s">
        <v>61</v>
      </c>
      <c r="B20" s="57"/>
    </row>
    <row r="21" spans="1:2" x14ac:dyDescent="0.25">
      <c r="A21" s="46" t="s">
        <v>62</v>
      </c>
      <c r="B21" s="57"/>
    </row>
    <row r="22" spans="1:2" ht="23.25" customHeight="1" x14ac:dyDescent="0.25">
      <c r="A22" s="47" t="s">
        <v>63</v>
      </c>
      <c r="B22" s="57"/>
    </row>
    <row r="23" spans="1:2" x14ac:dyDescent="0.25">
      <c r="A23" s="65" t="s">
        <v>64</v>
      </c>
      <c r="B23" s="66"/>
    </row>
    <row r="24" spans="1:2" x14ac:dyDescent="0.25">
      <c r="A24" s="65"/>
      <c r="B24" s="66"/>
    </row>
  </sheetData>
  <mergeCells count="10">
    <mergeCell ref="A10:B10"/>
    <mergeCell ref="A11:B11"/>
    <mergeCell ref="A12:B12"/>
    <mergeCell ref="A13:B13"/>
    <mergeCell ref="A14:B14"/>
    <mergeCell ref="A16:B16"/>
    <mergeCell ref="A17:B17"/>
    <mergeCell ref="A23:A24"/>
    <mergeCell ref="B23:B24"/>
    <mergeCell ref="A15:B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74D3-198A-4229-B83E-D144855C4CBD}">
  <dimension ref="A1:J31"/>
  <sheetViews>
    <sheetView tabSelected="1" topLeftCell="A5" workbookViewId="0">
      <selection activeCell="F7" sqref="F7"/>
    </sheetView>
  </sheetViews>
  <sheetFormatPr defaultRowHeight="15" x14ac:dyDescent="0.25"/>
  <cols>
    <col min="1" max="1" width="54.140625" bestFit="1" customWidth="1"/>
    <col min="2" max="2" width="19" bestFit="1" customWidth="1"/>
    <col min="3" max="3" width="18.85546875" bestFit="1" customWidth="1"/>
    <col min="4" max="5" width="20" customWidth="1"/>
    <col min="6" max="6" width="16.42578125" bestFit="1" customWidth="1"/>
    <col min="7" max="8" width="17.5703125" customWidth="1"/>
    <col min="10" max="10" width="32.140625" customWidth="1"/>
  </cols>
  <sheetData>
    <row r="1" spans="1:10" x14ac:dyDescent="0.25">
      <c r="A1" s="1" t="s">
        <v>68</v>
      </c>
      <c r="B1" s="2"/>
      <c r="C1" s="3"/>
      <c r="D1" s="4"/>
      <c r="E1" s="4"/>
      <c r="F1" s="5"/>
      <c r="G1" s="5"/>
      <c r="H1" s="5"/>
      <c r="I1" s="2"/>
      <c r="J1" s="2"/>
    </row>
    <row r="2" spans="1:10" ht="60" customHeight="1" thickBot="1" x14ac:dyDescent="0.3">
      <c r="A2" s="6" t="s">
        <v>69</v>
      </c>
      <c r="B2" s="2"/>
      <c r="C2" s="3"/>
      <c r="D2" s="4"/>
      <c r="E2" s="4"/>
      <c r="F2" s="5"/>
      <c r="G2" s="5"/>
      <c r="H2" s="5"/>
      <c r="I2" s="2"/>
      <c r="J2" s="2"/>
    </row>
    <row r="3" spans="1:10" x14ac:dyDescent="0.25">
      <c r="A3" s="7" t="s">
        <v>0</v>
      </c>
      <c r="B3" s="8" t="s">
        <v>1</v>
      </c>
      <c r="C3" s="9" t="s">
        <v>2</v>
      </c>
      <c r="D3" s="9" t="s">
        <v>3</v>
      </c>
      <c r="E3" s="9"/>
      <c r="F3" s="10" t="s">
        <v>4</v>
      </c>
      <c r="G3" s="10" t="s">
        <v>5</v>
      </c>
      <c r="H3" s="10"/>
      <c r="J3" s="11" t="s">
        <v>6</v>
      </c>
    </row>
    <row r="4" spans="1:10" ht="39" customHeight="1" x14ac:dyDescent="0.25">
      <c r="A4" s="70" t="s">
        <v>7</v>
      </c>
      <c r="B4" s="12" t="s">
        <v>8</v>
      </c>
      <c r="C4" s="49">
        <v>5174</v>
      </c>
      <c r="D4" s="49">
        <v>18450</v>
      </c>
      <c r="E4" s="49"/>
      <c r="F4" s="35"/>
      <c r="G4" s="35"/>
      <c r="H4" s="35"/>
      <c r="J4" s="13">
        <f>(C4*F4)+(D4*G4)</f>
        <v>0</v>
      </c>
    </row>
    <row r="5" spans="1:10" ht="50.25" customHeight="1" x14ac:dyDescent="0.25">
      <c r="A5" s="71"/>
      <c r="B5" s="12" t="s">
        <v>9</v>
      </c>
      <c r="C5" s="49">
        <v>1</v>
      </c>
      <c r="D5" s="49">
        <v>1</v>
      </c>
      <c r="E5" s="49"/>
      <c r="F5" s="35"/>
      <c r="G5" s="35"/>
      <c r="H5" s="35"/>
      <c r="J5" s="13">
        <f>(C5*F5)+(D5*G5)</f>
        <v>0</v>
      </c>
    </row>
    <row r="6" spans="1:10" x14ac:dyDescent="0.25">
      <c r="A6" s="7" t="s">
        <v>10</v>
      </c>
      <c r="B6" s="7" t="s">
        <v>1</v>
      </c>
      <c r="C6" s="9" t="s">
        <v>11</v>
      </c>
      <c r="D6" s="9" t="s">
        <v>3</v>
      </c>
      <c r="E6" s="59" t="s">
        <v>71</v>
      </c>
      <c r="F6" s="10" t="s">
        <v>4</v>
      </c>
      <c r="G6" s="10" t="s">
        <v>5</v>
      </c>
      <c r="H6" s="58" t="s">
        <v>71</v>
      </c>
      <c r="J6" s="14"/>
    </row>
    <row r="7" spans="1:10" ht="33.75" customHeight="1" x14ac:dyDescent="0.25">
      <c r="A7" s="70" t="s">
        <v>12</v>
      </c>
      <c r="B7" s="12" t="s">
        <v>13</v>
      </c>
      <c r="C7" s="49">
        <v>1</v>
      </c>
      <c r="D7" s="49">
        <v>1</v>
      </c>
      <c r="E7" s="60">
        <v>1</v>
      </c>
      <c r="F7" s="35"/>
      <c r="G7" s="35"/>
      <c r="H7" s="35"/>
      <c r="J7" s="13">
        <f>(C7*F7)+(D7*G7)+(E7*H7)</f>
        <v>0</v>
      </c>
    </row>
    <row r="8" spans="1:10" ht="34.5" customHeight="1" x14ac:dyDescent="0.25">
      <c r="A8" s="71"/>
      <c r="B8" s="12" t="s">
        <v>14</v>
      </c>
      <c r="C8" s="49">
        <v>975</v>
      </c>
      <c r="D8" s="49">
        <v>1</v>
      </c>
      <c r="E8" s="60">
        <v>1</v>
      </c>
      <c r="F8" s="35"/>
      <c r="G8" s="35"/>
      <c r="H8" s="35"/>
      <c r="J8" s="13">
        <f>(C8*F8)+(D8*G8)+(E8*H8)</f>
        <v>0</v>
      </c>
    </row>
    <row r="9" spans="1:10" ht="30.75" customHeight="1" x14ac:dyDescent="0.25">
      <c r="A9" s="71"/>
      <c r="B9" s="12" t="s">
        <v>15</v>
      </c>
      <c r="C9" s="49">
        <v>1</v>
      </c>
      <c r="D9" s="49">
        <v>1</v>
      </c>
      <c r="E9" s="60">
        <v>1</v>
      </c>
      <c r="F9" s="35"/>
      <c r="G9" s="35"/>
      <c r="H9" s="35"/>
      <c r="J9" s="13">
        <f>(C9*F9)+(D9*G9)+(E9*H9)</f>
        <v>0</v>
      </c>
    </row>
    <row r="10" spans="1:10" x14ac:dyDescent="0.25">
      <c r="A10" s="7" t="s">
        <v>16</v>
      </c>
      <c r="B10" s="8" t="s">
        <v>17</v>
      </c>
      <c r="C10" s="9" t="s">
        <v>11</v>
      </c>
      <c r="D10" s="9" t="s">
        <v>3</v>
      </c>
      <c r="E10" s="9"/>
      <c r="F10" s="10" t="s">
        <v>4</v>
      </c>
      <c r="G10" s="10" t="s">
        <v>5</v>
      </c>
      <c r="H10" s="10"/>
      <c r="J10" s="14"/>
    </row>
    <row r="11" spans="1:10" ht="33.75" customHeight="1" x14ac:dyDescent="0.25">
      <c r="A11" s="72" t="s">
        <v>72</v>
      </c>
      <c r="B11" s="12" t="s">
        <v>18</v>
      </c>
      <c r="C11" s="49">
        <v>95003</v>
      </c>
      <c r="D11" s="49">
        <v>1</v>
      </c>
      <c r="E11" s="49"/>
      <c r="F11" s="35"/>
      <c r="G11" s="35"/>
      <c r="H11" s="35"/>
      <c r="J11" s="13">
        <f t="shared" ref="J11:J19" si="0">(C11*F11)+(D11*G11)</f>
        <v>0</v>
      </c>
    </row>
    <row r="12" spans="1:10" ht="27.75" customHeight="1" x14ac:dyDescent="0.25">
      <c r="A12" s="73"/>
      <c r="B12" s="12" t="s">
        <v>19</v>
      </c>
      <c r="C12" s="49">
        <v>18148</v>
      </c>
      <c r="D12" s="49">
        <v>1</v>
      </c>
      <c r="E12" s="49"/>
      <c r="F12" s="35"/>
      <c r="G12" s="35"/>
      <c r="H12" s="35"/>
      <c r="J12" s="13">
        <f t="shared" si="0"/>
        <v>0</v>
      </c>
    </row>
    <row r="13" spans="1:10" ht="30" customHeight="1" x14ac:dyDescent="0.25">
      <c r="A13" s="73"/>
      <c r="B13" s="12" t="s">
        <v>20</v>
      </c>
      <c r="C13" s="49">
        <v>2002</v>
      </c>
      <c r="D13" s="49">
        <v>1</v>
      </c>
      <c r="E13" s="49"/>
      <c r="F13" s="35"/>
      <c r="G13" s="35"/>
      <c r="H13" s="35"/>
      <c r="J13" s="13">
        <f t="shared" si="0"/>
        <v>0</v>
      </c>
    </row>
    <row r="14" spans="1:10" ht="44.25" customHeight="1" x14ac:dyDescent="0.25">
      <c r="A14" s="73"/>
      <c r="B14" s="12" t="s">
        <v>21</v>
      </c>
      <c r="C14" s="49">
        <v>1</v>
      </c>
      <c r="D14" s="49">
        <v>1</v>
      </c>
      <c r="E14" s="49"/>
      <c r="F14" s="35"/>
      <c r="G14" s="35"/>
      <c r="H14" s="35"/>
      <c r="J14" s="13">
        <f t="shared" si="0"/>
        <v>0</v>
      </c>
    </row>
    <row r="15" spans="1:10" x14ac:dyDescent="0.25">
      <c r="A15" s="7" t="s">
        <v>22</v>
      </c>
      <c r="B15" s="7" t="s">
        <v>1</v>
      </c>
      <c r="C15" s="59" t="s">
        <v>3</v>
      </c>
      <c r="D15" s="17" t="s">
        <v>23</v>
      </c>
      <c r="E15" s="17"/>
      <c r="F15" s="10" t="s">
        <v>4</v>
      </c>
      <c r="G15" s="10" t="s">
        <v>24</v>
      </c>
      <c r="H15" s="10"/>
      <c r="J15" s="14"/>
    </row>
    <row r="16" spans="1:10" x14ac:dyDescent="0.25">
      <c r="A16" s="15" t="s">
        <v>25</v>
      </c>
      <c r="B16" s="12" t="s">
        <v>26</v>
      </c>
      <c r="C16" s="50">
        <v>1</v>
      </c>
      <c r="D16" s="51">
        <v>60000</v>
      </c>
      <c r="E16" s="51"/>
      <c r="F16" s="35"/>
      <c r="G16" s="35"/>
      <c r="H16" s="35"/>
      <c r="J16" s="13">
        <f>(C16*F16)+(D16*G16)</f>
        <v>0</v>
      </c>
    </row>
    <row r="17" spans="1:10" ht="19.5" customHeight="1" x14ac:dyDescent="0.25">
      <c r="A17" s="15" t="s">
        <v>25</v>
      </c>
      <c r="B17" s="12" t="s">
        <v>27</v>
      </c>
      <c r="C17" s="52">
        <v>1</v>
      </c>
      <c r="D17" s="53">
        <v>1</v>
      </c>
      <c r="E17" s="53"/>
      <c r="F17" s="35"/>
      <c r="G17" s="35"/>
      <c r="H17" s="35"/>
      <c r="J17" s="13">
        <f t="shared" si="0"/>
        <v>0</v>
      </c>
    </row>
    <row r="18" spans="1:10" x14ac:dyDescent="0.25">
      <c r="A18" s="16" t="s">
        <v>28</v>
      </c>
      <c r="B18" s="12" t="s">
        <v>29</v>
      </c>
      <c r="C18" s="61">
        <v>1</v>
      </c>
      <c r="D18" s="62">
        <v>41000</v>
      </c>
      <c r="E18" s="54"/>
      <c r="F18" s="35"/>
      <c r="G18" s="35"/>
      <c r="H18" s="35"/>
      <c r="J18" s="13">
        <f t="shared" si="0"/>
        <v>0</v>
      </c>
    </row>
    <row r="19" spans="1:10" x14ac:dyDescent="0.25">
      <c r="A19" s="16" t="s">
        <v>30</v>
      </c>
      <c r="B19" s="12" t="s">
        <v>31</v>
      </c>
      <c r="C19" s="52">
        <v>1</v>
      </c>
      <c r="D19" s="49">
        <v>1</v>
      </c>
      <c r="E19" s="49"/>
      <c r="F19" s="35"/>
      <c r="G19" s="35"/>
      <c r="H19" s="35"/>
      <c r="J19" s="13">
        <f t="shared" si="0"/>
        <v>0</v>
      </c>
    </row>
    <row r="20" spans="1:10" x14ac:dyDescent="0.25">
      <c r="C20" s="18"/>
      <c r="D20" s="19"/>
      <c r="E20" s="19"/>
      <c r="F20" s="20"/>
      <c r="G20" s="21"/>
      <c r="H20" s="21"/>
    </row>
    <row r="21" spans="1:10" x14ac:dyDescent="0.25">
      <c r="A21" s="22" t="s">
        <v>32</v>
      </c>
      <c r="B21" s="23" t="s">
        <v>33</v>
      </c>
      <c r="C21" s="24" t="s">
        <v>34</v>
      </c>
      <c r="D21" s="19"/>
      <c r="E21" s="19"/>
      <c r="F21" s="20"/>
      <c r="G21" s="21"/>
      <c r="H21" s="21"/>
    </row>
    <row r="22" spans="1:10" x14ac:dyDescent="0.25">
      <c r="A22" s="25" t="s">
        <v>35</v>
      </c>
      <c r="B22" s="55">
        <v>1</v>
      </c>
      <c r="C22" s="35"/>
      <c r="D22" s="26"/>
      <c r="E22" s="26"/>
      <c r="F22" s="27"/>
      <c r="G22" s="27"/>
      <c r="H22" s="27"/>
      <c r="J22" s="13">
        <f>B22*C22</f>
        <v>0</v>
      </c>
    </row>
    <row r="23" spans="1:10" x14ac:dyDescent="0.25">
      <c r="A23" s="25" t="s">
        <v>36</v>
      </c>
      <c r="B23" s="55">
        <v>1</v>
      </c>
      <c r="C23" s="35"/>
      <c r="D23" s="26"/>
      <c r="E23" s="26"/>
      <c r="F23" s="27"/>
      <c r="G23" s="27"/>
      <c r="H23" s="27"/>
      <c r="J23" s="13">
        <f t="shared" ref="J23:J30" si="1">B23*C23</f>
        <v>0</v>
      </c>
    </row>
    <row r="24" spans="1:10" x14ac:dyDescent="0.25">
      <c r="A24" s="25" t="s">
        <v>37</v>
      </c>
      <c r="B24" s="55">
        <v>10</v>
      </c>
      <c r="C24" s="35"/>
      <c r="D24" s="26"/>
      <c r="E24" s="26"/>
      <c r="F24" s="27"/>
      <c r="G24" s="27"/>
      <c r="H24" s="27"/>
      <c r="J24" s="13">
        <f t="shared" si="1"/>
        <v>0</v>
      </c>
    </row>
    <row r="25" spans="1:10" x14ac:dyDescent="0.25">
      <c r="A25" s="25" t="s">
        <v>38</v>
      </c>
      <c r="B25" s="55">
        <v>1</v>
      </c>
      <c r="C25" s="35"/>
      <c r="D25" s="26"/>
      <c r="E25" s="26"/>
      <c r="F25" s="27"/>
      <c r="G25" s="27"/>
      <c r="H25" s="27"/>
      <c r="J25" s="13">
        <f t="shared" si="1"/>
        <v>0</v>
      </c>
    </row>
    <row r="26" spans="1:10" x14ac:dyDescent="0.25">
      <c r="A26" s="25" t="s">
        <v>39</v>
      </c>
      <c r="B26" s="55">
        <v>255</v>
      </c>
      <c r="C26" s="35"/>
      <c r="D26" s="26"/>
      <c r="E26" s="26"/>
      <c r="F26" s="27"/>
      <c r="G26" s="27"/>
      <c r="H26" s="27"/>
      <c r="J26" s="13">
        <f t="shared" si="1"/>
        <v>0</v>
      </c>
    </row>
    <row r="27" spans="1:10" x14ac:dyDescent="0.25">
      <c r="A27" s="25" t="s">
        <v>40</v>
      </c>
      <c r="B27" s="55">
        <v>255</v>
      </c>
      <c r="C27" s="35"/>
      <c r="D27" s="26"/>
      <c r="E27" s="26"/>
      <c r="F27" s="27"/>
      <c r="G27" s="27"/>
      <c r="H27" s="27"/>
      <c r="J27" s="13">
        <f t="shared" si="1"/>
        <v>0</v>
      </c>
    </row>
    <row r="28" spans="1:10" x14ac:dyDescent="0.25">
      <c r="A28" s="25" t="s">
        <v>41</v>
      </c>
      <c r="B28" s="55">
        <v>1</v>
      </c>
      <c r="C28" s="35"/>
      <c r="D28" s="26"/>
      <c r="E28" s="26"/>
      <c r="F28" s="27"/>
      <c r="G28" s="27"/>
      <c r="H28" s="27"/>
      <c r="J28" s="13">
        <f t="shared" si="1"/>
        <v>0</v>
      </c>
    </row>
    <row r="29" spans="1:10" x14ac:dyDescent="0.25">
      <c r="A29" s="25" t="s">
        <v>42</v>
      </c>
      <c r="B29" s="55">
        <v>1</v>
      </c>
      <c r="C29" s="35"/>
      <c r="D29" s="26"/>
      <c r="E29" s="26"/>
      <c r="F29" s="27"/>
      <c r="G29" s="27"/>
      <c r="H29" s="27"/>
      <c r="J29" s="13">
        <f t="shared" si="1"/>
        <v>0</v>
      </c>
    </row>
    <row r="30" spans="1:10" x14ac:dyDescent="0.25">
      <c r="A30" s="25" t="s">
        <v>43</v>
      </c>
      <c r="B30" s="55">
        <v>1</v>
      </c>
      <c r="C30" s="35"/>
      <c r="D30" s="26"/>
      <c r="E30" s="26"/>
      <c r="F30" s="27"/>
      <c r="G30" s="27"/>
      <c r="H30" s="27"/>
      <c r="J30" s="13">
        <f t="shared" si="1"/>
        <v>0</v>
      </c>
    </row>
    <row r="31" spans="1:10" ht="18.75" x14ac:dyDescent="0.3">
      <c r="A31" s="28" t="s">
        <v>45</v>
      </c>
      <c r="B31" s="29"/>
      <c r="C31" s="30"/>
      <c r="D31" s="31"/>
      <c r="E31" s="31"/>
      <c r="F31" s="32"/>
      <c r="G31" s="33" t="s">
        <v>44</v>
      </c>
      <c r="H31" s="33"/>
      <c r="I31" s="29"/>
      <c r="J31" s="34">
        <f>SUM(J4:J30)</f>
        <v>0</v>
      </c>
    </row>
  </sheetData>
  <sheetProtection algorithmName="SHA-512" hashValue="W1ZN/OOlLHCgKHzwfVU76veutLwmF39C2AOIzZ9VBB+/X1z18fWj8Bm6GFhHPRCL5qKO0eaCmsjFGdvPCjpbFA==" saltValue="rvlqsbkyK6CZJUvTLzv0+g==" spinCount="100000" sheet="1" objects="1" scenarios="1"/>
  <mergeCells count="3">
    <mergeCell ref="A4:A5"/>
    <mergeCell ref="A7:A9"/>
    <mergeCell ref="A11:A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Tariefopbouw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Heeneman, Lizzy</dc:creator>
  <cp:lastModifiedBy>Heeneman, Lizzy</cp:lastModifiedBy>
  <cp:lastPrinted>2025-10-02T14:16:08Z</cp:lastPrinted>
  <dcterms:created xsi:type="dcterms:W3CDTF">2025-09-18T09:29:03Z</dcterms:created>
  <dcterms:modified xsi:type="dcterms:W3CDTF">2025-10-22T11:53:06Z</dcterms:modified>
</cp:coreProperties>
</file>