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uropese aanbestedingen Eigendommenverzekering\Gemeente Gulpen-Wittem\Publiceren\"/>
    </mc:Choice>
  </mc:AlternateContent>
  <xr:revisionPtr revIDLastSave="0" documentId="13_ncr:1_{61A4B58C-5B95-4204-A1E0-014916AD0614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Gemeente Gulpen Wittem" sheetId="1" r:id="rId1"/>
  </sheets>
  <definedNames>
    <definedName name="_xlnm._FilterDatabase" localSheetId="0" hidden="1">'Gemeente Gulpen Wittem'!$A$4:$L$34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34" i="1"/>
  <c r="H34" i="1"/>
  <c r="G34" i="1"/>
  <c r="F34" i="1"/>
  <c r="K30" i="1"/>
  <c r="J30" i="1"/>
  <c r="I30" i="1"/>
  <c r="H30" i="1"/>
  <c r="G30" i="1"/>
  <c r="F30" i="1"/>
  <c r="K23" i="1"/>
  <c r="J23" i="1"/>
  <c r="I23" i="1"/>
  <c r="H23" i="1"/>
  <c r="G23" i="1"/>
  <c r="F23" i="1"/>
  <c r="K18" i="1"/>
  <c r="J18" i="1"/>
  <c r="I18" i="1"/>
  <c r="H18" i="1"/>
  <c r="G18" i="1"/>
  <c r="F18" i="1"/>
  <c r="K14" i="1"/>
  <c r="J14" i="1"/>
  <c r="I14" i="1"/>
  <c r="H14" i="1"/>
  <c r="G14" i="1"/>
  <c r="F14" i="1"/>
  <c r="K6" i="1"/>
  <c r="J6" i="1"/>
  <c r="I6" i="1"/>
  <c r="H6" i="1"/>
  <c r="G6" i="1"/>
  <c r="F6" i="1"/>
</calcChain>
</file>

<file path=xl/sharedStrings.xml><?xml version="1.0" encoding="utf-8"?>
<sst xmlns="http://schemas.openxmlformats.org/spreadsheetml/2006/main" count="122" uniqueCount="42">
  <si>
    <t>Omschrijving</t>
  </si>
  <si>
    <t xml:space="preserve">Schade nr </t>
  </si>
  <si>
    <t>Schade dd</t>
  </si>
  <si>
    <t>Outstanding</t>
  </si>
  <si>
    <t>Betaald</t>
  </si>
  <si>
    <t>Kosten</t>
  </si>
  <si>
    <t>Totaal Recovery</t>
  </si>
  <si>
    <t>Totaal betaald</t>
  </si>
  <si>
    <t>Netto Outstanding</t>
  </si>
  <si>
    <t>Status</t>
  </si>
  <si>
    <t>Schade omschrijving</t>
  </si>
  <si>
    <t>Finalized</t>
  </si>
  <si>
    <t>1386546</t>
  </si>
  <si>
    <t>Vandalismeschade d.d. 10 mei 2017, Sophianum, Landsraderweg 3 te Gulpen.</t>
  </si>
  <si>
    <t>1389216</t>
  </si>
  <si>
    <t>1389777</t>
  </si>
  <si>
    <t>1392172</t>
  </si>
  <si>
    <t>1392212</t>
  </si>
  <si>
    <t>1393647</t>
  </si>
  <si>
    <t>Door storm boom omgevallen op dak scouting gebouw; Bommerigerweg 3A te Mechelen.</t>
  </si>
  <si>
    <t>Waterschade dd. 8 januari 2018 Bernadusschool Kindercirkel, Willem Vliegenstraat 5-7 te Gulpen.</t>
  </si>
  <si>
    <t>Waterschade dd 8 augustus 2018; Bibliotheek, Wilhelminastraat 39 te Epen.</t>
  </si>
  <si>
    <t>Diefstal van lood dd 14 augustus 2018 (fictief); Gemeentehuis te Gulpen.</t>
  </si>
  <si>
    <t>Waterschade dd 3-12-2018; Willem Vliegenstraat 12 te Gulpen</t>
  </si>
  <si>
    <t>1404018</t>
  </si>
  <si>
    <t>Schade aan kookplaat dd 6 november 2019; SBO Bernardus</t>
  </si>
  <si>
    <t>1404019</t>
  </si>
  <si>
    <t>1405374</t>
  </si>
  <si>
    <t>Wateroverlast d.d. 15-07-2021, diverse panden binnen de gemeente.</t>
  </si>
  <si>
    <t>Schade aan flatscreen dd 9-12-2021; Willem Vliegenstraat 12 te Gulpen</t>
  </si>
  <si>
    <t>1408367</t>
  </si>
  <si>
    <t>1408432</t>
  </si>
  <si>
    <t>1407576</t>
  </si>
  <si>
    <t>1407717</t>
  </si>
  <si>
    <t>Waterschade dd 29-06-2022 en 19-07-2022; Willem Vliegenstraat 5 en 7 te Gulpen</t>
  </si>
  <si>
    <t>Aanrijdingsschade dd 8-07-2022; Landsraderweg 1 te Gulpen</t>
  </si>
  <si>
    <t>Aanrijdingsschade d.d. 26-09-2022; Landsraderweg 3 te Gulpen</t>
  </si>
  <si>
    <t>Lekkageschade d.d. 11-10-2022(melddatum); Willem Vliegenstraat 5-7 te Gulpen</t>
  </si>
  <si>
    <t>1411171</t>
  </si>
  <si>
    <t>Stormschade d.d. 5-7-2023; SV Geuldal, In de Beemden 1 te Wijlre</t>
  </si>
  <si>
    <t xml:space="preserve">Klant </t>
  </si>
  <si>
    <t>Gemeente Gulpen Wittem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</si>
</sst>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dd\-mm\-yyyy"/>
  </numFmts>
  <fonts count="5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3D7FE"/>
        <bgColor indexed="64"/>
      </patternFill>
    </fill>
    <fill>
      <patternFill patternType="solid">
        <fgColor rgb="FFF8E19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top"/>
    </xf>
  </cellStyleXfs>
  <cellXfs count="15">
    <xf numFmtId="0" fontId="0" fillId="0" borderId="0" xfId="0">
      <alignment vertical="top"/>
    </xf>
    <xf numFmtId="0" fontId="1" fillId="0" borderId="0" xfId="0" applyFont="1">
      <alignment vertical="top"/>
    </xf>
    <xf numFmtId="4" fontId="1" fillId="0" borderId="0" xfId="0" applyNumberFormat="1" applyFont="1">
      <alignment vertical="top"/>
    </xf>
    <xf numFmtId="0" fontId="2" fillId="0" borderId="0" xfId="0" applyFont="1">
      <alignment vertical="top"/>
    </xf>
    <xf numFmtId="0" fontId="1" fillId="2" borderId="1" xfId="0" applyFont="1" applyFill="1" applyBorder="1">
      <alignment vertical="top"/>
    </xf>
    <xf numFmtId="0" fontId="2" fillId="0" borderId="1" xfId="0" applyFont="1" applyBorder="1">
      <alignment vertical="top"/>
    </xf>
    <xf numFmtId="164" fontId="2" fillId="0" borderId="1" xfId="0" applyNumberFormat="1" applyFont="1" applyBorder="1">
      <alignment vertical="top"/>
    </xf>
    <xf numFmtId="4" fontId="2" fillId="0" borderId="1" xfId="0" applyNumberFormat="1" applyFont="1" applyBorder="1">
      <alignment vertical="top"/>
    </xf>
    <xf numFmtId="0" fontId="3" fillId="0" borderId="0" xfId="0" applyFont="1">
      <alignment vertical="top"/>
    </xf>
    <xf numFmtId="0" fontId="3" fillId="3" borderId="1" xfId="0" applyFont="1" applyFill="1" applyBorder="1">
      <alignment vertical="top"/>
    </xf>
    <xf numFmtId="4" fontId="3" fillId="3" borderId="1" xfId="0" applyNumberFormat="1" applyFont="1" applyFill="1" applyBorder="1">
      <alignment vertical="top"/>
    </xf>
    <xf numFmtId="0" fontId="2" fillId="0" borderId="0" xfId="0" applyFont="1" applyAlignment="1">
      <alignment horizontal="left" vertical="top"/>
    </xf>
    <xf numFmtId="14" fontId="0" fillId="0" borderId="1" xfId="0" applyNumberFormat="1" applyBorder="1" applyAlignment="1"/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3:L37"/>
  <sheetViews>
    <sheetView tabSelected="1" showOutlineSymbols="0" zoomScale="90" zoomScaleNormal="90" workbookViewId="0">
      <pane ySplit="4" topLeftCell="A5" activePane="bottomLeft" state="frozen"/>
      <selection pane="bottomLeft" activeCell="K4" sqref="K4"/>
    </sheetView>
  </sheetViews>
  <sheetFormatPr defaultColWidth="9.109375" defaultRowHeight="12.9" customHeight="1" x14ac:dyDescent="0.25"/>
  <cols>
    <col min="1" max="1" width="22.5546875" style="3" customWidth="1"/>
    <col min="2" max="2" width="10.88671875" style="3" bestFit="1" customWidth="1"/>
    <col min="3" max="3" width="10.6640625" style="3" bestFit="1" customWidth="1"/>
    <col min="4" max="4" width="11" style="3" bestFit="1" customWidth="1"/>
    <col min="5" max="5" width="83.88671875" style="3" bestFit="1" customWidth="1"/>
    <col min="6" max="6" width="11.88671875" style="3" bestFit="1" customWidth="1"/>
    <col min="7" max="8" width="9.109375" style="3" bestFit="1" customWidth="1"/>
    <col min="9" max="9" width="15.88671875" style="3" bestFit="1" customWidth="1"/>
    <col min="10" max="10" width="14.33203125" style="3" bestFit="1" customWidth="1"/>
    <col min="11" max="11" width="17.44140625" style="3" bestFit="1" customWidth="1"/>
    <col min="12" max="12" width="5.5546875" style="3" bestFit="1" customWidth="1"/>
    <col min="13" max="244" width="6.88671875" style="3" customWidth="1"/>
    <col min="245" max="16384" width="9.109375" style="3"/>
  </cols>
  <sheetData>
    <row r="3" spans="1:11" ht="13.5" customHeight="1" x14ac:dyDescent="0.25"/>
    <row r="4" spans="1:11" s="1" customFormat="1" ht="12.9" customHeight="1" x14ac:dyDescent="0.25">
      <c r="A4" s="4" t="s">
        <v>40</v>
      </c>
      <c r="B4" s="4" t="s">
        <v>1</v>
      </c>
      <c r="C4" s="4" t="s">
        <v>2</v>
      </c>
      <c r="D4" s="4" t="s">
        <v>9</v>
      </c>
      <c r="E4" s="4" t="s">
        <v>10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</row>
    <row r="5" spans="1:11" ht="12.9" customHeight="1" x14ac:dyDescent="0.25">
      <c r="A5" s="5" t="s">
        <v>41</v>
      </c>
      <c r="B5" s="5" t="s">
        <v>12</v>
      </c>
      <c r="C5" s="6">
        <v>42865</v>
      </c>
      <c r="D5" s="5" t="s">
        <v>11</v>
      </c>
      <c r="E5" s="5" t="s">
        <v>13</v>
      </c>
      <c r="F5" s="7">
        <v>0</v>
      </c>
      <c r="G5" s="7">
        <v>10590.76</v>
      </c>
      <c r="H5" s="7">
        <v>1197.9000000000001</v>
      </c>
      <c r="I5" s="7">
        <v>0</v>
      </c>
      <c r="J5" s="7">
        <v>9288.66</v>
      </c>
      <c r="K5" s="7">
        <v>0</v>
      </c>
    </row>
    <row r="6" spans="1:11" s="8" customFormat="1" ht="12.9" customHeight="1" x14ac:dyDescent="0.25">
      <c r="A6" s="9"/>
      <c r="B6" s="9"/>
      <c r="C6" s="9"/>
      <c r="D6" s="9"/>
      <c r="E6" s="9"/>
      <c r="F6" s="10">
        <f t="shared" ref="F6:K6" si="0">SUM(F5:F5)</f>
        <v>0</v>
      </c>
      <c r="G6" s="10">
        <f t="shared" si="0"/>
        <v>10590.76</v>
      </c>
      <c r="H6" s="10">
        <f t="shared" si="0"/>
        <v>1197.9000000000001</v>
      </c>
      <c r="I6" s="10">
        <f t="shared" si="0"/>
        <v>0</v>
      </c>
      <c r="J6" s="10">
        <f t="shared" si="0"/>
        <v>9288.66</v>
      </c>
      <c r="K6" s="10">
        <f t="shared" si="0"/>
        <v>0</v>
      </c>
    </row>
    <row r="7" spans="1:11" s="1" customFormat="1" ht="12.9" customHeight="1" x14ac:dyDescent="0.25">
      <c r="F7" s="2"/>
      <c r="G7" s="2"/>
      <c r="H7" s="2"/>
      <c r="I7" s="2"/>
      <c r="J7" s="2"/>
      <c r="K7" s="2"/>
    </row>
    <row r="8" spans="1:11" s="1" customFormat="1" ht="12.9" customHeight="1" x14ac:dyDescent="0.25">
      <c r="A8" s="4" t="s">
        <v>0</v>
      </c>
      <c r="B8" s="4" t="s">
        <v>1</v>
      </c>
      <c r="C8" s="4" t="s">
        <v>2</v>
      </c>
      <c r="D8" s="4" t="s">
        <v>9</v>
      </c>
      <c r="E8" s="4" t="s">
        <v>10</v>
      </c>
      <c r="F8" s="4" t="s">
        <v>3</v>
      </c>
      <c r="G8" s="4" t="s">
        <v>4</v>
      </c>
      <c r="H8" s="4" t="s">
        <v>5</v>
      </c>
      <c r="I8" s="4" t="s">
        <v>6</v>
      </c>
      <c r="J8" s="4" t="s">
        <v>7</v>
      </c>
      <c r="K8" s="4" t="s">
        <v>8</v>
      </c>
    </row>
    <row r="9" spans="1:11" ht="12.9" customHeight="1" x14ac:dyDescent="0.25">
      <c r="A9" s="5" t="s">
        <v>41</v>
      </c>
      <c r="B9" s="5" t="s">
        <v>14</v>
      </c>
      <c r="C9" s="12">
        <v>43103</v>
      </c>
      <c r="D9" s="5" t="s">
        <v>11</v>
      </c>
      <c r="E9" s="12" t="s">
        <v>19</v>
      </c>
      <c r="F9" s="7">
        <v>0</v>
      </c>
      <c r="G9" s="7">
        <v>3966</v>
      </c>
      <c r="H9" s="7">
        <v>1593.41</v>
      </c>
      <c r="I9" s="7">
        <v>0</v>
      </c>
      <c r="J9" s="7">
        <v>3059.41</v>
      </c>
      <c r="K9" s="7">
        <v>0</v>
      </c>
    </row>
    <row r="10" spans="1:11" ht="12.9" customHeight="1" x14ac:dyDescent="0.25">
      <c r="A10" s="5" t="s">
        <v>41</v>
      </c>
      <c r="B10" s="5" t="s">
        <v>15</v>
      </c>
      <c r="C10" s="12">
        <v>43108</v>
      </c>
      <c r="D10" s="5" t="s">
        <v>11</v>
      </c>
      <c r="E10" s="12" t="s">
        <v>20</v>
      </c>
      <c r="F10" s="7">
        <v>0</v>
      </c>
      <c r="G10" s="7">
        <v>16062.88</v>
      </c>
      <c r="H10" s="7">
        <v>1236.67</v>
      </c>
      <c r="I10" s="7">
        <v>0</v>
      </c>
      <c r="J10" s="7">
        <v>14799.55</v>
      </c>
      <c r="K10" s="7">
        <v>0</v>
      </c>
    </row>
    <row r="11" spans="1:11" ht="12.9" customHeight="1" x14ac:dyDescent="0.25">
      <c r="A11" s="5" t="s">
        <v>41</v>
      </c>
      <c r="B11" s="5" t="s">
        <v>16</v>
      </c>
      <c r="C11" s="12">
        <v>43320</v>
      </c>
      <c r="D11" s="5" t="s">
        <v>11</v>
      </c>
      <c r="E11" s="12" t="s">
        <v>21</v>
      </c>
      <c r="F11" s="7">
        <v>0</v>
      </c>
      <c r="G11" s="7">
        <v>0</v>
      </c>
      <c r="H11" s="7">
        <v>665.5</v>
      </c>
      <c r="I11" s="7">
        <v>0</v>
      </c>
      <c r="J11" s="7">
        <v>665.5</v>
      </c>
      <c r="K11" s="7">
        <v>0</v>
      </c>
    </row>
    <row r="12" spans="1:11" ht="12.9" customHeight="1" x14ac:dyDescent="0.25">
      <c r="A12" s="5" t="s">
        <v>41</v>
      </c>
      <c r="B12" s="5" t="s">
        <v>17</v>
      </c>
      <c r="C12" s="12">
        <v>43326</v>
      </c>
      <c r="D12" s="5" t="s">
        <v>11</v>
      </c>
      <c r="E12" s="12" t="s">
        <v>22</v>
      </c>
      <c r="F12" s="7">
        <v>0</v>
      </c>
      <c r="G12" s="7">
        <v>17564.75</v>
      </c>
      <c r="H12" s="7">
        <v>1819.28</v>
      </c>
      <c r="I12" s="7">
        <v>0</v>
      </c>
      <c r="J12" s="7">
        <v>16884.03</v>
      </c>
      <c r="K12" s="7">
        <v>0</v>
      </c>
    </row>
    <row r="13" spans="1:11" ht="12.9" customHeight="1" x14ac:dyDescent="0.25">
      <c r="A13" s="5" t="s">
        <v>41</v>
      </c>
      <c r="B13" s="5" t="s">
        <v>18</v>
      </c>
      <c r="C13" s="12">
        <v>43437</v>
      </c>
      <c r="D13" s="5" t="s">
        <v>11</v>
      </c>
      <c r="E13" s="12" t="s">
        <v>23</v>
      </c>
      <c r="F13" s="7">
        <v>0</v>
      </c>
      <c r="G13" s="7">
        <v>20046.23</v>
      </c>
      <c r="H13" s="7">
        <v>2170.84</v>
      </c>
      <c r="I13" s="7">
        <v>12412.82</v>
      </c>
      <c r="J13" s="7">
        <v>19717.07</v>
      </c>
      <c r="K13" s="7">
        <v>0</v>
      </c>
    </row>
    <row r="14" spans="1:11" s="8" customFormat="1" ht="12.9" customHeight="1" x14ac:dyDescent="0.25">
      <c r="A14" s="9"/>
      <c r="B14" s="9"/>
      <c r="C14" s="9"/>
      <c r="D14" s="9"/>
      <c r="E14" s="9"/>
      <c r="F14" s="10">
        <f t="shared" ref="F14:K14" si="1">SUM(F9:F13)</f>
        <v>0</v>
      </c>
      <c r="G14" s="10">
        <f t="shared" si="1"/>
        <v>57639.86</v>
      </c>
      <c r="H14" s="10">
        <f t="shared" si="1"/>
        <v>7485.7</v>
      </c>
      <c r="I14" s="10">
        <f t="shared" si="1"/>
        <v>12412.82</v>
      </c>
      <c r="J14" s="10">
        <f t="shared" si="1"/>
        <v>55125.56</v>
      </c>
      <c r="K14" s="10">
        <f t="shared" si="1"/>
        <v>0</v>
      </c>
    </row>
    <row r="15" spans="1:11" s="1" customFormat="1" ht="12.9" customHeight="1" x14ac:dyDescent="0.25">
      <c r="F15" s="2"/>
      <c r="G15" s="2"/>
      <c r="H15" s="2"/>
      <c r="I15" s="2"/>
      <c r="J15" s="2"/>
      <c r="K15" s="2"/>
    </row>
    <row r="16" spans="1:11" s="1" customFormat="1" ht="12.9" customHeight="1" x14ac:dyDescent="0.25">
      <c r="A16" s="4" t="s">
        <v>0</v>
      </c>
      <c r="B16" s="4" t="s">
        <v>1</v>
      </c>
      <c r="C16" s="4" t="s">
        <v>2</v>
      </c>
      <c r="D16" s="4" t="s">
        <v>9</v>
      </c>
      <c r="E16" s="4" t="s">
        <v>10</v>
      </c>
      <c r="F16" s="4" t="s">
        <v>3</v>
      </c>
      <c r="G16" s="4" t="s">
        <v>4</v>
      </c>
      <c r="H16" s="4" t="s">
        <v>5</v>
      </c>
      <c r="I16" s="4" t="s">
        <v>6</v>
      </c>
      <c r="J16" s="4" t="s">
        <v>7</v>
      </c>
      <c r="K16" s="4" t="s">
        <v>8</v>
      </c>
    </row>
    <row r="17" spans="1:12" ht="12.9" customHeight="1" x14ac:dyDescent="0.25">
      <c r="A17" s="5" t="s">
        <v>41</v>
      </c>
      <c r="B17" s="11" t="s">
        <v>24</v>
      </c>
      <c r="C17" s="6">
        <v>43775</v>
      </c>
      <c r="D17" s="5" t="s">
        <v>11</v>
      </c>
      <c r="E17" s="13" t="s">
        <v>25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14"/>
    </row>
    <row r="18" spans="1:12" s="8" customFormat="1" ht="12.9" customHeight="1" x14ac:dyDescent="0.25">
      <c r="A18" s="9"/>
      <c r="B18" s="9"/>
      <c r="C18" s="9"/>
      <c r="D18" s="9"/>
      <c r="E18" s="9"/>
      <c r="F18" s="10">
        <f t="shared" ref="F18:K18" si="2">SUM(F17:F17)</f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</row>
    <row r="19" spans="1:12" s="1" customFormat="1" ht="12.9" customHeight="1" x14ac:dyDescent="0.25">
      <c r="F19" s="2"/>
      <c r="G19" s="2"/>
      <c r="H19" s="2"/>
      <c r="I19" s="2"/>
      <c r="J19" s="2"/>
      <c r="K19" s="2"/>
    </row>
    <row r="20" spans="1:12" s="1" customFormat="1" ht="12.9" customHeight="1" x14ac:dyDescent="0.25">
      <c r="A20" s="4" t="s">
        <v>0</v>
      </c>
      <c r="B20" s="4" t="s">
        <v>1</v>
      </c>
      <c r="C20" s="4" t="s">
        <v>2</v>
      </c>
      <c r="D20" s="4" t="s">
        <v>9</v>
      </c>
      <c r="E20" s="4" t="s">
        <v>10</v>
      </c>
      <c r="F20" s="4" t="s">
        <v>3</v>
      </c>
      <c r="G20" s="4" t="s">
        <v>4</v>
      </c>
      <c r="H20" s="4" t="s">
        <v>5</v>
      </c>
      <c r="I20" s="4" t="s">
        <v>6</v>
      </c>
      <c r="J20" s="4" t="s">
        <v>7</v>
      </c>
      <c r="K20" s="4" t="s">
        <v>8</v>
      </c>
    </row>
    <row r="21" spans="1:12" ht="12.9" customHeight="1" x14ac:dyDescent="0.25">
      <c r="A21" s="5" t="s">
        <v>41</v>
      </c>
      <c r="B21" s="5" t="s">
        <v>26</v>
      </c>
      <c r="C21" s="6">
        <v>44392</v>
      </c>
      <c r="D21" s="5" t="s">
        <v>3</v>
      </c>
      <c r="E21" s="5" t="s">
        <v>28</v>
      </c>
      <c r="F21" s="7">
        <v>0</v>
      </c>
      <c r="G21" s="7">
        <v>18100.73</v>
      </c>
      <c r="H21" s="7">
        <v>5628.8</v>
      </c>
      <c r="I21" s="7">
        <v>0</v>
      </c>
      <c r="J21" s="7">
        <v>21229.53</v>
      </c>
      <c r="K21" s="7">
        <v>661.2</v>
      </c>
    </row>
    <row r="22" spans="1:12" ht="12.9" customHeight="1" x14ac:dyDescent="0.25">
      <c r="A22" s="5" t="s">
        <v>41</v>
      </c>
      <c r="B22" s="5" t="s">
        <v>27</v>
      </c>
      <c r="C22" s="6">
        <v>44539</v>
      </c>
      <c r="D22" s="5" t="s">
        <v>11</v>
      </c>
      <c r="E22" s="5" t="s">
        <v>29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2" s="8" customFormat="1" ht="12.9" customHeight="1" x14ac:dyDescent="0.25">
      <c r="A23" s="9"/>
      <c r="B23" s="9"/>
      <c r="C23" s="9"/>
      <c r="D23" s="9"/>
      <c r="E23" s="9"/>
      <c r="F23" s="10">
        <f t="shared" ref="F23:K23" si="3">SUM(F21:F22)</f>
        <v>0</v>
      </c>
      <c r="G23" s="10">
        <f t="shared" si="3"/>
        <v>18100.73</v>
      </c>
      <c r="H23" s="10">
        <f t="shared" si="3"/>
        <v>5628.8</v>
      </c>
      <c r="I23" s="10">
        <f t="shared" si="3"/>
        <v>0</v>
      </c>
      <c r="J23" s="10">
        <f t="shared" si="3"/>
        <v>21229.53</v>
      </c>
      <c r="K23" s="10">
        <f t="shared" si="3"/>
        <v>661.2</v>
      </c>
    </row>
    <row r="24" spans="1:12" s="1" customFormat="1" ht="12.9" customHeight="1" x14ac:dyDescent="0.25">
      <c r="F24" s="2"/>
      <c r="G24" s="2"/>
      <c r="H24" s="2"/>
      <c r="I24" s="2"/>
      <c r="J24" s="2"/>
      <c r="K24" s="2"/>
    </row>
    <row r="25" spans="1:12" s="1" customFormat="1" ht="12.9" customHeight="1" x14ac:dyDescent="0.25">
      <c r="A25" s="4" t="s">
        <v>0</v>
      </c>
      <c r="B25" s="4" t="s">
        <v>1</v>
      </c>
      <c r="C25" s="4" t="s">
        <v>2</v>
      </c>
      <c r="D25" s="4" t="s">
        <v>9</v>
      </c>
      <c r="E25" s="4" t="s">
        <v>10</v>
      </c>
      <c r="F25" s="4" t="s">
        <v>3</v>
      </c>
      <c r="G25" s="4" t="s">
        <v>4</v>
      </c>
      <c r="H25" s="4" t="s">
        <v>5</v>
      </c>
      <c r="I25" s="4" t="s">
        <v>6</v>
      </c>
      <c r="J25" s="4" t="s">
        <v>7</v>
      </c>
      <c r="K25" s="4" t="s">
        <v>8</v>
      </c>
    </row>
    <row r="26" spans="1:12" ht="12.9" customHeight="1" x14ac:dyDescent="0.25">
      <c r="A26" s="5" t="s">
        <v>41</v>
      </c>
      <c r="B26" s="5" t="s">
        <v>33</v>
      </c>
      <c r="C26" s="6">
        <v>44741</v>
      </c>
      <c r="D26" s="5" t="s">
        <v>11</v>
      </c>
      <c r="E26" s="5" t="s">
        <v>34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2" ht="12.9" customHeight="1" x14ac:dyDescent="0.25">
      <c r="A27" s="5" t="s">
        <v>41</v>
      </c>
      <c r="B27" s="5" t="s">
        <v>32</v>
      </c>
      <c r="C27" s="6">
        <v>44750</v>
      </c>
      <c r="D27" s="5" t="s">
        <v>11</v>
      </c>
      <c r="E27" s="5" t="s">
        <v>35</v>
      </c>
      <c r="F27" s="7">
        <v>0</v>
      </c>
      <c r="G27" s="7">
        <v>3115.6</v>
      </c>
      <c r="H27" s="7">
        <v>0</v>
      </c>
      <c r="I27" s="7">
        <v>0</v>
      </c>
      <c r="J27" s="7">
        <v>615.6</v>
      </c>
      <c r="K27" s="7">
        <v>0</v>
      </c>
    </row>
    <row r="28" spans="1:12" ht="12.9" customHeight="1" x14ac:dyDescent="0.25">
      <c r="A28" s="5" t="s">
        <v>41</v>
      </c>
      <c r="B28" s="5" t="s">
        <v>31</v>
      </c>
      <c r="C28" s="6">
        <v>44830</v>
      </c>
      <c r="D28" s="5" t="s">
        <v>3</v>
      </c>
      <c r="E28" s="5" t="s">
        <v>36</v>
      </c>
      <c r="F28" s="7">
        <v>0</v>
      </c>
      <c r="G28" s="7">
        <v>3246.34</v>
      </c>
      <c r="H28" s="7">
        <v>0</v>
      </c>
      <c r="I28" s="7">
        <v>0</v>
      </c>
      <c r="J28" s="7">
        <v>746.34</v>
      </c>
      <c r="K28" s="7">
        <v>0</v>
      </c>
    </row>
    <row r="29" spans="1:12" ht="12.9" customHeight="1" x14ac:dyDescent="0.25">
      <c r="A29" s="5" t="s">
        <v>41</v>
      </c>
      <c r="B29" s="5" t="s">
        <v>30</v>
      </c>
      <c r="C29" s="6">
        <v>44845</v>
      </c>
      <c r="D29" s="5" t="s">
        <v>11</v>
      </c>
      <c r="E29" s="5" t="s">
        <v>37</v>
      </c>
      <c r="F29" s="7">
        <v>0</v>
      </c>
      <c r="G29" s="7">
        <v>2741.59</v>
      </c>
      <c r="H29" s="7">
        <v>0</v>
      </c>
      <c r="I29" s="7">
        <v>0</v>
      </c>
      <c r="J29" s="7">
        <v>241.59</v>
      </c>
      <c r="K29" s="7">
        <v>0</v>
      </c>
    </row>
    <row r="30" spans="1:12" s="8" customFormat="1" ht="12.9" customHeight="1" x14ac:dyDescent="0.25">
      <c r="A30" s="9"/>
      <c r="B30" s="9"/>
      <c r="C30" s="9"/>
      <c r="D30" s="9"/>
      <c r="E30" s="9"/>
      <c r="F30" s="10">
        <f t="shared" ref="F30:K30" si="4">SUM(F26:F29)</f>
        <v>0</v>
      </c>
      <c r="G30" s="10">
        <f t="shared" si="4"/>
        <v>9103.5300000000007</v>
      </c>
      <c r="H30" s="10">
        <f t="shared" si="4"/>
        <v>0</v>
      </c>
      <c r="I30" s="10">
        <f t="shared" si="4"/>
        <v>0</v>
      </c>
      <c r="J30" s="10">
        <f t="shared" si="4"/>
        <v>1603.53</v>
      </c>
      <c r="K30" s="10">
        <f t="shared" si="4"/>
        <v>0</v>
      </c>
    </row>
    <row r="31" spans="1:12" s="1" customFormat="1" ht="12.9" customHeight="1" x14ac:dyDescent="0.25">
      <c r="F31" s="2"/>
      <c r="G31" s="2"/>
      <c r="H31" s="2"/>
      <c r="I31" s="2"/>
      <c r="J31" s="2"/>
      <c r="K31" s="2"/>
    </row>
    <row r="32" spans="1:12" s="1" customFormat="1" ht="12.9" customHeight="1" x14ac:dyDescent="0.25">
      <c r="A32" s="4" t="s">
        <v>0</v>
      </c>
      <c r="B32" s="4" t="s">
        <v>1</v>
      </c>
      <c r="C32" s="4" t="s">
        <v>2</v>
      </c>
      <c r="D32" s="4" t="s">
        <v>9</v>
      </c>
      <c r="E32" s="4" t="s">
        <v>10</v>
      </c>
      <c r="F32" s="4" t="s">
        <v>3</v>
      </c>
      <c r="G32" s="4" t="s">
        <v>4</v>
      </c>
      <c r="H32" s="4" t="s">
        <v>5</v>
      </c>
      <c r="I32" s="4" t="s">
        <v>6</v>
      </c>
      <c r="J32" s="4" t="s">
        <v>7</v>
      </c>
      <c r="K32" s="4" t="s">
        <v>8</v>
      </c>
    </row>
    <row r="33" spans="1:11" ht="12.9" customHeight="1" x14ac:dyDescent="0.25">
      <c r="A33" s="5" t="s">
        <v>41</v>
      </c>
      <c r="B33" s="5" t="s">
        <v>38</v>
      </c>
      <c r="C33" s="6">
        <v>45112</v>
      </c>
      <c r="D33" s="5" t="s">
        <v>3</v>
      </c>
      <c r="E33" s="5" t="s">
        <v>39</v>
      </c>
      <c r="F33" s="7">
        <v>5935.05</v>
      </c>
      <c r="G33" s="7">
        <v>0</v>
      </c>
      <c r="H33" s="7">
        <v>0</v>
      </c>
      <c r="I33" s="7">
        <v>0</v>
      </c>
      <c r="J33" s="7">
        <v>0</v>
      </c>
      <c r="K33" s="7">
        <v>3435.05</v>
      </c>
    </row>
    <row r="34" spans="1:11" s="8" customFormat="1" ht="12.9" customHeight="1" x14ac:dyDescent="0.25">
      <c r="A34" s="9"/>
      <c r="B34" s="9"/>
      <c r="C34" s="9"/>
      <c r="D34" s="9"/>
      <c r="E34" s="9"/>
      <c r="F34" s="10">
        <f t="shared" ref="F34:K34" si="5">SUM(F33:F33)</f>
        <v>5935.05</v>
      </c>
      <c r="G34" s="10">
        <f t="shared" si="5"/>
        <v>0</v>
      </c>
      <c r="H34" s="10">
        <f t="shared" si="5"/>
        <v>0</v>
      </c>
      <c r="I34" s="10">
        <f t="shared" si="5"/>
        <v>0</v>
      </c>
      <c r="J34" s="10">
        <f t="shared" si="5"/>
        <v>0</v>
      </c>
      <c r="K34" s="10">
        <f t="shared" si="5"/>
        <v>3435.05</v>
      </c>
    </row>
    <row r="37" spans="1:11" ht="12.9" customHeight="1" x14ac:dyDescent="0.25">
      <c r="F37" s="2"/>
      <c r="G37" s="2"/>
      <c r="H37" s="2"/>
      <c r="I37" s="2"/>
      <c r="J37" s="2"/>
      <c r="K37" s="2"/>
    </row>
  </sheetData>
  <pageMargins left="0" right="0" top="0" bottom="0" header="0" footer="0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Gemeente Gulpen Wittem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Schade Client per polisjaarV1.02</dc:title>
  <dc:creator>Crystal Decisions</dc:creator>
  <dc:description>Powered by Crystal</dc:description>
  <cp:lastModifiedBy>Kimberley Kole-Dijkstra</cp:lastModifiedBy>
  <dcterms:created xsi:type="dcterms:W3CDTF">2023-10-06T14:09:02Z</dcterms:created>
  <dcterms:modified xsi:type="dcterms:W3CDTF">2025-10-01T10:11:38Z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01734361CD07C3C85B968AA4B2781C480C6911E8B6AE0A42D4B1ABC965C5437DFFFA85ED51B85726157D57C78413A5302C90E9DA9B383D361BBEF4B6D91E305BB09D49A335DDFFC893FBB64448B13F9F9EE6A5965A79CBEF10A1B98114509D0BE25808636CD38F30D697C73C5136CCFB97322412D7EA1EEE9D90125C87901AE</vt:lpwstr>
  </property>
  <property fmtid="{D5CDD505-2E9C-101B-9397-08002B2CF9AE}" pid="3" name="Business Objects Context Information1">
    <vt:lpwstr>6ACE4269FA814AE2A91B4719C24CAE6046C17DD60669C21A8A918505702EF72D3D99C56FB147B8F611DBB4DD637AF73874793361D4D3C028B25B47A471FD966BF4A7622AB96D556B86B6EB673ADD38712D97711EF4AF98BF9F1DC6767FEC5759A087A7C891483B69A88A3E6598BA7710C74C00C5F26E2E45362BA26213270FB</vt:lpwstr>
  </property>
  <property fmtid="{D5CDD505-2E9C-101B-9397-08002B2CF9AE}" pid="4" name="Business Objects Context Information2">
    <vt:lpwstr>C150C2BA08C51E11B36DA5DC471E7975B5881A90EE958F5F55902328EA783861DC1F6E336CD54BC8A3BA239E12F6934FDEB20D3FF94DA6CE5A4BC82143E97002C4C89B1C8B995FABEE6229E196B92FAF3E0300809B16D5263E54D0636905FE33E66B083C1765BC115C9FEFEA17C2B4C777055C4B9B4C0FD35CD4B9AF39F58F7</vt:lpwstr>
  </property>
  <property fmtid="{D5CDD505-2E9C-101B-9397-08002B2CF9AE}" pid="5" name="Business Objects Context Information3">
    <vt:lpwstr>1EDB167F5F970CF29D384FD68FB58D671AEE284464AD11F8455B110CAB82B8D15E1984271A991F7FE19D80AC8C12EF1BCEAE3F9801F6F1AB3E25A8D3117DC8DB065B0CA783B695CD64608602A743E8963F1200EBBF842A8837937F8EB87F8F5D6F55AB93BCC95352AC80FA6923BD7284348A92F2B2E05F8CF6E290474247DD0</vt:lpwstr>
  </property>
  <property fmtid="{D5CDD505-2E9C-101B-9397-08002B2CF9AE}" pid="6" name="Business Objects Context Information4">
    <vt:lpwstr>611FFE1124E5B519DB03C8C0F770FBE85DB6AD8F0858ABD36A130DF95827A0711EE4F7008F316394F827B679FE093D7FABC5B7DD03C5DC13952D68B070FEB53F72DE252238FC731723CDD36C0BAD107AC790A1336176ECDB7FD55A7A4360F8009D7D087F25B48AE7C92E22CDB2C47CEFCE551C1F84CE928CA6CC421050AA3E0</vt:lpwstr>
  </property>
  <property fmtid="{D5CDD505-2E9C-101B-9397-08002B2CF9AE}" pid="7" name="Business Objects Context Information5">
    <vt:lpwstr>7CD0374302E3BB678EFD949DA838A2AA154F0C1616584CB987FB017364EC38D8FBE2991DA265425B042E7E03FD3CE384D9A7C8947943237477BDF15A147E0817B4C85D1F610300C3DC329604747DF6DD3ED014F20F149C65E4A0A91ABED50BD80F631FAC80F8823C8BDEA5A1952D245E69F93AD21A46DD87A76DB137FBC21B7</vt:lpwstr>
  </property>
  <property fmtid="{D5CDD505-2E9C-101B-9397-08002B2CF9AE}" pid="8" name="Business Objects Context Information6">
    <vt:lpwstr>8F6820F4</vt:lpwstr>
  </property>
  <property fmtid="{D5CDD505-2E9C-101B-9397-08002B2CF9AE}" pid="9" name="MSIP_Label_d347b247-e90e-43a3-9d7b-004f14ae6873_Enabled">
    <vt:lpwstr>true</vt:lpwstr>
  </property>
  <property fmtid="{D5CDD505-2E9C-101B-9397-08002B2CF9AE}" pid="10" name="MSIP_Label_d347b247-e90e-43a3-9d7b-004f14ae6873_SetDate">
    <vt:lpwstr>2023-10-06T14:33:24Z</vt:lpwstr>
  </property>
  <property fmtid="{D5CDD505-2E9C-101B-9397-08002B2CF9AE}" pid="11" name="MSIP_Label_d347b247-e90e-43a3-9d7b-004f14ae6873_Method">
    <vt:lpwstr>Standard</vt:lpwstr>
  </property>
  <property fmtid="{D5CDD505-2E9C-101B-9397-08002B2CF9AE}" pid="12" name="MSIP_Label_d347b247-e90e-43a3-9d7b-004f14ae6873_Name">
    <vt:lpwstr>d347b247-e90e-43a3-9d7b-004f14ae6873</vt:lpwstr>
  </property>
  <property fmtid="{D5CDD505-2E9C-101B-9397-08002B2CF9AE}" pid="13" name="MSIP_Label_d347b247-e90e-43a3-9d7b-004f14ae6873_SiteId">
    <vt:lpwstr>76e3921f-489b-4b7e-9547-9ea297add9b5</vt:lpwstr>
  </property>
  <property fmtid="{D5CDD505-2E9C-101B-9397-08002B2CF9AE}" pid="14" name="MSIP_Label_d347b247-e90e-43a3-9d7b-004f14ae6873_ActionId">
    <vt:lpwstr>85341657-57d9-47eb-a973-a98853c53c68</vt:lpwstr>
  </property>
  <property fmtid="{D5CDD505-2E9C-101B-9397-08002B2CF9AE}" pid="15" name="MSIP_Label_d347b247-e90e-43a3-9d7b-004f14ae6873_ContentBits">
    <vt:lpwstr>0</vt:lpwstr>
  </property>
  <property fmtid="{D5CDD505-2E9C-101B-9397-08002B2CF9AE}" pid="16" name="MSIP_Label_9043f10a-881e-4653-a55e-02ca2cc829dc_Enabled">
    <vt:lpwstr>true</vt:lpwstr>
  </property>
  <property fmtid="{D5CDD505-2E9C-101B-9397-08002B2CF9AE}" pid="17" name="MSIP_Label_9043f10a-881e-4653-a55e-02ca2cc829dc_SetDate">
    <vt:lpwstr>2025-10-01T07:28:58Z</vt:lpwstr>
  </property>
  <property fmtid="{D5CDD505-2E9C-101B-9397-08002B2CF9AE}" pid="18" name="MSIP_Label_9043f10a-881e-4653-a55e-02ca2cc829dc_Method">
    <vt:lpwstr>Standard</vt:lpwstr>
  </property>
  <property fmtid="{D5CDD505-2E9C-101B-9397-08002B2CF9AE}" pid="19" name="MSIP_Label_9043f10a-881e-4653-a55e-02ca2cc829dc_Name">
    <vt:lpwstr>ADC_class_200</vt:lpwstr>
  </property>
  <property fmtid="{D5CDD505-2E9C-101B-9397-08002B2CF9AE}" pid="20" name="MSIP_Label_9043f10a-881e-4653-a55e-02ca2cc829dc_SiteId">
    <vt:lpwstr>94cfddbc-0627-494a-ad7a-29aea3aea832</vt:lpwstr>
  </property>
  <property fmtid="{D5CDD505-2E9C-101B-9397-08002B2CF9AE}" pid="21" name="MSIP_Label_9043f10a-881e-4653-a55e-02ca2cc829dc_ActionId">
    <vt:lpwstr>4e4d1790-bc07-40eb-8377-7952d97fb160</vt:lpwstr>
  </property>
  <property fmtid="{D5CDD505-2E9C-101B-9397-08002B2CF9AE}" pid="22" name="MSIP_Label_9043f10a-881e-4653-a55e-02ca2cc829dc_ContentBits">
    <vt:lpwstr>0</vt:lpwstr>
  </property>
  <property fmtid="{D5CDD505-2E9C-101B-9397-08002B2CF9AE}" pid="23" name="MSIP_Label_9043f10a-881e-4653-a55e-02ca2cc829dc_Tag">
    <vt:lpwstr>10, 3, 0, 1</vt:lpwstr>
  </property>
</Properties>
</file>