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oosterhoffgroup.sharepoint.com/sites/2302100-bbn/Gedeelde documenten/General/Uitvoering/8. NvI 2e ronde/"/>
    </mc:Choice>
  </mc:AlternateContent>
  <xr:revisionPtr revIDLastSave="1074" documentId="13_ncr:1_{761CC6D3-BFAB-4BD5-B9C7-AE5385BCF18A}" xr6:coauthVersionLast="47" xr6:coauthVersionMax="47" xr10:uidLastSave="{1795CC4A-FF62-42C7-9895-F640C26987DF}"/>
  <bookViews>
    <workbookView xWindow="-120" yWindow="-120" windowWidth="29040" windowHeight="17520" xr2:uid="{E2CB63A0-E1E0-49A8-ACF8-DB17CC6B9A0B}"/>
  </bookViews>
  <sheets>
    <sheet name="Instructie" sheetId="5" r:id="rId1"/>
    <sheet name="0. Verzamelblad" sheetId="4" r:id="rId2"/>
    <sheet name="1. Implementie en exit" sheetId="1" r:id="rId3"/>
    <sheet name="2. Storings-en correctief" sheetId="6" r:id="rId4"/>
    <sheet name="3. PP ond. en inspectie keuring" sheetId="3" r:id="rId5"/>
    <sheet name="4. Coordinatie samen derden" sheetId="27" r:id="rId6"/>
    <sheet name="NXT Doorn" sheetId="7" r:id="rId7"/>
    <sheet name="NXT Maarsbergen" sheetId="8" r:id="rId8"/>
    <sheet name="MPower hoofd" sheetId="9" r:id="rId9"/>
    <sheet name="MPower gymzaal" sheetId="10" r:id="rId10"/>
    <sheet name="Anna van Rijncollege" sheetId="11" r:id="rId11"/>
    <sheet name="Openbaar Lyceum Zeist hoofd" sheetId="12" r:id="rId12"/>
    <sheet name="Openbaar VMBO Zeist hoofd" sheetId="13" r:id="rId13"/>
    <sheet name="Openbaar Lyceum Kantinegebouw" sheetId="14" r:id="rId14"/>
    <sheet name="Openbaar Lyceum sporthal oud" sheetId="16" r:id="rId15"/>
    <sheet name="Openbaar Lyceum sporthal nieuw" sheetId="17" r:id="rId16"/>
    <sheet name="Openbaar Lyceum conciergewoning" sheetId="18" r:id="rId17"/>
    <sheet name="Openbaar Lyceum terrein" sheetId="19" r:id="rId18"/>
    <sheet name="UniC Kanaalweg" sheetId="20" r:id="rId19"/>
    <sheet name="School aan de Singel" sheetId="21" r:id="rId20"/>
    <sheet name="X11 van Bijnkershoeklaan" sheetId="22" r:id="rId21"/>
    <sheet name="X11 Grebbeberglaan" sheetId="23" r:id="rId22"/>
    <sheet name="X11 Vondellaan" sheetId="24" r:id="rId23"/>
    <sheet name="Leidsche Rijn College" sheetId="25" r:id="rId24"/>
    <sheet name="International School Utrecht" sheetId="26" r:id="rId25"/>
  </sheets>
  <definedNames>
    <definedName name="_xlnm._FilterDatabase" localSheetId="10" hidden="1">'Anna van Rijncollege'!$A$6:$N$187</definedName>
    <definedName name="_xlnm._FilterDatabase" localSheetId="24" hidden="1">'International School Utrecht'!$A$6:$N$6</definedName>
    <definedName name="_xlnm._FilterDatabase" localSheetId="23" hidden="1">'Leidsche Rijn College'!$A$6:$N$6</definedName>
    <definedName name="_xlnm._FilterDatabase" localSheetId="9" hidden="1">'MPower gymzaal'!$A$6:$N$6</definedName>
    <definedName name="_xlnm._FilterDatabase" localSheetId="8" hidden="1">'MPower hoofd'!$A$6:$N$6</definedName>
    <definedName name="_xlnm._FilterDatabase" localSheetId="6" hidden="1">'NXT Doorn'!$A$6:$N$66</definedName>
    <definedName name="_xlnm._FilterDatabase" localSheetId="7" hidden="1">'NXT Maarsbergen'!$A$6:$N$223</definedName>
    <definedName name="_xlnm._FilterDatabase" localSheetId="16" hidden="1">'Openbaar Lyceum conciergewoning'!$A$6:$N$6</definedName>
    <definedName name="_xlnm._FilterDatabase" localSheetId="13" hidden="1">'Openbaar Lyceum Kantinegebouw'!$A$6:$N$44</definedName>
    <definedName name="_xlnm._FilterDatabase" localSheetId="15" hidden="1">'Openbaar Lyceum sporthal nieuw'!$A$6:$N$6</definedName>
    <definedName name="_xlnm._FilterDatabase" localSheetId="14" hidden="1">'Openbaar Lyceum sporthal oud'!$A$6:$N$6</definedName>
    <definedName name="_xlnm._FilterDatabase" localSheetId="17" hidden="1">'Openbaar Lyceum terrein'!$A$6:$N$6</definedName>
    <definedName name="_xlnm._FilterDatabase" localSheetId="11" hidden="1">'Openbaar Lyceum Zeist hoofd'!$A$6:$N$115</definedName>
    <definedName name="_xlnm._FilterDatabase" localSheetId="12" hidden="1">'Openbaar VMBO Zeist hoofd'!$A$6:$N$91</definedName>
    <definedName name="_xlnm._FilterDatabase" localSheetId="19" hidden="1">'School aan de Singel'!$A$6:$N$6</definedName>
    <definedName name="_xlnm._FilterDatabase" localSheetId="18" hidden="1">'UniC Kanaalweg'!$A$6:$N$6</definedName>
    <definedName name="_xlnm._FilterDatabase" localSheetId="21" hidden="1">'X11 Grebbeberglaan'!$A$6:$N$6</definedName>
    <definedName name="_xlnm._FilterDatabase" localSheetId="20" hidden="1">'X11 van Bijnkershoeklaan'!$A$6:$N$6</definedName>
    <definedName name="_xlnm._FilterDatabase" localSheetId="22" hidden="1">'X11 Vondellaan'!$A$6:$N$6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5" i="12" l="1"/>
  <c r="N66" i="7"/>
  <c r="N44" i="14" l="1"/>
  <c r="N91" i="13"/>
  <c r="N187" i="11"/>
  <c r="N28" i="10"/>
  <c r="N125" i="9"/>
  <c r="N223" i="8"/>
  <c r="N62" i="16"/>
  <c r="C6" i="27"/>
  <c r="F20" i="6"/>
  <c r="F19" i="6"/>
  <c r="F18" i="6"/>
  <c r="F17" i="6"/>
  <c r="B9" i="4" l="1"/>
  <c r="F21" i="6"/>
  <c r="F23" i="6" s="1"/>
  <c r="B7" i="4" s="1"/>
  <c r="N22" i="24" l="1"/>
  <c r="N23" i="23"/>
  <c r="C21" i="3" s="1"/>
  <c r="N22" i="22"/>
  <c r="C20" i="3" s="1"/>
  <c r="C10" i="3"/>
  <c r="C22" i="3"/>
  <c r="N34" i="26"/>
  <c r="C24" i="3" s="1"/>
  <c r="N21" i="25"/>
  <c r="C23" i="3" s="1"/>
  <c r="N18" i="21"/>
  <c r="C19" i="3" s="1"/>
  <c r="N19" i="20"/>
  <c r="C18" i="3" s="1"/>
  <c r="N22" i="19"/>
  <c r="C17" i="3" s="1"/>
  <c r="N23" i="18"/>
  <c r="C16" i="3" s="1"/>
  <c r="N23" i="17"/>
  <c r="C15" i="3" s="1"/>
  <c r="C14" i="3"/>
  <c r="C13" i="3"/>
  <c r="C12" i="3"/>
  <c r="C11" i="3"/>
  <c r="C9" i="3"/>
  <c r="C8" i="3"/>
  <c r="C7" i="3"/>
  <c r="C6" i="3"/>
  <c r="F10" i="6"/>
  <c r="F11" i="6"/>
  <c r="F9" i="6"/>
  <c r="F6" i="6"/>
  <c r="C8" i="1"/>
  <c r="B5" i="4" s="1"/>
  <c r="C25" i="3" l="1"/>
  <c r="B8" i="4" s="1"/>
  <c r="F12" i="6"/>
  <c r="B6" i="4" s="1"/>
  <c r="B10" i="4" l="1"/>
</calcChain>
</file>

<file path=xl/sharedStrings.xml><?xml version="1.0" encoding="utf-8"?>
<sst xmlns="http://schemas.openxmlformats.org/spreadsheetml/2006/main" count="11046" uniqueCount="1160">
  <si>
    <t>Omschrijving:</t>
  </si>
  <si>
    <t>Instructie t.b.v. het invullen van het prijzenblad</t>
  </si>
  <si>
    <t xml:space="preserve">Datum: </t>
  </si>
  <si>
    <t>Storings- en klachtenonderhoud</t>
  </si>
  <si>
    <t>Correctief onderhoud</t>
  </si>
  <si>
    <t>Toelichting</t>
  </si>
  <si>
    <t xml:space="preserve">Naam: </t>
  </si>
  <si>
    <t>VERZAMELBLAD</t>
  </si>
  <si>
    <t>Werkzaamheden</t>
  </si>
  <si>
    <t>All-in prijs</t>
  </si>
  <si>
    <t>1. Implementatie en exitperiode</t>
  </si>
  <si>
    <t>2.1 Storingsonderhoud</t>
  </si>
  <si>
    <t>2.2 Correctief onderhoud</t>
  </si>
  <si>
    <t>Implementatie- en exitperiode</t>
  </si>
  <si>
    <t>Overdracht huidige naar nieuwe contractpartij incl. exitperiode</t>
  </si>
  <si>
    <t>Inrichting ERP systeem opdrachtnemer</t>
  </si>
  <si>
    <t>Benodigde werkzaamheden t.b.v. inrichten ERP systeem opdrachtnemer conform afspraken en verwachtingen zoals omschreven in de Technische vraagspecificatie.</t>
  </si>
  <si>
    <t>Koppeling FMIS systeem TOPdesk</t>
  </si>
  <si>
    <t>Benodigde werkzaamheden t.b.v. koppelen ERP systeem opdrachtnemer aan FMIS systeem TOPdesk van NUOVO voor minimaal een werkend systeem voor 24/7 storings- en klachtenonderhoud conform afspraken en verwachtingen zoals omschreven in de Technische vraagspecificatie.</t>
  </si>
  <si>
    <t>Totaal:</t>
  </si>
  <si>
    <t>24/7 Storings- en klachtenonderhoud
Correctief onderhoud</t>
  </si>
  <si>
    <t>Let op:</t>
  </si>
  <si>
    <t>Tijden</t>
  </si>
  <si>
    <t>€ per storing</t>
  </si>
  <si>
    <t>Hvh.</t>
  </si>
  <si>
    <t>- prijs per storing (P1 t/m P4) - regulier tarief incl. voorrijkosten</t>
  </si>
  <si>
    <t>storingen per kalenderjaar</t>
  </si>
  <si>
    <t>Opslag regulier tarief:</t>
  </si>
  <si>
    <t>- weekenden (zaterdag en zondag)</t>
  </si>
  <si>
    <t>- nationale feestdagen</t>
  </si>
  <si>
    <t>Totaal storings- en klachtenonderhoud:</t>
  </si>
  <si>
    <t>[2] toeslagpercentage</t>
  </si>
  <si>
    <t>fictieve inzet</t>
  </si>
  <si>
    <t>subtotaal</t>
  </si>
  <si>
    <t>- projectleider</t>
  </si>
  <si>
    <t>uur</t>
  </si>
  <si>
    <t>- werkvoorbereider</t>
  </si>
  <si>
    <t>- servicetechnicus</t>
  </si>
  <si>
    <t>- servicemonteur</t>
  </si>
  <si>
    <t>subTotaal - inzet specifieke medewerkers:</t>
  </si>
  <si>
    <t>Omschrijving</t>
  </si>
  <si>
    <t>Preventief- en periodiek onderhoud incl. inspecties en keuringen</t>
  </si>
  <si>
    <t>Naam</t>
  </si>
  <si>
    <t>Straat + huisnr.</t>
  </si>
  <si>
    <t>NXT Doorn</t>
  </si>
  <si>
    <t>Frans van Dijklaan 7</t>
  </si>
  <si>
    <t>NXT Maarsbergen</t>
  </si>
  <si>
    <t>Woudenbergseweg 22A</t>
  </si>
  <si>
    <t>MPower - school</t>
  </si>
  <si>
    <t>La Bohèmedreef 7</t>
  </si>
  <si>
    <t>MPower - gymzaal</t>
  </si>
  <si>
    <t>La Bohèmedreef 5</t>
  </si>
  <si>
    <t>Anna van Rijncollege</t>
  </si>
  <si>
    <t>Albatros 1</t>
  </si>
  <si>
    <t>Openbaar Lyceum hoofdgebouw</t>
  </si>
  <si>
    <t>Blikkenburgerlaan 2 A2</t>
  </si>
  <si>
    <t>Openbaar VMBO hoofdgebouw</t>
  </si>
  <si>
    <t>Blikkenburgerlaan 2</t>
  </si>
  <si>
    <t>Openbaar Lyceum/VMBO kantinegebouw</t>
  </si>
  <si>
    <t>Blikkenburgerlaan 2 A3</t>
  </si>
  <si>
    <t>Openbaar Lyceum/VMBO sporthal oud</t>
  </si>
  <si>
    <t>Blikkenburgerlaan 2 A1</t>
  </si>
  <si>
    <t>Openbaar Lyceum/VMBO sporthal nieuw</t>
  </si>
  <si>
    <t>Openbaar Lyceum/VMBO conciergewoning</t>
  </si>
  <si>
    <t>Blikkenburgerlaan 2 A</t>
  </si>
  <si>
    <t>Openbaar Lyceum/VMBO terrein</t>
  </si>
  <si>
    <t>Kanaalweg 19C</t>
  </si>
  <si>
    <t>School aan de Singel</t>
  </si>
  <si>
    <t>Wittevrouwenkade 4</t>
  </si>
  <si>
    <t>X11 Van Bijnkershoeklaan</t>
  </si>
  <si>
    <t>X11 Grebbeberglaan</t>
  </si>
  <si>
    <t>Grebbeberglaan 25</t>
  </si>
  <si>
    <t>X11 Vondellaan</t>
  </si>
  <si>
    <t>Vondellaan 178</t>
  </si>
  <si>
    <t>Leidsche Rijn College</t>
  </si>
  <si>
    <t>Maartvlinder 1</t>
  </si>
  <si>
    <t>Keuring</t>
  </si>
  <si>
    <t>Laatst uitgevoerd:</t>
  </si>
  <si>
    <t>Meerjaarlijkse inspectie:</t>
  </si>
  <si>
    <t>- Scios Scope 1</t>
  </si>
  <si>
    <t>NXT Doorn - Frans van Dijklaan 2 Doorn</t>
  </si>
  <si>
    <t>- Scios Scope 7a</t>
  </si>
  <si>
    <t>Status:</t>
  </si>
  <si>
    <t>Eigendom Nuovo</t>
  </si>
  <si>
    <t>Code</t>
  </si>
  <si>
    <t>Bouwdeel</t>
  </si>
  <si>
    <t>Hvh</t>
  </si>
  <si>
    <t>Ehd</t>
  </si>
  <si>
    <t>Locatie</t>
  </si>
  <si>
    <t>Conditie</t>
  </si>
  <si>
    <t>Notitie</t>
  </si>
  <si>
    <t>Fabricaat</t>
  </si>
  <si>
    <t>Type</t>
  </si>
  <si>
    <t>Serienummer</t>
  </si>
  <si>
    <t>Capaciteit</t>
  </si>
  <si>
    <t>Bouwjaar</t>
  </si>
  <si>
    <t>3131</t>
  </si>
  <si>
    <t>Paniekbeslag</t>
  </si>
  <si>
    <t>st</t>
  </si>
  <si>
    <t>Exterieur</t>
  </si>
  <si>
    <t>2 - Goede conditie</t>
  </si>
  <si>
    <t/>
  </si>
  <si>
    <t>Onbekend</t>
  </si>
  <si>
    <t>n.v.t.</t>
  </si>
  <si>
    <t>3210</t>
  </si>
  <si>
    <t>Rolluik elektrisch</t>
  </si>
  <si>
    <t>Interieur</t>
  </si>
  <si>
    <t>5121</t>
  </si>
  <si>
    <t>CV ketel wand HR incl. appendages, kanalenwerk en rookgasafvoer</t>
  </si>
  <si>
    <t>Installatie - TR 1e verdieping</t>
  </si>
  <si>
    <t>1 - Uitstekende conditie</t>
  </si>
  <si>
    <t>Remeha</t>
  </si>
  <si>
    <t>Quinta ACE 90</t>
  </si>
  <si>
    <t>2427632105340</t>
  </si>
  <si>
    <t>kW</t>
  </si>
  <si>
    <t>2427632105410</t>
  </si>
  <si>
    <t>5220</t>
  </si>
  <si>
    <t>Binnen- en buitenriolering</t>
  </si>
  <si>
    <t>bvo</t>
  </si>
  <si>
    <t>Installatie</t>
  </si>
  <si>
    <t>9 - Niet te inspecteren</t>
  </si>
  <si>
    <t>5310</t>
  </si>
  <si>
    <t>Waterleidingnet</t>
  </si>
  <si>
    <t>5321</t>
  </si>
  <si>
    <t>Boiler elektrisch</t>
  </si>
  <si>
    <t>Installatie - TR 1e verdieping kap</t>
  </si>
  <si>
    <t>Daalderop</t>
  </si>
  <si>
    <t>07.04.28.045</t>
  </si>
  <si>
    <t>#GRB240570022</t>
  </si>
  <si>
    <t>liter</t>
  </si>
  <si>
    <t>Boiler elektrisch close-up</t>
  </si>
  <si>
    <t>3 - Redelijke conditie</t>
  </si>
  <si>
    <t>Inventum</t>
  </si>
  <si>
    <t>EDR80</t>
  </si>
  <si>
    <t>301.0817</t>
  </si>
  <si>
    <t>07.02.26.631</t>
  </si>
  <si>
    <t>#KLB192680508</t>
  </si>
  <si>
    <t>5411</t>
  </si>
  <si>
    <t>Gasleidingnet</t>
  </si>
  <si>
    <t>5610</t>
  </si>
  <si>
    <t>Circulatiepomp</t>
  </si>
  <si>
    <t>Grundfos</t>
  </si>
  <si>
    <t>Magna 25-40 180</t>
  </si>
  <si>
    <t>96817929</t>
  </si>
  <si>
    <t>dn</t>
  </si>
  <si>
    <t>Regelklep/stelmotor</t>
  </si>
  <si>
    <t>Siemens</t>
  </si>
  <si>
    <t>Acvatix SQS65</t>
  </si>
  <si>
    <t>Expansievat</t>
  </si>
  <si>
    <t>Flamco</t>
  </si>
  <si>
    <t>Flexcon Premium</t>
  </si>
  <si>
    <t>Magna3 25-80 180</t>
  </si>
  <si>
    <t>10097011</t>
  </si>
  <si>
    <t>10097007</t>
  </si>
  <si>
    <t>SAS61.03</t>
  </si>
  <si>
    <t>Flexcon</t>
  </si>
  <si>
    <t>5611</t>
  </si>
  <si>
    <t>Radiatoren</t>
  </si>
  <si>
    <t>5770</t>
  </si>
  <si>
    <t>5771</t>
  </si>
  <si>
    <t>Luchtbehandelingskast V+WTW incl. appendages, kanalenwerk en roosters</t>
  </si>
  <si>
    <t>Binnenopstelling</t>
  </si>
  <si>
    <t>Rosenberg</t>
  </si>
  <si>
    <t>Liberty 1520 DV - ROWTW 285</t>
  </si>
  <si>
    <t>m3/h</t>
  </si>
  <si>
    <t>Naregelunit luchtbehandeling</t>
  </si>
  <si>
    <t>Priva</t>
  </si>
  <si>
    <t>Comforte CX VAV AC-5</t>
  </si>
  <si>
    <t>5822</t>
  </si>
  <si>
    <t>Regeltechniek</t>
  </si>
  <si>
    <t>Blue ID</t>
  </si>
  <si>
    <t>Regeltechniek luchtbehandeling</t>
  </si>
  <si>
    <t>ST Fans</t>
  </si>
  <si>
    <t>MSD 1 TR / IP 54 / 3*400V</t>
  </si>
  <si>
    <t>S-07143620 /0627/1</t>
  </si>
  <si>
    <t>6130</t>
  </si>
  <si>
    <t>Kanalisatie</t>
  </si>
  <si>
    <t>6150</t>
  </si>
  <si>
    <t>Laagspanning hoofdverdeelinrichting</t>
  </si>
  <si>
    <t>HVK
41 groepen
9 kracht</t>
  </si>
  <si>
    <t>groepen</t>
  </si>
  <si>
    <t>6151</t>
  </si>
  <si>
    <t>Laagspanning verdeelinrichting</t>
  </si>
  <si>
    <t>OVK
19 groepen
1 kracht</t>
  </si>
  <si>
    <t>FS-1
9 groepen</t>
  </si>
  <si>
    <t>6311</t>
  </si>
  <si>
    <t>Armaturen algemeen LED</t>
  </si>
  <si>
    <t>Diverse</t>
  </si>
  <si>
    <t>Watt</t>
  </si>
  <si>
    <t>Gevelarmatuur</t>
  </si>
  <si>
    <t>6320</t>
  </si>
  <si>
    <t>Vluchtverlichting armatuur (decentraal gevoed)</t>
  </si>
  <si>
    <t>Noodverlichting armatuur (decentraal gevoed)</t>
  </si>
  <si>
    <t>5 - Slechte conditie</t>
  </si>
  <si>
    <t>6511</t>
  </si>
  <si>
    <t>Kleefmagneten</t>
  </si>
  <si>
    <t>Brandmeld- en luid ontruimingsinstallatie</t>
  </si>
  <si>
    <t>FC721-ZY</t>
  </si>
  <si>
    <t>GTV besturing</t>
  </si>
  <si>
    <t>Electro Project</t>
  </si>
  <si>
    <t>GTV 25</t>
  </si>
  <si>
    <t>6513</t>
  </si>
  <si>
    <t>Brandblusser</t>
  </si>
  <si>
    <t>Brandslanghaspel</t>
  </si>
  <si>
    <t>m1</t>
  </si>
  <si>
    <t>6521</t>
  </si>
  <si>
    <t>Omroepinstallatie</t>
  </si>
  <si>
    <t>6539</t>
  </si>
  <si>
    <t>Noodstop t.b.v. machines</t>
  </si>
  <si>
    <t>pst</t>
  </si>
  <si>
    <t>6540</t>
  </si>
  <si>
    <t>Miva- toilet alarmering</t>
  </si>
  <si>
    <t>7411</t>
  </si>
  <si>
    <t>Sanitair</t>
  </si>
  <si>
    <t>7413</t>
  </si>
  <si>
    <t>Nooddouche</t>
  </si>
  <si>
    <t>NXT Maarsbergen - Woudenbergseweg 22A Maarsbergen</t>
  </si>
  <si>
    <t>3120</t>
  </si>
  <si>
    <t>Schuifdeur elektrisch</t>
  </si>
  <si>
    <t>KONE</t>
  </si>
  <si>
    <t>3220</t>
  </si>
  <si>
    <t>3230</t>
  </si>
  <si>
    <t>Vrijloopdranger</t>
  </si>
  <si>
    <t>Overheaddeur handmatig</t>
  </si>
  <si>
    <t>Crawford</t>
  </si>
  <si>
    <t>542</t>
  </si>
  <si>
    <t>110806199</t>
  </si>
  <si>
    <t>OH1042F</t>
  </si>
  <si>
    <t>111719024</t>
  </si>
  <si>
    <t>E578440 - 1 /ST9V/AR9/NS</t>
  </si>
  <si>
    <t>Interieur - sporthal</t>
  </si>
  <si>
    <t>Alldoorco</t>
  </si>
  <si>
    <t>CV ketel staand HR incl. appendages, kanalenwerk en rookgasafvoer</t>
  </si>
  <si>
    <t>Installatie - TR kelder</t>
  </si>
  <si>
    <t>GAS 610 ECO - 2 x 9</t>
  </si>
  <si>
    <t>2005E46110001 L</t>
  </si>
  <si>
    <t>2005E46110001 R</t>
  </si>
  <si>
    <t>5150</t>
  </si>
  <si>
    <t>Luchtgordijn</t>
  </si>
  <si>
    <t>Itho</t>
  </si>
  <si>
    <t>ClimaRad ventilatiesysteem</t>
  </si>
  <si>
    <t>Climarad</t>
  </si>
  <si>
    <t>m2</t>
  </si>
  <si>
    <t>Installatie - dak</t>
  </si>
  <si>
    <t>5230</t>
  </si>
  <si>
    <t>Straatkolken en putten</t>
  </si>
  <si>
    <t xml:space="preserve">Hoofdingang:
- 1 st inspectieput
- 2 st straatkolken
- 1 st goot
- 1 st doorstroomput
Links naast het gebouw:
- 1 st inspectieput bij het hek
- 1 st roosterbak in vloer bij roldeur houtbewerking
- 1 st slibvangput voor roldeur
- 1 st schrobput in roostervloer achter roldeur technieklokalen
- 1 st schrobput in motortechnieklokaal
</t>
  </si>
  <si>
    <t>De Melker</t>
  </si>
  <si>
    <t>5314</t>
  </si>
  <si>
    <t>Drukverhogende hydrofoorinstallatie</t>
  </si>
  <si>
    <t>DKVO 730</t>
  </si>
  <si>
    <t>pomps</t>
  </si>
  <si>
    <t>5320</t>
  </si>
  <si>
    <t>Tapwater circulatiepomp</t>
  </si>
  <si>
    <t>UP 20-30 N 150</t>
  </si>
  <si>
    <t>59643500</t>
  </si>
  <si>
    <t>Itho Daalderop</t>
  </si>
  <si>
    <t>07.14.28.054</t>
  </si>
  <si>
    <t>#GRB233390194</t>
  </si>
  <si>
    <t>07.02.26.031</t>
  </si>
  <si>
    <t>020120936.0077</t>
  </si>
  <si>
    <t>03-00347</t>
  </si>
  <si>
    <t>#GRB222730009</t>
  </si>
  <si>
    <t>Boiler elektrisch close-in</t>
  </si>
  <si>
    <t>07.02.24.631</t>
  </si>
  <si>
    <t>01 0201</t>
  </si>
  <si>
    <t>SBC 30</t>
  </si>
  <si>
    <t>1070132</t>
  </si>
  <si>
    <t>07.04.18.041</t>
  </si>
  <si>
    <t>0709001</t>
  </si>
  <si>
    <t>5322</t>
  </si>
  <si>
    <t>Voorraadboiler indirect verwarmd</t>
  </si>
  <si>
    <t>AO Smith</t>
  </si>
  <si>
    <t>BFC 60</t>
  </si>
  <si>
    <t>243907888903001</t>
  </si>
  <si>
    <t>5512</t>
  </si>
  <si>
    <t>Condensingunit incl. koecel</t>
  </si>
  <si>
    <t>Silensys</t>
  </si>
  <si>
    <t>SILAE4460ZFZ</t>
  </si>
  <si>
    <t>S982830202</t>
  </si>
  <si>
    <t>Airco splitsysteem koeling</t>
  </si>
  <si>
    <t>Fujitsu</t>
  </si>
  <si>
    <t>AOYG12LMCA</t>
  </si>
  <si>
    <t>E003480</t>
  </si>
  <si>
    <t>Carrier</t>
  </si>
  <si>
    <t>38NYV009S</t>
  </si>
  <si>
    <t>82101578</t>
  </si>
  <si>
    <t>SILAJ2464ZFZ</t>
  </si>
  <si>
    <t>SJ80630202</t>
  </si>
  <si>
    <t>Panasonic</t>
  </si>
  <si>
    <t>U-71PE1E5</t>
  </si>
  <si>
    <t>6510002700</t>
  </si>
  <si>
    <t>U-100PE1E8</t>
  </si>
  <si>
    <t>6509301319</t>
  </si>
  <si>
    <t>6510002678</t>
  </si>
  <si>
    <t>6510002680</t>
  </si>
  <si>
    <t>6510002692</t>
  </si>
  <si>
    <t>6510002660</t>
  </si>
  <si>
    <t>CU-UE12QKE</t>
  </si>
  <si>
    <t>6537105566</t>
  </si>
  <si>
    <t>SAS61</t>
  </si>
  <si>
    <t>MAGNA 25-60 180</t>
  </si>
  <si>
    <t>96281022</t>
  </si>
  <si>
    <t>Alpha2 L 25-60 180</t>
  </si>
  <si>
    <t>10054421</t>
  </si>
  <si>
    <t>10054417</t>
  </si>
  <si>
    <t>MAGNA 25-100 180</t>
  </si>
  <si>
    <t>96281015</t>
  </si>
  <si>
    <t>Wilo</t>
  </si>
  <si>
    <t>Yonos MAXO 30/0,5-7</t>
  </si>
  <si>
    <t>2120642/16w48</t>
  </si>
  <si>
    <t>t.p.v. begane grond - kantine</t>
  </si>
  <si>
    <t>RP25/100r</t>
  </si>
  <si>
    <t>1319090/881.1</t>
  </si>
  <si>
    <t>Belimo</t>
  </si>
  <si>
    <t>NM 230</t>
  </si>
  <si>
    <t>MAGNA3 100-120 F 450</t>
  </si>
  <si>
    <t>10002421</t>
  </si>
  <si>
    <t>MAGNA3 65-80 F 340</t>
  </si>
  <si>
    <t>10014420</t>
  </si>
  <si>
    <t>MAGNA3 80-100 F 360</t>
  </si>
  <si>
    <t>10002358</t>
  </si>
  <si>
    <t>MAGNA3 80-60 F 360</t>
  </si>
  <si>
    <t>10001334</t>
  </si>
  <si>
    <t>MAGNA3 40-60 F 220</t>
  </si>
  <si>
    <t>10023299</t>
  </si>
  <si>
    <t>MAGNA3 25-60 180</t>
  </si>
  <si>
    <t>10108314</t>
  </si>
  <si>
    <t>MAGNA3 50-80 F 240</t>
  </si>
  <si>
    <t>10010184</t>
  </si>
  <si>
    <t>Landis &amp; Gyr</t>
  </si>
  <si>
    <t>STF61</t>
  </si>
  <si>
    <t>MAGNA3 25-120  180</t>
  </si>
  <si>
    <t>10029862</t>
  </si>
  <si>
    <t>SKD32.50</t>
  </si>
  <si>
    <t>Expansie automaat</t>
  </si>
  <si>
    <t>Flexcon VSV</t>
  </si>
  <si>
    <t>Flexcon M-K</t>
  </si>
  <si>
    <t>Star Z25/2</t>
  </si>
  <si>
    <t>4029062</t>
  </si>
  <si>
    <t>Biral</t>
  </si>
  <si>
    <t>Redline M 13-2</t>
  </si>
  <si>
    <t>Installatie - TR kantine</t>
  </si>
  <si>
    <t>10000100459</t>
  </si>
  <si>
    <t>Top-S30/5</t>
  </si>
  <si>
    <t>2044014</t>
  </si>
  <si>
    <t>Platenwisselaar</t>
  </si>
  <si>
    <t>Flamcomat MK-U</t>
  </si>
  <si>
    <t>2301040601</t>
  </si>
  <si>
    <t>Lucht- vuilafscheider</t>
  </si>
  <si>
    <t>Verdeler vloerverwarming</t>
  </si>
  <si>
    <t>5630</t>
  </si>
  <si>
    <t>Luchtverhitter indirect gestookt</t>
  </si>
  <si>
    <t>Moring en Steenaart N.V.</t>
  </si>
  <si>
    <t>433</t>
  </si>
  <si>
    <t>Biddle</t>
  </si>
  <si>
    <t>5721</t>
  </si>
  <si>
    <t>Mechanische ventilatie afzuiging</t>
  </si>
  <si>
    <t>Xpelair</t>
  </si>
  <si>
    <t>t.b.v. afzuiging lasruimte</t>
  </si>
  <si>
    <t>Smokemaster</t>
  </si>
  <si>
    <t>Systemair</t>
  </si>
  <si>
    <t>KBR 355DZ</t>
  </si>
  <si>
    <t>ETD2503</t>
  </si>
  <si>
    <t>9703</t>
  </si>
  <si>
    <t>Mechanische ventilatie pijpventilator</t>
  </si>
  <si>
    <t>J.E. Stork Air</t>
  </si>
  <si>
    <t>BUV 125 B</t>
  </si>
  <si>
    <t>5731</t>
  </si>
  <si>
    <t>Mechanische dakventilator</t>
  </si>
  <si>
    <t>Holland Heating</t>
  </si>
  <si>
    <t>D-CDV 115</t>
  </si>
  <si>
    <t>D-CDV 165</t>
  </si>
  <si>
    <t>H-CDA 150</t>
  </si>
  <si>
    <t>H-CDA 122</t>
  </si>
  <si>
    <t>DV 310</t>
  </si>
  <si>
    <t>DVS 400DS sileo+REV5/7</t>
  </si>
  <si>
    <t>36828/1006004560-004/20210323</t>
  </si>
  <si>
    <t>Orcon</t>
  </si>
  <si>
    <t>RDV 400-4D</t>
  </si>
  <si>
    <t>D-CDV 122</t>
  </si>
  <si>
    <t>D-CDV 100</t>
  </si>
  <si>
    <t>D-CDV ?</t>
  </si>
  <si>
    <t>Colasit Holland</t>
  </si>
  <si>
    <t>CRDV-200/200</t>
  </si>
  <si>
    <t>304342.10</t>
  </si>
  <si>
    <t>QAV 213</t>
  </si>
  <si>
    <t>DVS 311EV sileo +REV3/3</t>
  </si>
  <si>
    <t>246995/1006003212-006/20210311</t>
  </si>
  <si>
    <t>Ruck</t>
  </si>
  <si>
    <t>DVA 315 E4P</t>
  </si>
  <si>
    <t>ST-Fans</t>
  </si>
  <si>
    <t>DV450-4 D</t>
  </si>
  <si>
    <t>36828/1006004560-001/20210323</t>
  </si>
  <si>
    <t>Regeling en schakelaar ventilatie</t>
  </si>
  <si>
    <t>Ventilatie pijpkanaal</t>
  </si>
  <si>
    <t>Klimaatgroep Holland</t>
  </si>
  <si>
    <t>t.p.v. keuken + bakkerij</t>
  </si>
  <si>
    <t>Luchtbehandelingskast V incl. appendages, kanalenwerk en roosters</t>
  </si>
  <si>
    <t>IH WBC 13501</t>
  </si>
  <si>
    <t>Fancoil unit</t>
  </si>
  <si>
    <t>CP1500H-S-K</t>
  </si>
  <si>
    <t>A2010</t>
  </si>
  <si>
    <t>GEA Happel</t>
  </si>
  <si>
    <t>Luchtbehandelingskast V+kruisstroomwisselaar incl. appendages, kanalenwerk en roosters</t>
  </si>
  <si>
    <t>Installatie - sporthal</t>
  </si>
  <si>
    <t>Buitenopstelling</t>
  </si>
  <si>
    <t>Menerga</t>
  </si>
  <si>
    <t>650791</t>
  </si>
  <si>
    <t>HHW..X / 550.. LIMIT I M</t>
  </si>
  <si>
    <t>Luchtbehandelingskast incl. appendages, kanalenwerk en roosters</t>
  </si>
  <si>
    <t>TAC tech</t>
  </si>
  <si>
    <t>CP1500H-K</t>
  </si>
  <si>
    <t>A2011</t>
  </si>
  <si>
    <t>CP1500H</t>
  </si>
  <si>
    <t>CP1500H-S</t>
  </si>
  <si>
    <t>KNX</t>
  </si>
  <si>
    <t>Regelkast diverse installaties</t>
  </si>
  <si>
    <t>4 - Matige conditie</t>
  </si>
  <si>
    <t>t.p.v. receptie</t>
  </si>
  <si>
    <t>Installatie - TR begane grond</t>
  </si>
  <si>
    <t>RK 10</t>
  </si>
  <si>
    <t>RK 11</t>
  </si>
  <si>
    <t>RK 6</t>
  </si>
  <si>
    <t>RK 1</t>
  </si>
  <si>
    <t>SE Elektronic</t>
  </si>
  <si>
    <t>6110</t>
  </si>
  <si>
    <t>Voedingskast nood- en vluchtwegverlichting</t>
  </si>
  <si>
    <t> </t>
  </si>
  <si>
    <t>PV-panelen</t>
  </si>
  <si>
    <t>Omvormer</t>
  </si>
  <si>
    <t>Huawei</t>
  </si>
  <si>
    <t>SUN2000-36KTL</t>
  </si>
  <si>
    <t>Installatie - TR buitenzijde</t>
  </si>
  <si>
    <t>HK-KL + HW</t>
  </si>
  <si>
    <t>Smart logger</t>
  </si>
  <si>
    <t>SmartLogger1000A</t>
  </si>
  <si>
    <t>101950033891</t>
  </si>
  <si>
    <t>Overspanningsbeveiliging pv panelen</t>
  </si>
  <si>
    <t>PV box</t>
  </si>
  <si>
    <t>OVK-1
PV panelen</t>
  </si>
  <si>
    <t>KL-1-30
7 groepen</t>
  </si>
  <si>
    <t>KL-1
93 groepen</t>
  </si>
  <si>
    <t>Overspanningsbeveiliging</t>
  </si>
  <si>
    <t>K2 N
9 groepen</t>
  </si>
  <si>
    <t>K3 N
10 groepen</t>
  </si>
  <si>
    <t>?
14 groepen
6 kracht</t>
  </si>
  <si>
    <t>Keuken + bakkerij
55 groepen</t>
  </si>
  <si>
    <t>LK-2
18 groepen
22 kracht</t>
  </si>
  <si>
    <t>LK-3
22 groepen
10 kracht</t>
  </si>
  <si>
    <t>KL lokaal 21
6 groepen
14 kracht</t>
  </si>
  <si>
    <t>KL lokaal 120
14 groepen</t>
  </si>
  <si>
    <t>K8-N
13 groepen</t>
  </si>
  <si>
    <t>K5-N
18 groepen</t>
  </si>
  <si>
    <t>Overspanningsbeveiliging omvormer</t>
  </si>
  <si>
    <t>K4-N
11 groepen</t>
  </si>
  <si>
    <t>KL-2D
30 groepen
4 kracht</t>
  </si>
  <si>
    <t xml:space="preserve">Kast E
13 groepen
2 kracht
</t>
  </si>
  <si>
    <t>Laadpalen (TOEKOMSTIG)</t>
  </si>
  <si>
    <t>Installatie - terrein</t>
  </si>
  <si>
    <t>6170</t>
  </si>
  <si>
    <t>Uitwendige bliksemafleidingsinstallatie</t>
  </si>
  <si>
    <t>Terreinverlichting lichtmast</t>
  </si>
  <si>
    <t>Grondspot</t>
  </si>
  <si>
    <t>Noodverlichting armatuur (centraal gevoed)</t>
  </si>
  <si>
    <t>Vluchtverlichting armatuur (centraal gevoed)</t>
  </si>
  <si>
    <t>6354</t>
  </si>
  <si>
    <t>Cerberus Pro FC724</t>
  </si>
  <si>
    <t>0</t>
  </si>
  <si>
    <t>Electro project</t>
  </si>
  <si>
    <t>GTV-A 100</t>
  </si>
  <si>
    <t>Tapunt bluswater</t>
  </si>
  <si>
    <t>TOA</t>
  </si>
  <si>
    <t>Buffervoeding</t>
  </si>
  <si>
    <t>Pulsar</t>
  </si>
  <si>
    <t>RED POWER plus</t>
  </si>
  <si>
    <t>9034</t>
  </si>
  <si>
    <t>Schuifpoort elektrisch</t>
  </si>
  <si>
    <t>Terrein</t>
  </si>
  <si>
    <t>FAAC</t>
  </si>
  <si>
    <t>740</t>
  </si>
  <si>
    <t>Schuifpoort elektrisch (TOEKOMSTIG)</t>
  </si>
  <si>
    <t>Mpower hoofdgebouw - La Bohèmedreef 7</t>
  </si>
  <si>
    <t>n..t.</t>
  </si>
  <si>
    <t>Vrijloopdeurdranger</t>
  </si>
  <si>
    <t>Dorma</t>
  </si>
  <si>
    <t>5110</t>
  </si>
  <si>
    <t>Ribbenbuiskachel elektrisch</t>
  </si>
  <si>
    <t>Sinus</t>
  </si>
  <si>
    <t>HS 1000</t>
  </si>
  <si>
    <t>4 straatkolken
1 inspectieput VWA</t>
  </si>
  <si>
    <t>Verfafscheider</t>
  </si>
  <si>
    <t>Labstream</t>
  </si>
  <si>
    <t>080102.3584</t>
  </si>
  <si>
    <t>080104.8687</t>
  </si>
  <si>
    <t>07.02.26.634</t>
  </si>
  <si>
    <t>#KLB250340033</t>
  </si>
  <si>
    <t>070727.9032</t>
  </si>
  <si>
    <t>07.14.28.049</t>
  </si>
  <si>
    <t>0725041</t>
  </si>
  <si>
    <t>#KLB141670620</t>
  </si>
  <si>
    <t>0720101</t>
  </si>
  <si>
    <t>070625.3709</t>
  </si>
  <si>
    <t>090939.7611</t>
  </si>
  <si>
    <t>070625.3726</t>
  </si>
  <si>
    <t>070727.9036</t>
  </si>
  <si>
    <t>070727.9033</t>
  </si>
  <si>
    <t>Plieger</t>
  </si>
  <si>
    <t>Plieger10</t>
  </si>
  <si>
    <t>1122038</t>
  </si>
  <si>
    <t>070625.3710</t>
  </si>
  <si>
    <t>#KLB211120861</t>
  </si>
  <si>
    <t>#KLB250410109</t>
  </si>
  <si>
    <t>070625.3711</t>
  </si>
  <si>
    <t>070625.3700</t>
  </si>
  <si>
    <t>Daikin</t>
  </si>
  <si>
    <t>RXM50N2V1B9</t>
  </si>
  <si>
    <t>J048905</t>
  </si>
  <si>
    <t>Magna3 40-120 F 250</t>
  </si>
  <si>
    <t>10094771</t>
  </si>
  <si>
    <t>Magna3 25-120 180</t>
  </si>
  <si>
    <t>10093712</t>
  </si>
  <si>
    <t>Installatie - TR 2e verdieping</t>
  </si>
  <si>
    <t>Redline LX 403</t>
  </si>
  <si>
    <t>Stadsverwarming</t>
  </si>
  <si>
    <t>CVE ECO 2H E</t>
  </si>
  <si>
    <t>545-5022</t>
  </si>
  <si>
    <t>6 - Zeer slechte conditie</t>
  </si>
  <si>
    <t>J.E.Stork Air</t>
  </si>
  <si>
    <t>Wandventilator</t>
  </si>
  <si>
    <t>Xperlair</t>
  </si>
  <si>
    <t>90012AW</t>
  </si>
  <si>
    <t>66 C065319</t>
  </si>
  <si>
    <t>MX 320 + WS</t>
  </si>
  <si>
    <t>MX 110 + WS</t>
  </si>
  <si>
    <t>VDA 450/6 EC+WS</t>
  </si>
  <si>
    <t>MX 210 ZMV + WS</t>
  </si>
  <si>
    <t>000912586801</t>
  </si>
  <si>
    <t>MX 30/20 ZMV</t>
  </si>
  <si>
    <t>MX 20/10 ZMV</t>
  </si>
  <si>
    <t>Ebmpapst</t>
  </si>
  <si>
    <t>R3G560-AQ04-01</t>
  </si>
  <si>
    <t>Luchtklepaandrijving</t>
  </si>
  <si>
    <t>GCA126.1E</t>
  </si>
  <si>
    <t>Horos</t>
  </si>
  <si>
    <t>HYD 0225</t>
  </si>
  <si>
    <t>798201</t>
  </si>
  <si>
    <t>WOLF</t>
  </si>
  <si>
    <t>AHUW TE 170</t>
  </si>
  <si>
    <t>AHUW TE 130</t>
  </si>
  <si>
    <t>AHUW TE 64</t>
  </si>
  <si>
    <t>RK1-2</t>
  </si>
  <si>
    <t>Web Easy</t>
  </si>
  <si>
    <t>RK4</t>
  </si>
  <si>
    <t xml:space="preserve">HKL
</t>
  </si>
  <si>
    <t>Wp</t>
  </si>
  <si>
    <t xml:space="preserve">Naamsaanduiding onbekend
2 kracht
</t>
  </si>
  <si>
    <t>LK-6
15 groepen</t>
  </si>
  <si>
    <t>LK1
13 groepen</t>
  </si>
  <si>
    <t>HV4
6 groepen
8 kracht</t>
  </si>
  <si>
    <t>Naamsaanduiding onbekend
4 groepen</t>
  </si>
  <si>
    <t>Naamsaanduiding onbekend
1 groep</t>
  </si>
  <si>
    <t>Naamsaanduiding onbekend
3 groepen
1 kracht</t>
  </si>
  <si>
    <t>Naamsaanduiding onbekend
6 groepen</t>
  </si>
  <si>
    <t>KL 0
21 groepen</t>
  </si>
  <si>
    <t>KL 5
14 groepen
4 kracht</t>
  </si>
  <si>
    <t>LKN
16 groepen
2 kracht</t>
  </si>
  <si>
    <t>KL3-5
6 groepen</t>
  </si>
  <si>
    <t>KL 2
12 groepen</t>
  </si>
  <si>
    <t>CK 1
14 groepen
1 kracht</t>
  </si>
  <si>
    <t>KL 3
24 groepen</t>
  </si>
  <si>
    <t>LK 1
6 groepen
6 kracht</t>
  </si>
  <si>
    <t>Naamsaanduiding onbekend
3 groepen</t>
  </si>
  <si>
    <t>KL3-4
8 groepen</t>
  </si>
  <si>
    <t>t.b.v. Lift
4 groepen</t>
  </si>
  <si>
    <t>KL3-5
10 groepen
2 kracht</t>
  </si>
  <si>
    <t>6310</t>
  </si>
  <si>
    <t>Bedieningspaneel verlichting</t>
  </si>
  <si>
    <t>Elektrische halverduistering</t>
  </si>
  <si>
    <t>Altenburger</t>
  </si>
  <si>
    <t>NS1</t>
  </si>
  <si>
    <t>Verdeelkast aansturing verlichting</t>
  </si>
  <si>
    <t>Bedieningsknoppen verlichting</t>
  </si>
  <si>
    <t>Hertek</t>
  </si>
  <si>
    <t>BSX-160E</t>
  </si>
  <si>
    <t>Droge blusleiding</t>
  </si>
  <si>
    <t>8 tappunten</t>
  </si>
  <si>
    <t>Ecler</t>
  </si>
  <si>
    <t>Essentials</t>
  </si>
  <si>
    <t>Voeding t.b.v. liftsturing</t>
  </si>
  <si>
    <t>Voeding 1 t.b.v. slowwhoop</t>
  </si>
  <si>
    <t>Voeding 2 t.b.v. slowwhoop</t>
  </si>
  <si>
    <t>Huidige centrale nood- en vluchtverlichting wordt vervangen door decentraal. 
Om die reden komt de centrale noodvoedingskast te vervalen.</t>
  </si>
  <si>
    <t>Kagenaar</t>
  </si>
  <si>
    <t>Voeding t.b.v. brandmeld/inbraak</t>
  </si>
  <si>
    <t>RED POWER plus EN54C</t>
  </si>
  <si>
    <t>7210</t>
  </si>
  <si>
    <t>Windturbine</t>
  </si>
  <si>
    <t>8222</t>
  </si>
  <si>
    <t>Compressor</t>
  </si>
  <si>
    <t>Airpress Holland</t>
  </si>
  <si>
    <t>COMPR. GBLUIDGBO. API 900+</t>
  </si>
  <si>
    <t>5852630001</t>
  </si>
  <si>
    <t>Bar</t>
  </si>
  <si>
    <t>Condensaatafleider</t>
  </si>
  <si>
    <t>Bekomat</t>
  </si>
  <si>
    <t>Persluchtketel</t>
  </si>
  <si>
    <t>SiCC</t>
  </si>
  <si>
    <t>Persluchtdroger</t>
  </si>
  <si>
    <t>APX 12(E3)</t>
  </si>
  <si>
    <t>ITJ603406</t>
  </si>
  <si>
    <t>Condensopvanger</t>
  </si>
  <si>
    <t>Beko</t>
  </si>
  <si>
    <t>Mpower gymzaal - La Bohèmedreef 5</t>
  </si>
  <si>
    <t>Installatie - TR</t>
  </si>
  <si>
    <t>Alpha1 20-40 N 150</t>
  </si>
  <si>
    <t>10004087</t>
  </si>
  <si>
    <t>Alpha1 20-60 N 150</t>
  </si>
  <si>
    <t>NIBE</t>
  </si>
  <si>
    <t>EKS 500L</t>
  </si>
  <si>
    <t>08409922276004</t>
  </si>
  <si>
    <t>Magna1 25-80 180</t>
  </si>
  <si>
    <t>10025361</t>
  </si>
  <si>
    <t>SQS65</t>
  </si>
  <si>
    <t>H-CDA 135</t>
  </si>
  <si>
    <t>RK-gymzaal</t>
  </si>
  <si>
    <t>Blue ID C4</t>
  </si>
  <si>
    <t>Norton</t>
  </si>
  <si>
    <t>Sanitair douchekop inclusief sensor</t>
  </si>
  <si>
    <t>Anna van Rijncollege - Albatros 1 Nieuwegein</t>
  </si>
  <si>
    <t>Assa Abloy</t>
  </si>
  <si>
    <t>343501-001</t>
  </si>
  <si>
    <t>Installatie - bouwdeel 2004</t>
  </si>
  <si>
    <t>Installatie - bouwdeel gymzaal 1990</t>
  </si>
  <si>
    <t>Installatie - bouwdeel gymzaal 1978</t>
  </si>
  <si>
    <t>07.04.28.041</t>
  </si>
  <si>
    <t>0515012</t>
  </si>
  <si>
    <t>Installatie - bouwdeel 1978</t>
  </si>
  <si>
    <t>EDR 120</t>
  </si>
  <si>
    <t>100 0235</t>
  </si>
  <si>
    <t>050520</t>
  </si>
  <si>
    <t>#KLB193400386</t>
  </si>
  <si>
    <t>EDR 82</t>
  </si>
  <si>
    <t>4882116</t>
  </si>
  <si>
    <t>Installatie - bouwdeel 1990</t>
  </si>
  <si>
    <t>07.14.38.049</t>
  </si>
  <si>
    <t>0515154</t>
  </si>
  <si>
    <t>EDR 51</t>
  </si>
  <si>
    <t>4080517</t>
  </si>
  <si>
    <t>Q10</t>
  </si>
  <si>
    <t>020910</t>
  </si>
  <si>
    <t>07.02.24.034</t>
  </si>
  <si>
    <t>050217</t>
  </si>
  <si>
    <t>#KLB140150228</t>
  </si>
  <si>
    <t>0525015</t>
  </si>
  <si>
    <t>0523001</t>
  </si>
  <si>
    <t>Buffervat</t>
  </si>
  <si>
    <t>Installatie - TR stadsverwarming</t>
  </si>
  <si>
    <t>Sile</t>
  </si>
  <si>
    <t>SIV 450</t>
  </si>
  <si>
    <t>Metro</t>
  </si>
  <si>
    <t>Mitsubishi</t>
  </si>
  <si>
    <t>SRC60ZSX-W1</t>
  </si>
  <si>
    <t>290403914CE</t>
  </si>
  <si>
    <t>290403874CE</t>
  </si>
  <si>
    <t>SCM71ZS-W</t>
  </si>
  <si>
    <t>194502430CE</t>
  </si>
  <si>
    <t>RXS25CVMB</t>
  </si>
  <si>
    <t>4918825</t>
  </si>
  <si>
    <t>CU-E12PKEA</t>
  </si>
  <si>
    <t>6528003465</t>
  </si>
  <si>
    <t>RZQ125B7W1B</t>
  </si>
  <si>
    <t>1502528</t>
  </si>
  <si>
    <t>5521</t>
  </si>
  <si>
    <t>Koelmachine</t>
  </si>
  <si>
    <t>Trane</t>
  </si>
  <si>
    <t>EUWAB 20 KAZW1--G</t>
  </si>
  <si>
    <t>Alpha2 25-40 180</t>
  </si>
  <si>
    <t>10222086</t>
  </si>
  <si>
    <t>Sauter</t>
  </si>
  <si>
    <t>AVM114SF901</t>
  </si>
  <si>
    <t>Magna3 32-80 180</t>
  </si>
  <si>
    <t>10095622</t>
  </si>
  <si>
    <t>AVM115F901</t>
  </si>
  <si>
    <t>Drukvat</t>
  </si>
  <si>
    <t>10083893</t>
  </si>
  <si>
    <t>Magna3 ….</t>
  </si>
  <si>
    <t>Magna3 40-40 F 220</t>
  </si>
  <si>
    <t>1000848</t>
  </si>
  <si>
    <t>SAX61</t>
  </si>
  <si>
    <t>UPS 32-80 180</t>
  </si>
  <si>
    <t>95906442</t>
  </si>
  <si>
    <t>UPS 15-35 20</t>
  </si>
  <si>
    <t>UPS 20-45</t>
  </si>
  <si>
    <t>SAS31</t>
  </si>
  <si>
    <t>Magna3 50-100 F 280</t>
  </si>
  <si>
    <t>10017095</t>
  </si>
  <si>
    <t>10017099</t>
  </si>
  <si>
    <t>SQX32</t>
  </si>
  <si>
    <t>Magna1 32-80 N 180</t>
  </si>
  <si>
    <t>10002237</t>
  </si>
  <si>
    <t>UPS40-120 F</t>
  </si>
  <si>
    <t>96401944</t>
  </si>
  <si>
    <t>Vloerverwarming verdeler</t>
  </si>
  <si>
    <t>Magna3 32-120 F N 220</t>
  </si>
  <si>
    <t>10005216</t>
  </si>
  <si>
    <t>Radiatoren en stralingspanelen</t>
  </si>
  <si>
    <t>Brink</t>
  </si>
  <si>
    <t>B40</t>
  </si>
  <si>
    <t>1539</t>
  </si>
  <si>
    <t>B26</t>
  </si>
  <si>
    <t>1560</t>
  </si>
  <si>
    <t>Gymzaal 1</t>
  </si>
  <si>
    <t>Gymzaal 2</t>
  </si>
  <si>
    <t>Ned Air</t>
  </si>
  <si>
    <t>NPV 190 125</t>
  </si>
  <si>
    <t>J.E. StorkAir</t>
  </si>
  <si>
    <t>Mechanische ventilatie</t>
  </si>
  <si>
    <t>Ostberg</t>
  </si>
  <si>
    <t>IRE B Aut. Tk</t>
  </si>
  <si>
    <t>NPV 19/125</t>
  </si>
  <si>
    <t>NPV 190/125</t>
  </si>
  <si>
    <t>S&amp;P</t>
  </si>
  <si>
    <t>TD-800/200 Silent T 3V</t>
  </si>
  <si>
    <t>250/6W</t>
  </si>
  <si>
    <t>315/6W</t>
  </si>
  <si>
    <t>MXF 225 EC Green Basic</t>
  </si>
  <si>
    <t>MXF 315 EC Green</t>
  </si>
  <si>
    <t>450/6W</t>
  </si>
  <si>
    <t>225/6W</t>
  </si>
  <si>
    <t>112016</t>
  </si>
  <si>
    <t>85005</t>
  </si>
  <si>
    <t>85006</t>
  </si>
  <si>
    <t>100764</t>
  </si>
  <si>
    <t>70868</t>
  </si>
  <si>
    <t>Zehnder</t>
  </si>
  <si>
    <t>004051865202</t>
  </si>
  <si>
    <t>MXF 250 EC Green</t>
  </si>
  <si>
    <t>Rotorregelaar</t>
  </si>
  <si>
    <t>Klingenburg</t>
  </si>
  <si>
    <t>KR 4 R</t>
  </si>
  <si>
    <t>04 50 25</t>
  </si>
  <si>
    <t>Luchtbehandelingskast V+K+WTW incl. appendages, kanalenwerk en roosters</t>
  </si>
  <si>
    <t>VZR 71-400</t>
  </si>
  <si>
    <t>LBK 1
Buitenopstelling</t>
  </si>
  <si>
    <t>LBK 2
Buitenopstelling</t>
  </si>
  <si>
    <t>WTA HR 4000 TYPE E</t>
  </si>
  <si>
    <t>LBK 3
Buitenopstelling</t>
  </si>
  <si>
    <t>WTA HR 6000 TYPE E</t>
  </si>
  <si>
    <t>LBK 4
Buitenopstelling</t>
  </si>
  <si>
    <t>WTA HR 8000 TYPE E</t>
  </si>
  <si>
    <t>LBK 5
Buitenopstelling</t>
  </si>
  <si>
    <t>WTA HR 1000 TYPE A</t>
  </si>
  <si>
    <t>RK1-A</t>
  </si>
  <si>
    <t>RK1</t>
  </si>
  <si>
    <t>RK gymzaal links</t>
  </si>
  <si>
    <t>HCS</t>
  </si>
  <si>
    <t>3150</t>
  </si>
  <si>
    <t>HKL
15 kracht</t>
  </si>
  <si>
    <t>HLK-A</t>
  </si>
  <si>
    <t>LK-8
17 groepen</t>
  </si>
  <si>
    <t>LK-7
5 kracht</t>
  </si>
  <si>
    <t>LK-1
33 groepen</t>
  </si>
  <si>
    <t>LK-0
30 groepen
2 kracht</t>
  </si>
  <si>
    <t>LK-2
27 groepen
12 kracht</t>
  </si>
  <si>
    <t>KL-1
30 groepen
7 kracht</t>
  </si>
  <si>
    <t>Lift
5 groepen</t>
  </si>
  <si>
    <t>Lift
3 groepen</t>
  </si>
  <si>
    <t>LK-12
4 groepen
1 kracht</t>
  </si>
  <si>
    <t>LK-11
8 groepen
4 kracht</t>
  </si>
  <si>
    <t>LK-13
4 groepen</t>
  </si>
  <si>
    <t>LK-9
4 groepen</t>
  </si>
  <si>
    <t>L1
30 groepen</t>
  </si>
  <si>
    <t>L1-A
24 groepen</t>
  </si>
  <si>
    <t>LK-5
4 groepen</t>
  </si>
  <si>
    <t>LK-4
4 groepen</t>
  </si>
  <si>
    <t>LK-3
6 groepen</t>
  </si>
  <si>
    <t>LK-14
4 groepen</t>
  </si>
  <si>
    <t>KL-2
16 groepen
2 kracht</t>
  </si>
  <si>
    <t>Bedieningspaneel verlichting en ventilatie</t>
  </si>
  <si>
    <t>6412</t>
  </si>
  <si>
    <t>Intercom installatie</t>
  </si>
  <si>
    <t>Siedle</t>
  </si>
  <si>
    <t>Penta 6000</t>
  </si>
  <si>
    <t>HD3881</t>
  </si>
  <si>
    <t>Elektro Project</t>
  </si>
  <si>
    <t>GTV 100</t>
  </si>
  <si>
    <t>SPA</t>
  </si>
  <si>
    <t>Brinkman</t>
  </si>
  <si>
    <t>1576</t>
  </si>
  <si>
    <t>Br100 Thermoplus</t>
  </si>
  <si>
    <t>Weerstation</t>
  </si>
  <si>
    <t>Brandventilatievoorziening rookluiken</t>
  </si>
  <si>
    <t>COLT</t>
  </si>
  <si>
    <t>Power Supply</t>
  </si>
  <si>
    <t>7220</t>
  </si>
  <si>
    <t>Hijsmotor theater</t>
  </si>
  <si>
    <t>Openbaar Lyceum Zeist hoofdgebouw - Blikkenburgerlaan 2 Zeist</t>
  </si>
  <si>
    <t>Ketel 1</t>
  </si>
  <si>
    <t>GAS 210-ECO 200</t>
  </si>
  <si>
    <t>2005B49432650</t>
  </si>
  <si>
    <t>Ketel 2</t>
  </si>
  <si>
    <t>Ketel 3</t>
  </si>
  <si>
    <t>Ketel 4</t>
  </si>
  <si>
    <t>Condenswaterpomp</t>
  </si>
  <si>
    <t>DrainLift Con</t>
  </si>
  <si>
    <t>00011635/1037</t>
  </si>
  <si>
    <t>031016</t>
  </si>
  <si>
    <t>#KLB241700393</t>
  </si>
  <si>
    <t>#KLB140990010</t>
  </si>
  <si>
    <t>2415054</t>
  </si>
  <si>
    <t>040609</t>
  </si>
  <si>
    <t>5410</t>
  </si>
  <si>
    <t>Gas detectie systeem</t>
  </si>
  <si>
    <t>Drager</t>
  </si>
  <si>
    <t>Regard 1</t>
  </si>
  <si>
    <t>Samsung</t>
  </si>
  <si>
    <t>Installatie - gevel</t>
  </si>
  <si>
    <t>UPS32-60 F</t>
  </si>
  <si>
    <t>96401771</t>
  </si>
  <si>
    <t>Flexvat</t>
  </si>
  <si>
    <t>Magna3 65-80 F 340</t>
  </si>
  <si>
    <t>10015165</t>
  </si>
  <si>
    <t>Magna 3 50-60 F 240</t>
  </si>
  <si>
    <t>10032527</t>
  </si>
  <si>
    <t>Magna3 80-80 F 360</t>
  </si>
  <si>
    <t>10002163</t>
  </si>
  <si>
    <t>Magna1 32-80 180</t>
  </si>
  <si>
    <t>10030654</t>
  </si>
  <si>
    <t>Magna3 25-60 180</t>
  </si>
  <si>
    <t>10106316</t>
  </si>
  <si>
    <t>Vacuumontgasser</t>
  </si>
  <si>
    <t>Reflex</t>
  </si>
  <si>
    <t>Servitec 35 MKH</t>
  </si>
  <si>
    <t>6829000/00889</t>
  </si>
  <si>
    <t>Magna1 80-120 F 360</t>
  </si>
  <si>
    <t>10001866</t>
  </si>
  <si>
    <t>Spirovent</t>
  </si>
  <si>
    <t>IRE 400 C</t>
  </si>
  <si>
    <t>Mechanische ventilatie radiaal afzuiging</t>
  </si>
  <si>
    <t>Vinitex</t>
  </si>
  <si>
    <t>PV200/XV/71/2L/012/10</t>
  </si>
  <si>
    <t>06010066</t>
  </si>
  <si>
    <t>Inatherm</t>
  </si>
  <si>
    <t>VEX HR60BI L AAAA</t>
  </si>
  <si>
    <t>Liberty 2525DH-ROWTW151</t>
  </si>
  <si>
    <t>Verhulst</t>
  </si>
  <si>
    <t>Verdyn-75-buiten</t>
  </si>
  <si>
    <t>Liberty 1530 DV ROWTW 558</t>
  </si>
  <si>
    <t>RK2</t>
  </si>
  <si>
    <t>Compri HX</t>
  </si>
  <si>
    <t>HKL0
20 groepen</t>
  </si>
  <si>
    <t>AL0
17 groepen</t>
  </si>
  <si>
    <t>PL0
16 groepen
3 kracht</t>
  </si>
  <si>
    <t>TL0
geen toegang</t>
  </si>
  <si>
    <t>CL0
9 groepen</t>
  </si>
  <si>
    <t>ML
22 groepen
2 kracht</t>
  </si>
  <si>
    <t>ML0
geen toegang</t>
  </si>
  <si>
    <t xml:space="preserve">Naam onbekend
15 groepen
1 kracht
</t>
  </si>
  <si>
    <t>CL
12 groepen</t>
  </si>
  <si>
    <t>CL1
geen toegang</t>
  </si>
  <si>
    <t>Naam onbekend
geen toegang</t>
  </si>
  <si>
    <t>BL2
9 groepen
1 kracht</t>
  </si>
  <si>
    <t>Digitaal dimming paneel</t>
  </si>
  <si>
    <t>Wall rack</t>
  </si>
  <si>
    <t>Strand Lighting BBC-610</t>
  </si>
  <si>
    <t>03300630011080071</t>
  </si>
  <si>
    <t>NuSwift</t>
  </si>
  <si>
    <t>SIemens</t>
  </si>
  <si>
    <t>FC724</t>
  </si>
  <si>
    <t>GTV-A 250</t>
  </si>
  <si>
    <t>HPSG2-12V10A-D</t>
  </si>
  <si>
    <t>Aansturing vrijloopdranger/deurmagneet</t>
  </si>
  <si>
    <t>Openbaar VMBO Zeist hoofdgebouw - Blikkenburgerlaan 2A 2 Zeist</t>
  </si>
  <si>
    <t>Vermij</t>
  </si>
  <si>
    <t>Overheaddeur elektrisch</t>
  </si>
  <si>
    <t>Byenhof</t>
  </si>
  <si>
    <t>Quinta PRO 115</t>
  </si>
  <si>
    <t>1710115975760</t>
  </si>
  <si>
    <t>1710115976050</t>
  </si>
  <si>
    <t>1710115976160</t>
  </si>
  <si>
    <t>1710115976220</t>
  </si>
  <si>
    <t>#KLB241210346</t>
  </si>
  <si>
    <t>EDR 10</t>
  </si>
  <si>
    <t>2012428</t>
  </si>
  <si>
    <t>07.11.49.254</t>
  </si>
  <si>
    <t>#GRB212100080</t>
  </si>
  <si>
    <t>0824026</t>
  </si>
  <si>
    <t>#KLB222440011</t>
  </si>
  <si>
    <t>07.02.24.031</t>
  </si>
  <si>
    <t>961126</t>
  </si>
  <si>
    <t>970423</t>
  </si>
  <si>
    <t>Magna3 65-60 F 340</t>
  </si>
  <si>
    <t>10016474</t>
  </si>
  <si>
    <t>Magna3 40-60 F 220</t>
  </si>
  <si>
    <t>10023423</t>
  </si>
  <si>
    <t>Redline L 504</t>
  </si>
  <si>
    <t>MXG461.50-30</t>
  </si>
  <si>
    <t>Euromate Skyliner</t>
  </si>
  <si>
    <t>Wolf</t>
  </si>
  <si>
    <t>Ned air</t>
  </si>
  <si>
    <t>MXF 315 EC Green Plus</t>
  </si>
  <si>
    <t>130361</t>
  </si>
  <si>
    <t>DV-40-4/4e</t>
  </si>
  <si>
    <t>9079</t>
  </si>
  <si>
    <t>MXF 400 EC Green Plus</t>
  </si>
  <si>
    <t>130363</t>
  </si>
  <si>
    <t>9397</t>
  </si>
  <si>
    <t>MXF 450 EC Green Plus</t>
  </si>
  <si>
    <t>130360</t>
  </si>
  <si>
    <t>9505</t>
  </si>
  <si>
    <t>130359</t>
  </si>
  <si>
    <t xml:space="preserve">HBKL
</t>
  </si>
  <si>
    <t>LE0-8
13 groepen</t>
  </si>
  <si>
    <t>LE0-9
8 groepen
15 kracht</t>
  </si>
  <si>
    <t>LE0-6
21 groepen
12 kracht</t>
  </si>
  <si>
    <t>KK 01
12 groepen</t>
  </si>
  <si>
    <t>KK 02
12 groepen</t>
  </si>
  <si>
    <t>Naam onbekend
4 groepen</t>
  </si>
  <si>
    <t>LE0-2
28 groepen</t>
  </si>
  <si>
    <t>Naam onbekend
29 groepen</t>
  </si>
  <si>
    <t>LE0-4
84 groepen</t>
  </si>
  <si>
    <t>LE1-5
10 groepen</t>
  </si>
  <si>
    <t>LE1-3
10 groepen</t>
  </si>
  <si>
    <t>LE1-1-1
7 groepen</t>
  </si>
  <si>
    <t>L1-1
26 groepen</t>
  </si>
  <si>
    <t xml:space="preserve">LE1-1
6 groepen
</t>
  </si>
  <si>
    <t>LE0-1
8 groepen</t>
  </si>
  <si>
    <t>L0-1
29 groepen</t>
  </si>
  <si>
    <t>Lokaal 093</t>
  </si>
  <si>
    <t>Sporthal</t>
  </si>
  <si>
    <t>GTV-A 25</t>
  </si>
  <si>
    <t>Cerberus FC722</t>
  </si>
  <si>
    <t>Brandwerende rolschermen</t>
  </si>
  <si>
    <t>S air international</t>
  </si>
  <si>
    <t>TMS 20-7</t>
  </si>
  <si>
    <t>Openbaar Lyceum Zeist kantinegebouw - Blikkenburgerlaan 2A 3 Zeist</t>
  </si>
  <si>
    <t>Quinta PRO 65</t>
  </si>
  <si>
    <t>1713216140450</t>
  </si>
  <si>
    <t>1713216140520</t>
  </si>
  <si>
    <t>Nefit</t>
  </si>
  <si>
    <t>CV-boiler 120L/40kW</t>
  </si>
  <si>
    <t>Alpha1 25-40 N 180</t>
  </si>
  <si>
    <t>NR24A-SR</t>
  </si>
  <si>
    <t>Magna3 32-80 F 220</t>
  </si>
  <si>
    <t>10003364</t>
  </si>
  <si>
    <t>UPS 25-70 130</t>
  </si>
  <si>
    <t>UPM2 25-70 130</t>
  </si>
  <si>
    <t>Navulsysteem automatisch</t>
  </si>
  <si>
    <t>Fillcontrol</t>
  </si>
  <si>
    <t>10003378</t>
  </si>
  <si>
    <t>MPV-10WRB</t>
  </si>
  <si>
    <t>BV220129074</t>
  </si>
  <si>
    <t>1643000773</t>
  </si>
  <si>
    <t>VK
24 groepen</t>
  </si>
  <si>
    <t>24KNS-04/T250/3NGR/1uur</t>
  </si>
  <si>
    <t>Cerberus FC721</t>
  </si>
  <si>
    <t>Openbaar Lyceum Zeist sporthal oud - Blikkenburgerlaan 2A 1 Zeist</t>
  </si>
  <si>
    <t>Lichtstraat met te openen ramen incl. aandrijving</t>
  </si>
  <si>
    <t>Installatie - TR CV/Tapwater</t>
  </si>
  <si>
    <t>Quinta 65</t>
  </si>
  <si>
    <t>0901405997330</t>
  </si>
  <si>
    <t>Installatie - TR CV</t>
  </si>
  <si>
    <t>Quinta ACE 115</t>
  </si>
  <si>
    <t>2431732227860</t>
  </si>
  <si>
    <t>2431732227850</t>
  </si>
  <si>
    <t>Installatie - TR LBK kelder B</t>
  </si>
  <si>
    <t>DrainLift Con /C</t>
  </si>
  <si>
    <t>inventum</t>
  </si>
  <si>
    <t>1842053</t>
  </si>
  <si>
    <t>07.04.38.041</t>
  </si>
  <si>
    <t>#GRB240820045</t>
  </si>
  <si>
    <t>IR-32-245</t>
  </si>
  <si>
    <t>243307862903001</t>
  </si>
  <si>
    <t>Installatie - TR LBK kelder A</t>
  </si>
  <si>
    <t>10018840</t>
  </si>
  <si>
    <t>2024/12/19</t>
  </si>
  <si>
    <t>10106540</t>
  </si>
  <si>
    <t>LV24A-SR-TPC</t>
  </si>
  <si>
    <t>CVE ECO 2P</t>
  </si>
  <si>
    <t>Nedair</t>
  </si>
  <si>
    <t>138948</t>
  </si>
  <si>
    <t>GBB161.1E</t>
  </si>
  <si>
    <t>GCA121.1E</t>
  </si>
  <si>
    <t>39HQ 10,04</t>
  </si>
  <si>
    <t>AL-KO</t>
  </si>
  <si>
    <t>AT4 12x8 / 12x8</t>
  </si>
  <si>
    <t>12 groepen
1 kracht</t>
  </si>
  <si>
    <t>Niet toegankelijk i.v.m. ontbrekende sleutel.</t>
  </si>
  <si>
    <t>Verlichting
Kaste S.K.A.
Kast LV1
12 groepen</t>
  </si>
  <si>
    <t>Naamsaanduiding onbekend
12 groepen
6 kracht</t>
  </si>
  <si>
    <t>Gedeeltelijke bewaking
Ruimtebewaking (in relatie tot onvluchten conform bouwbesluit artikel 6.20.5.)
Niet-automatische bewaking
Luidalarminstallatie type B
Certificeren: onbekend</t>
  </si>
  <si>
    <t>Openbaar Lyceum Zeist sporthal nieuw - Blikkenburgerlaan 2 Zeist</t>
  </si>
  <si>
    <t>3122</t>
  </si>
  <si>
    <t>Automatische raamopener</t>
  </si>
  <si>
    <t>5640</t>
  </si>
  <si>
    <t>Gasgestookt heater direct</t>
  </si>
  <si>
    <t>Heater 1</t>
  </si>
  <si>
    <t>Space-ray</t>
  </si>
  <si>
    <t>DSF133-042</t>
  </si>
  <si>
    <t>0262</t>
  </si>
  <si>
    <t>Heater 2</t>
  </si>
  <si>
    <t>16 groepen
2 kracht</t>
  </si>
  <si>
    <t>Emeremcy lighting</t>
  </si>
  <si>
    <t>Olympia Electronics</t>
  </si>
  <si>
    <t>GRL-29</t>
  </si>
  <si>
    <t>Openbaar Lyceum Zeist conciergewoning - Blikkenburgerlaan 2A Zeist</t>
  </si>
  <si>
    <t>Verwarmingselement elektrisch</t>
  </si>
  <si>
    <t>Intergas</t>
  </si>
  <si>
    <t>Kombi Kompakt HRE 24/18 A</t>
  </si>
  <si>
    <t>043357-2111g20158</t>
  </si>
  <si>
    <t>TOTAAL 2027 - 2030:</t>
  </si>
  <si>
    <t>excl. BTW</t>
  </si>
  <si>
    <t>Bijlage 5.1 - Prijzenblad - perceel 1 traditionele scholen</t>
  </si>
  <si>
    <t xml:space="preserve">- Niet- automatische bewaking
- Ruimte bewaking (SER /patchruimte)
- Objectbewaking (t.b.v. deuren in de brandscheidingen 
die zijn voorzien van een deurvastzetinrichting)
- Ontruimingsalarmering (slow-whoop)
- Certificering: nee
</t>
  </si>
  <si>
    <t>- Gedeeltelijke bewaking 
- Ruimtebewaking (in relatie tot onvluchten conform bouwbesluit artikel 6.20.5.)
- Niet-automatische bewaking
- Luidalarminstallatie type B
- Certificering: onbekend</t>
  </si>
  <si>
    <t>- Niet-automatische bewaking
- Ruimtebewaking
- Luidalarminstallatie type B
- Certificering: nee</t>
  </si>
  <si>
    <t>- Gedeeltelijke bewaking
- Ruimtebewaking (in relatie tot onvluchten conform bouwbesluit artikel 6.20.5.)
- Niet-automatische bewaking
- Luidalarminstallatie slow-whoop toonsignaal type B
- Certificering: nee</t>
  </si>
  <si>
    <t>- Gedeeltelijke bewaking
- Ruimtebewaking (in relatie tot onvluchten conform bouwbesluit artikel 6.20.5.)
- Niet-automatische bewaking
- Luidalarminstallatie type B
- Certificeren: nee</t>
  </si>
  <si>
    <t>- Ruimtebewaking (in relatie tot ontvluchten conform bouwbesluit artikel 6.20.5.)
- Niet-automatische bewaking
- Luidalarminstallatie type B
- Certificeren: nee</t>
  </si>
  <si>
    <t>Openbaar Lyceum/VMBO Zeist terrein - Blikkenburgerlaan 2 Zeist</t>
  </si>
  <si>
    <t>UniC Kanaalweg - Kanaalweg 19C Utrecht</t>
  </si>
  <si>
    <t>School aan de Singel - Wittevrouwenkade 4 Utrecht</t>
  </si>
  <si>
    <t>Huur Nuovo</t>
  </si>
  <si>
    <t>X11 - van Bijnkershoeklaan 8 Utrecht</t>
  </si>
  <si>
    <t>X11 - Vondellaan 178 Utrecht</t>
  </si>
  <si>
    <t>X11 - Grebbeberglaan 25 Utrecht</t>
  </si>
  <si>
    <t>Leidsche Rijn College - Maartvlinder 1 Utrecht</t>
  </si>
  <si>
    <t>International School Utrecht - van Deventerlaan 1 Utrecht</t>
  </si>
  <si>
    <t>t.p.v. fietsstalling overdekt.</t>
  </si>
  <si>
    <t>Vuilwaterpomp</t>
  </si>
  <si>
    <t>t.p.v. conciërgewoning</t>
  </si>
  <si>
    <t>Watermeterput</t>
  </si>
  <si>
    <t>Brandput incl. regelkast</t>
  </si>
  <si>
    <t>Gasafsluiter</t>
  </si>
  <si>
    <t>Brandput</t>
  </si>
  <si>
    <t>Brandput incl. krachtaansluiting</t>
  </si>
  <si>
    <t>Schuifpoort elektrisch incl. intercom</t>
  </si>
  <si>
    <t>HW Productie B.V.</t>
  </si>
  <si>
    <t>Eco-Liner 1</t>
  </si>
  <si>
    <t>Rioolpomp</t>
  </si>
  <si>
    <t>Armaturen algemeen</t>
  </si>
  <si>
    <t>Deurbelinstallatie incl. beeld</t>
  </si>
  <si>
    <t>Quality4less</t>
  </si>
  <si>
    <t>Close-in 15</t>
  </si>
  <si>
    <t>#KLB210260045</t>
  </si>
  <si>
    <t>6410</t>
  </si>
  <si>
    <t>Deurbelinstallatie</t>
  </si>
  <si>
    <t>Ajax</t>
  </si>
  <si>
    <t>ECOFEX</t>
  </si>
  <si>
    <t>Poeder</t>
  </si>
  <si>
    <t>Airco splitsysteem koeling (TOEKOMSTIG)</t>
  </si>
  <si>
    <t>t.b.v. server ruimte</t>
  </si>
  <si>
    <t>Terreinverlichting lichtmast incl. zonnepaneel</t>
  </si>
  <si>
    <t>Armaturen algemeen TL/PL</t>
  </si>
  <si>
    <t>Golmar</t>
  </si>
  <si>
    <t>7110</t>
  </si>
  <si>
    <t>Slagboominstallatie incl. intercom</t>
  </si>
  <si>
    <t>SEA</t>
  </si>
  <si>
    <t>Eurom</t>
  </si>
  <si>
    <t>WAC 12Q</t>
  </si>
  <si>
    <t>NWAW-WA</t>
  </si>
  <si>
    <t>Decentrale WTW units</t>
  </si>
  <si>
    <t>ED 120 3F</t>
  </si>
  <si>
    <t>2129124</t>
  </si>
  <si>
    <t>10076332</t>
  </si>
  <si>
    <t>UPS2 25-40/60</t>
  </si>
  <si>
    <t>IV product</t>
  </si>
  <si>
    <t>Envistar Compact</t>
  </si>
  <si>
    <t>CIAT</t>
  </si>
  <si>
    <t>CAXL800-CFE-L 1750</t>
  </si>
  <si>
    <t>RK-C2</t>
  </si>
  <si>
    <t>Webeasy</t>
  </si>
  <si>
    <t>LA 2.2.1
21 groepen</t>
  </si>
  <si>
    <t>LA-0.3
12 groepen</t>
  </si>
  <si>
    <t>Armaturen algemeen TL/PL/LED</t>
  </si>
  <si>
    <t>Saval</t>
  </si>
  <si>
    <t>kg</t>
  </si>
  <si>
    <t>General</t>
  </si>
  <si>
    <t>AOG14FSDJ</t>
  </si>
  <si>
    <t>T001035</t>
  </si>
  <si>
    <t>PUHZ-RP50VHA4</t>
  </si>
  <si>
    <t>29U15119</t>
  </si>
  <si>
    <t>Toshiba</t>
  </si>
  <si>
    <t>RAV-SM5663AT-E</t>
  </si>
  <si>
    <t>103N0149</t>
  </si>
  <si>
    <t>T001039</t>
  </si>
  <si>
    <t>Colasit Holland B.V.</t>
  </si>
  <si>
    <t>CMVeco 200/180</t>
  </si>
  <si>
    <t>303634.10</t>
  </si>
  <si>
    <t>CMV180</t>
  </si>
  <si>
    <t>303809.10</t>
  </si>
  <si>
    <t>Schuifpoort elektrisch incl. codeslot</t>
  </si>
  <si>
    <t>Nr. 1</t>
  </si>
  <si>
    <t>Nr. 2</t>
  </si>
  <si>
    <t>Schuifpoort elektrisch incl. sleutelslot</t>
  </si>
  <si>
    <t>Nr. 3</t>
  </si>
  <si>
    <t>MetaDecor</t>
  </si>
  <si>
    <t>Nr. 4</t>
  </si>
  <si>
    <t>5151</t>
  </si>
  <si>
    <t>Warmtepomp incl. leidingwerk, isolatie en appendages</t>
  </si>
  <si>
    <t>t.b.v. school</t>
  </si>
  <si>
    <t>Aermec</t>
  </si>
  <si>
    <t>NRK0650</t>
  </si>
  <si>
    <t>2305006134460001</t>
  </si>
  <si>
    <t>2305006134450001</t>
  </si>
  <si>
    <t>Installatie - gymzaal</t>
  </si>
  <si>
    <t>t.b.v. gymzaal</t>
  </si>
  <si>
    <t>FDC250VSA-W</t>
  </si>
  <si>
    <t>AL2500736YF</t>
  </si>
  <si>
    <t>CMVpro 160</t>
  </si>
  <si>
    <t>304667.10B</t>
  </si>
  <si>
    <t>CCV 75</t>
  </si>
  <si>
    <t>304667.18</t>
  </si>
  <si>
    <t>304667.10A</t>
  </si>
  <si>
    <t>Reculatieventilator</t>
  </si>
  <si>
    <t>Mark</t>
  </si>
  <si>
    <t>ECOFAN W 82 + Th</t>
  </si>
  <si>
    <t>ZC8N02610</t>
  </si>
  <si>
    <t>Gevel ventilator</t>
  </si>
  <si>
    <t>ZIEHL-ABEGG</t>
  </si>
  <si>
    <t>Klimaat Cirkel</t>
  </si>
  <si>
    <t>HCP 9600</t>
  </si>
  <si>
    <t>20220559/220927</t>
  </si>
  <si>
    <t>HCP 14400</t>
  </si>
  <si>
    <t>Nood- en vluchtverlichting armatuur (decentraal gevoed)</t>
  </si>
  <si>
    <t>EATON</t>
  </si>
  <si>
    <t>TM Technologie</t>
  </si>
  <si>
    <t>School:
- Ruimtebewaking (in relatie tot ontvluchten conform bouwbesluit artikel 6.20.5.)
- Niet-automatische bewaking
- Luidalarminstallatie type B+
- Certificering: onbekend
Gymzaal:
- draadloos brandalarm-/ontruimingspunt 5 stuks</t>
  </si>
  <si>
    <t>FC724P</t>
  </si>
  <si>
    <t>t.b.v. school en gymzaal</t>
  </si>
  <si>
    <t>Vesta</t>
  </si>
  <si>
    <t>Schuim</t>
  </si>
  <si>
    <t>UniCKanaalweg</t>
  </si>
  <si>
    <t>International School Utrecht</t>
  </si>
  <si>
    <t>van Deventerlaan 1</t>
  </si>
  <si>
    <t>van Bijnkershoeklaan 8</t>
  </si>
  <si>
    <t>binnen kantoortijden tussen 07:00 en 18:00</t>
  </si>
  <si>
    <t>Benodigde werkzaamheden voor een professionele en complete overgang van het overnemen en inrichten beheer en onderhoud E&amp;W installaties van de huidige contractpartij naar de nieuwe contractpartij.</t>
  </si>
  <si>
    <t>- buiten kantoortijden (tussen 18:00 en 07:00)</t>
  </si>
  <si>
    <t>[1] all-in uurtarief</t>
  </si>
  <si>
    <t>onbekend (aanname 2024)</t>
  </si>
  <si>
    <t>onbekend (aanname 2025)</t>
  </si>
  <si>
    <t>9-1=2025</t>
  </si>
  <si>
    <t xml:space="preserve">Voor dit onderdeel van het prijzenblad wordt u gevraagd een fictief voorbeeld van correctief onderhoud te calculeren. Hiervoor is een fictief voorbeeld voorgeschreven waarin de inzet van specifieke medewerkers wordt toegepast. U voltooit het fictief voorbeeld door de volgende all-in uurtarieven in te voeren [1] en [2].
[1] uurtarief per specifieke medewerker, van toepassing zijnde binnen kantoortijden.
[2] toeslag per specifieke medewerker, van toepassing zijnde buiten kantoortijden.
</t>
  </si>
  <si>
    <t>.</t>
  </si>
  <si>
    <r>
      <t>Totaal: x</t>
    </r>
    <r>
      <rPr>
        <b/>
        <sz val="14"/>
        <color rgb="FFFF0000"/>
        <rFont val="Calibri"/>
        <family val="2"/>
      </rPr>
      <t xml:space="preserve"> 35</t>
    </r>
    <r>
      <rPr>
        <b/>
        <sz val="14"/>
        <color theme="0"/>
        <rFont val="Calibri"/>
        <family val="2"/>
      </rPr>
      <t xml:space="preserve"> fictieve voorbeeld storingen incl. correctieve vervolghandeling:</t>
    </r>
  </si>
  <si>
    <t>Coordinatie samenwerking met derden</t>
  </si>
  <si>
    <t>Taken en verantwoordelijkheden zoals beschreven in de technische vraagspecificatie paragraaf 2.9 en bijlage 3.</t>
  </si>
  <si>
    <t>4. Coordinatie samenwerking met derden</t>
  </si>
  <si>
    <t>3. Preventief en periodiek onderhoud incl. inspecties en keuringen</t>
  </si>
  <si>
    <t>De inschrijvende partij vult in de navolgende oranje tabbladen een open begroting per object en per asset in, met daarin een all-inbedrag voor het gevraagde preventieve en periodieke onderhoud, inclusief inspecties en keuringen. De open begrotingen per object worden vervolgens bij elkaar opgeteld in onderstaand overzicht.
De genoemde minimale werkzaamheden en verantwoordelijkheden in hoofdstuk 4 van de Technische Vraagspecificatie maken onlosmakelijk onderdeel uit van de hieronder ingevulde all-inprijzen.</t>
  </si>
  <si>
    <t>-</t>
  </si>
  <si>
    <r>
      <t xml:space="preserve">Prijspeil en Indexatie
</t>
    </r>
    <r>
      <rPr>
        <sz val="11"/>
        <color rgb="FF000000"/>
        <rFont val="Calibri"/>
        <family val="2"/>
      </rPr>
      <t xml:space="preserve">- prijspeil: 1 januari 2026, exclusief BTW
- indexatie: eerste indexatie vindt plaats vanaf 2028
</t>
    </r>
    <r>
      <rPr>
        <b/>
        <sz val="11"/>
        <color rgb="FF000000"/>
        <rFont val="Calibri"/>
        <family val="2"/>
      </rPr>
      <t xml:space="preserve">Algemene opzet prijzenblad
</t>
    </r>
    <r>
      <rPr>
        <sz val="11"/>
        <color rgb="FF000000"/>
        <rFont val="Calibri"/>
        <family val="2"/>
      </rPr>
      <t xml:space="preserve">Het prijzenblad bestaat uit vier deelbladen waarop per onderdeel de all-in prijzen voor kalenderjaar 2027 moeten worden ingevuld. Deze prijzen worden op een verzamelblad (tabblad 0.) samengebracht om de volledige inschrijfsom voor de periode 2027 t/m 2030 (vier jaar) te bepalen. Deze totale inschrijfprijs geldt voor de beoordeling zoals opgenomen in de technische vraagspecificatie.
</t>
    </r>
    <r>
      <rPr>
        <b/>
        <sz val="11"/>
        <color rgb="FF000000"/>
        <rFont val="Calibri"/>
        <family val="2"/>
      </rPr>
      <t xml:space="preserve">Overzicht tabbladen en onderdelen
</t>
    </r>
    <r>
      <rPr>
        <u/>
        <sz val="11"/>
        <color rgb="FF000000"/>
        <rFont val="Calibri"/>
        <family val="2"/>
      </rPr>
      <t>Tabblad         Omschrijving</t>
    </r>
    <r>
      <rPr>
        <sz val="11"/>
        <color rgb="FF000000"/>
        <rFont val="Calibri"/>
        <family val="2"/>
      </rPr>
      <t xml:space="preserve">
0.                      Verzamelblad    
1.                      implementatieperiode en exitperiode
2.1                    Storings- en klachtenonderhoud
2.2                    Correctief onderhoud
3.                      Preventief en periodiek onderhoud incl. inspecties en keuringen
4.                      Coordinatie samenwerking met derden
</t>
    </r>
    <r>
      <rPr>
        <b/>
        <sz val="11"/>
        <color rgb="FF000000"/>
        <rFont val="Calibri"/>
        <family val="2"/>
      </rPr>
      <t xml:space="preserve">Instructie per tabblad
</t>
    </r>
    <r>
      <rPr>
        <u/>
        <sz val="11"/>
        <color rgb="FF000000"/>
        <rFont val="Calibri"/>
        <family val="2"/>
      </rPr>
      <t xml:space="preserve">Tabblad 1 - implementatie- en exitkosten
</t>
    </r>
    <r>
      <rPr>
        <sz val="11"/>
        <color rgb="FF000000"/>
        <rFont val="Calibri"/>
        <family val="2"/>
      </rPr>
      <t xml:space="preserve">- eenmalige kosten, niet herhaald per jaar;
- worden apart opgenomen op het verzamelblad:
- maakt onderdeel uit van het contract.
</t>
    </r>
    <r>
      <rPr>
        <u/>
        <sz val="11"/>
        <color rgb="FF000000"/>
        <rFont val="Calibri"/>
        <family val="2"/>
      </rPr>
      <t xml:space="preserve">Tabbladen 2.1 en 2.2 - storings,- klachten- en correctief onderhoud
</t>
    </r>
    <r>
      <rPr>
        <sz val="11"/>
        <color rgb="FF000000"/>
        <rFont val="Calibri"/>
        <family val="2"/>
      </rPr>
      <t xml:space="preserve">- gebaseerd op fictieve voorbeelden om onderlinge vergelijking tussen inschrijvers mogelijk te maken;
- ingevulde prijzen worden op het verzamelblad 0. vermenigvuldigd met vier (voor 4 jaar);
- voor het contract gelden de daadwerkelijke aantallen storingen/werkzaamheden, niet de fictieve;
- wordt jaarlijks verlengd gedurende de contractperiode;
- maakt onderdeel uit van het contract.
</t>
    </r>
    <r>
      <rPr>
        <u/>
        <sz val="11"/>
        <color rgb="FF000000"/>
        <rFont val="Calibri"/>
        <family val="2"/>
      </rPr>
      <t xml:space="preserve">Tabblad 3 - preventief en periodiek onderhoud incl. inspecties en keuringen
</t>
    </r>
    <r>
      <rPr>
        <sz val="11"/>
        <color rgb="FF000000"/>
        <rFont val="Calibri"/>
        <family val="2"/>
      </rPr>
      <t xml:space="preserve">- tabblad 3 wordt automatisch gevuld op basis van ingevoerde prijzen op de oranje tabbladen (open begroting per object per asset);
- ingevulde prijzen worden op het verzamelblad 0. vermenigvuldigd met vier (voor 4 jaar);
- wordt jaarlijks verlengd gedurende de contractperiode;
- maakt onderdeel uit van het contract;
- kosten voor jaarlijkse inspecties en keuringen maken onderdeel uit van het preventief en periodiek onderhoud;
- voor werkzaamheden die bijvoorbeeld eens per vier jaar worden uitgevoerd (zoals bij meerjaarlijkse inspecties/keuringen), geldt:
   - de gegadigde vult een kwart van de all-in prijs in.
   - op het verzamelblad 0. wordt deze kwartprijs vermenigvuldigd met factor 4.
   - zo wordt een realistische prijs over een periode van 4 jaar berekend voor de beoordeling.
</t>
    </r>
    <r>
      <rPr>
        <u/>
        <sz val="11"/>
        <color rgb="FF000000"/>
        <rFont val="Calibri"/>
        <family val="2"/>
      </rPr>
      <t xml:space="preserve">Tabblad 4 - coordinatie samenwerking met derden
</t>
    </r>
    <r>
      <rPr>
        <sz val="11"/>
        <color rgb="FF000000"/>
        <rFont val="Calibri"/>
        <family val="2"/>
      </rPr>
      <t xml:space="preserve">- inschrijver vult een all-in prijs in voor taken en verantwoordelijk zoals beschreven in de technische vraagspecificatie;
- wordt jaarlijks verlengd gedurende de contractperiode;
- ingevulde prijzen worden op het verzamelblad vermenigvuldigd 0. met vier (voor 4 jaar);
- maakt onderdeel uit van het contract.
</t>
    </r>
    <r>
      <rPr>
        <b/>
        <sz val="11"/>
        <color rgb="FF000000"/>
        <rFont val="Calibri"/>
        <family val="2"/>
      </rPr>
      <t xml:space="preserve">Vulinstructies
</t>
    </r>
    <r>
      <rPr>
        <sz val="11"/>
        <color rgb="FF000000"/>
        <rFont val="Calibri"/>
        <family val="2"/>
      </rPr>
      <t>- alleen de groene cellen mogen worden ingevuld;
- grijze, witte en blauwe cellen zijn beveiligd en worden automatisch gevuld;
- tabblad 3 wordt automatisch gevuld op basis van de ingevoerde all-in prijzen in de oranje tabbladen per object (open begroting).</t>
    </r>
  </si>
  <si>
    <t>Storingen, klachten en correctief onderhoud aan assets van een object inclusief terrein die niet op de assetlijst bijlage 2.1 staan vermeld, dienen ook door de contractpartij te worden opgepakt en afgehandeld conform de regels die beschreven staan in de Technische vraagspecificatie.
Kosten die voortvloeien uit storingen of gebreken die verband houden met het gebouwbeheersysteem (GBS) zijn niet voor rekening van NUOVO. De contractpartij is verantwoordelijk voor een correcte aansluiting op en het juist functioneren van het GBS binnen de scope van de opgedragen werkzaamheden. Eventuele herstelwerkzaamheden of kosten als gevolg van onjuist gebruik, foutieve instellingen of nalatigheid in relatie tot het GBS komen volledig voor rekening van de contractpartij.</t>
  </si>
  <si>
    <t>Meerjaarlijkse inspectie/keuring: Scios Scope 1 [invullen 25% van de totaal prijs]</t>
  </si>
  <si>
    <t>Meerjaarlijkse inspectie/keuring: Scios Scope 7a [invullen 25% van de totaal prijs]</t>
  </si>
  <si>
    <t>Meerjaarlijks onderhoud: Airsock [invullen 50% van de totaal prijs]</t>
  </si>
  <si>
    <t>Inzet van medewerker:</t>
  </si>
  <si>
    <t>Open begroting - Preventief- en periodiek onderhoud incl. inspecties en keuringen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</si>
</sst>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_ &quot;€&quot;\ * #,##0_ ;_ &quot;€&quot;\ * \-#,##0_ ;_ &quot;€&quot;\ * &quot;-&quot;??_ ;_ @_ "/>
  </numFmts>
  <fonts count="22" x14ac:knownFonts="1">
    <font>
      <sz val="11"/>
      <color theme="1"/>
      <name val="Aptos Narrow"/>
      <family val="2"/>
      <scheme val="minor"/>
    </font>
    <font>
      <b/>
      <sz val="26"/>
      <color theme="1"/>
      <name val="Calibri"/>
      <family val="2"/>
    </font>
    <font>
      <sz val="11"/>
      <color theme="1"/>
      <name val="Poppins"/>
    </font>
    <font>
      <b/>
      <sz val="14"/>
      <color theme="1"/>
      <name val="Calibri"/>
      <family val="2"/>
    </font>
    <font>
      <sz val="14"/>
      <color theme="1"/>
      <name val="Calibri"/>
      <family val="2"/>
    </font>
    <font>
      <sz val="11"/>
      <color theme="1"/>
      <name val="Calibri"/>
      <family val="2"/>
    </font>
    <font>
      <sz val="11"/>
      <color theme="0"/>
      <name val="Calibri"/>
      <family val="2"/>
    </font>
    <font>
      <b/>
      <sz val="14"/>
      <color theme="0"/>
      <name val="Calibri"/>
      <family val="2"/>
    </font>
    <font>
      <b/>
      <sz val="11"/>
      <color theme="1"/>
      <name val="Calibri"/>
      <family val="2"/>
    </font>
    <font>
      <sz val="11"/>
      <color rgb="FF000000"/>
      <name val="Calibri"/>
      <family val="2"/>
    </font>
    <font>
      <sz val="11"/>
      <color theme="1"/>
      <name val="Aptos Narrow"/>
      <family val="2"/>
      <scheme val="minor"/>
    </font>
    <font>
      <sz val="14"/>
      <color theme="0"/>
      <name val="Calibri"/>
      <family val="2"/>
    </font>
    <font>
      <sz val="10"/>
      <color rgb="FF000000"/>
      <name val="Aptos Narrow"/>
      <family val="2"/>
      <scheme val="minor"/>
    </font>
    <font>
      <sz val="10"/>
      <color theme="1"/>
      <name val="Aptos Narrow"/>
      <family val="2"/>
      <scheme val="minor"/>
    </font>
    <font>
      <b/>
      <sz val="11"/>
      <color rgb="FF000000"/>
      <name val="Calibri"/>
      <family val="2"/>
    </font>
    <font>
      <sz val="11"/>
      <name val="Calibri"/>
      <family val="2"/>
    </font>
    <font>
      <b/>
      <sz val="14"/>
      <color rgb="FFFF0000"/>
      <name val="Calibri"/>
      <family val="2"/>
    </font>
    <font>
      <sz val="12"/>
      <color theme="1"/>
      <name val="Calibri"/>
      <family val="2"/>
    </font>
    <font>
      <b/>
      <sz val="12"/>
      <color theme="1"/>
      <name val="Calibri"/>
      <family val="2"/>
    </font>
    <font>
      <sz val="12"/>
      <name val="Calibri"/>
      <family val="2"/>
    </font>
    <font>
      <b/>
      <sz val="11"/>
      <name val="Calibri"/>
      <family val="2"/>
    </font>
    <font>
      <u/>
      <sz val="11"/>
      <color rgb="FF000000"/>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9" tint="0.79998168889431442"/>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0" fillId="0" borderId="0" applyFont="0" applyFill="0" applyBorder="0" applyAlignment="0" applyProtection="0"/>
  </cellStyleXfs>
  <cellXfs count="156">
    <xf numFmtId="0" fontId="0" fillId="0" borderId="0" xfId="0"/>
    <xf numFmtId="0" fontId="1" fillId="2" borderId="1" xfId="0" applyFont="1" applyFill="1" applyBorder="1"/>
    <xf numFmtId="0" fontId="0" fillId="2" borderId="2" xfId="0" applyFill="1" applyBorder="1"/>
    <xf numFmtId="0" fontId="2" fillId="2" borderId="2" xfId="0" applyFont="1" applyFill="1" applyBorder="1"/>
    <xf numFmtId="0" fontId="2" fillId="2" borderId="3" xfId="0" applyFont="1" applyFill="1" applyBorder="1"/>
    <xf numFmtId="0" fontId="2" fillId="0" borderId="0" xfId="0" applyFont="1" applyAlignment="1">
      <alignment wrapText="1"/>
    </xf>
    <xf numFmtId="0" fontId="2" fillId="0" borderId="0" xfId="0" applyFont="1"/>
    <xf numFmtId="0" fontId="3" fillId="2" borderId="4" xfId="0" applyFont="1" applyFill="1" applyBorder="1" applyAlignment="1">
      <alignment horizontal="left"/>
    </xf>
    <xf numFmtId="0" fontId="4" fillId="2" borderId="0" xfId="0" applyFont="1" applyFill="1"/>
    <xf numFmtId="0" fontId="2" fillId="2" borderId="5" xfId="0" applyFont="1" applyFill="1" applyBorder="1"/>
    <xf numFmtId="0" fontId="3" fillId="2" borderId="4" xfId="0" applyFont="1" applyFill="1" applyBorder="1"/>
    <xf numFmtId="14" fontId="4" fillId="2" borderId="0" xfId="0" applyNumberFormat="1" applyFont="1" applyFill="1" applyAlignment="1">
      <alignment horizontal="left"/>
    </xf>
    <xf numFmtId="164" fontId="0" fillId="0" borderId="0" xfId="0" applyNumberFormat="1"/>
    <xf numFmtId="0" fontId="7" fillId="3" borderId="7" xfId="0" applyFont="1" applyFill="1" applyBorder="1" applyAlignment="1">
      <alignment horizontal="right"/>
    </xf>
    <xf numFmtId="0" fontId="7" fillId="3" borderId="4" xfId="0" applyFont="1" applyFill="1" applyBorder="1" applyAlignment="1">
      <alignment vertical="center"/>
    </xf>
    <xf numFmtId="0" fontId="7" fillId="3" borderId="5" xfId="0" applyFont="1" applyFill="1" applyBorder="1" applyAlignment="1">
      <alignment horizontal="right" vertical="center"/>
    </xf>
    <xf numFmtId="0" fontId="5" fillId="2" borderId="2" xfId="0" applyFont="1" applyFill="1" applyBorder="1"/>
    <xf numFmtId="0" fontId="5" fillId="2" borderId="3" xfId="0" applyFont="1" applyFill="1" applyBorder="1"/>
    <xf numFmtId="0" fontId="5" fillId="2" borderId="5" xfId="0" applyFont="1" applyFill="1" applyBorder="1"/>
    <xf numFmtId="0" fontId="6" fillId="3" borderId="6" xfId="0" applyFont="1" applyFill="1" applyBorder="1"/>
    <xf numFmtId="164" fontId="7" fillId="3" borderId="8" xfId="0" applyNumberFormat="1" applyFont="1" applyFill="1" applyBorder="1"/>
    <xf numFmtId="0" fontId="5" fillId="0" borderId="0" xfId="0" applyFont="1"/>
    <xf numFmtId="0" fontId="3" fillId="2" borderId="4" xfId="0" applyFont="1" applyFill="1" applyBorder="1" applyAlignment="1">
      <alignment horizontal="left" vertical="center"/>
    </xf>
    <xf numFmtId="0" fontId="7" fillId="3" borderId="10" xfId="0" applyFont="1" applyFill="1" applyBorder="1"/>
    <xf numFmtId="0" fontId="7" fillId="3" borderId="9" xfId="0" applyFont="1" applyFill="1" applyBorder="1"/>
    <xf numFmtId="0" fontId="7" fillId="3" borderId="11" xfId="0" applyFont="1" applyFill="1" applyBorder="1"/>
    <xf numFmtId="0" fontId="11" fillId="3" borderId="0" xfId="0" applyFont="1" applyFill="1"/>
    <xf numFmtId="0" fontId="2" fillId="2" borderId="0" xfId="0" applyFont="1" applyFill="1"/>
    <xf numFmtId="0" fontId="7" fillId="3" borderId="4" xfId="0" applyFont="1" applyFill="1" applyBorder="1"/>
    <xf numFmtId="0" fontId="7" fillId="3" borderId="0" xfId="0" applyFont="1" applyFill="1"/>
    <xf numFmtId="0" fontId="7" fillId="3" borderId="5" xfId="0" applyFont="1" applyFill="1" applyBorder="1"/>
    <xf numFmtId="0" fontId="7" fillId="3" borderId="0" xfId="0" applyFont="1" applyFill="1" applyAlignment="1">
      <alignment horizontal="right"/>
    </xf>
    <xf numFmtId="164" fontId="7" fillId="3" borderId="5" xfId="0" applyNumberFormat="1" applyFont="1" applyFill="1" applyBorder="1"/>
    <xf numFmtId="0" fontId="11" fillId="3" borderId="4" xfId="0" applyFont="1" applyFill="1" applyBorder="1"/>
    <xf numFmtId="164" fontId="11" fillId="3" borderId="5" xfId="0" applyNumberFormat="1" applyFont="1" applyFill="1" applyBorder="1"/>
    <xf numFmtId="0" fontId="7" fillId="3" borderId="6" xfId="0" applyFont="1" applyFill="1" applyBorder="1"/>
    <xf numFmtId="0" fontId="3" fillId="2" borderId="0" xfId="0" quotePrefix="1" applyFont="1" applyFill="1" applyAlignment="1">
      <alignment vertical="center" wrapText="1"/>
    </xf>
    <xf numFmtId="0" fontId="7" fillId="3" borderId="6" xfId="0" applyFont="1" applyFill="1" applyBorder="1" applyAlignment="1">
      <alignment horizontal="right"/>
    </xf>
    <xf numFmtId="164" fontId="7" fillId="3" borderId="7" xfId="0" applyNumberFormat="1" applyFont="1" applyFill="1" applyBorder="1"/>
    <xf numFmtId="0" fontId="7" fillId="3" borderId="7" xfId="0" applyFont="1" applyFill="1" applyBorder="1"/>
    <xf numFmtId="0" fontId="7" fillId="3" borderId="8" xfId="0" applyFont="1" applyFill="1" applyBorder="1"/>
    <xf numFmtId="165" fontId="13" fillId="0" borderId="0" xfId="1" applyNumberFormat="1" applyFont="1" applyFill="1" applyBorder="1" applyAlignment="1">
      <alignment horizontal="right"/>
    </xf>
    <xf numFmtId="49" fontId="12" fillId="0" borderId="0" xfId="0" quotePrefix="1" applyNumberFormat="1" applyFont="1" applyAlignment="1">
      <alignment vertical="top" wrapText="1" readingOrder="1"/>
    </xf>
    <xf numFmtId="0" fontId="0" fillId="3" borderId="4" xfId="0" applyFill="1" applyBorder="1"/>
    <xf numFmtId="0" fontId="0" fillId="3" borderId="0" xfId="0" applyFill="1"/>
    <xf numFmtId="0" fontId="0" fillId="3" borderId="5" xfId="0" applyFill="1" applyBorder="1"/>
    <xf numFmtId="49" fontId="12" fillId="3" borderId="6" xfId="0" quotePrefix="1" applyNumberFormat="1" applyFont="1" applyFill="1" applyBorder="1" applyAlignment="1">
      <alignment vertical="top" wrapText="1" readingOrder="1"/>
    </xf>
    <xf numFmtId="49" fontId="12" fillId="3" borderId="7" xfId="0" quotePrefix="1" applyNumberFormat="1" applyFont="1" applyFill="1" applyBorder="1" applyAlignment="1">
      <alignment vertical="top" wrapText="1" readingOrder="1"/>
    </xf>
    <xf numFmtId="49" fontId="12" fillId="3" borderId="8" xfId="0" quotePrefix="1" applyNumberFormat="1" applyFont="1" applyFill="1" applyBorder="1" applyAlignment="1">
      <alignment vertical="top" wrapText="1" readingOrder="1"/>
    </xf>
    <xf numFmtId="0" fontId="5" fillId="4" borderId="10" xfId="0" applyFont="1" applyFill="1" applyBorder="1" applyAlignment="1">
      <alignment horizontal="left" vertical="center" wrapText="1"/>
    </xf>
    <xf numFmtId="0" fontId="7" fillId="3" borderId="0" xfId="0" applyFont="1" applyFill="1" applyAlignment="1">
      <alignment vertical="center"/>
    </xf>
    <xf numFmtId="0" fontId="8" fillId="4" borderId="9" xfId="0" applyFont="1" applyFill="1" applyBorder="1" applyAlignment="1">
      <alignment horizontal="left" vertical="center" wrapText="1"/>
    </xf>
    <xf numFmtId="0" fontId="8" fillId="4" borderId="9" xfId="0" applyFont="1" applyFill="1" applyBorder="1" applyAlignment="1">
      <alignment horizontal="left" vertical="center"/>
    </xf>
    <xf numFmtId="0" fontId="0" fillId="4" borderId="9" xfId="0" applyFill="1" applyBorder="1"/>
    <xf numFmtId="0" fontId="3" fillId="2" borderId="4" xfId="0" applyFont="1" applyFill="1" applyBorder="1" applyAlignment="1">
      <alignment vertical="center"/>
    </xf>
    <xf numFmtId="0" fontId="7" fillId="3" borderId="5" xfId="0" applyFont="1" applyFill="1" applyBorder="1" applyAlignment="1">
      <alignment vertical="center"/>
    </xf>
    <xf numFmtId="164" fontId="0" fillId="4" borderId="10" xfId="0" applyNumberFormat="1" applyFill="1" applyBorder="1"/>
    <xf numFmtId="0" fontId="5" fillId="4" borderId="10" xfId="0" applyFont="1" applyFill="1" applyBorder="1" applyAlignment="1">
      <alignment wrapText="1"/>
    </xf>
    <xf numFmtId="0" fontId="5" fillId="4" borderId="10" xfId="0" applyFont="1" applyFill="1" applyBorder="1"/>
    <xf numFmtId="164" fontId="5" fillId="4" borderId="10" xfId="0" applyNumberFormat="1" applyFont="1" applyFill="1" applyBorder="1"/>
    <xf numFmtId="164" fontId="5" fillId="5" borderId="11" xfId="0" applyNumberFormat="1" applyFont="1" applyFill="1" applyBorder="1" applyAlignment="1">
      <alignment vertical="center"/>
    </xf>
    <xf numFmtId="0" fontId="5" fillId="4" borderId="10" xfId="0" applyFont="1" applyFill="1" applyBorder="1" applyAlignment="1">
      <alignment vertical="center" wrapText="1"/>
    </xf>
    <xf numFmtId="0" fontId="5" fillId="4" borderId="10" xfId="0" applyFont="1" applyFill="1" applyBorder="1" applyAlignment="1">
      <alignment vertical="center"/>
    </xf>
    <xf numFmtId="164" fontId="5" fillId="4" borderId="10" xfId="0" applyNumberFormat="1" applyFont="1" applyFill="1" applyBorder="1" applyAlignment="1">
      <alignment vertical="center"/>
    </xf>
    <xf numFmtId="0" fontId="4" fillId="2" borderId="0" xfId="0" quotePrefix="1" applyFont="1" applyFill="1" applyAlignment="1">
      <alignment horizontal="left" vertical="center" wrapText="1"/>
    </xf>
    <xf numFmtId="14" fontId="4" fillId="2" borderId="0" xfId="0" applyNumberFormat="1" applyFont="1" applyFill="1" applyAlignment="1">
      <alignment horizontal="left" vertical="center"/>
    </xf>
    <xf numFmtId="0" fontId="8" fillId="4" borderId="10" xfId="0" applyFont="1" applyFill="1" applyBorder="1" applyAlignment="1">
      <alignment horizontal="right"/>
    </xf>
    <xf numFmtId="0" fontId="5" fillId="4" borderId="9" xfId="0" quotePrefix="1" applyFont="1" applyFill="1" applyBorder="1" applyAlignment="1">
      <alignment vertical="center" wrapText="1"/>
    </xf>
    <xf numFmtId="164" fontId="5" fillId="4" borderId="11" xfId="0" applyNumberFormat="1" applyFont="1" applyFill="1" applyBorder="1" applyAlignment="1">
      <alignment vertical="center"/>
    </xf>
    <xf numFmtId="0" fontId="5" fillId="4" borderId="9" xfId="0" quotePrefix="1" applyFont="1" applyFill="1" applyBorder="1"/>
    <xf numFmtId="164" fontId="5" fillId="4" borderId="11" xfId="0" applyNumberFormat="1" applyFont="1" applyFill="1" applyBorder="1"/>
    <xf numFmtId="0" fontId="8" fillId="4" borderId="9" xfId="0" quotePrefix="1" applyFont="1" applyFill="1" applyBorder="1" applyAlignment="1">
      <alignment vertical="center"/>
    </xf>
    <xf numFmtId="0" fontId="5" fillId="4" borderId="9" xfId="0" quotePrefix="1" applyFont="1" applyFill="1" applyBorder="1" applyAlignment="1">
      <alignment vertical="center"/>
    </xf>
    <xf numFmtId="0" fontId="8" fillId="4" borderId="9" xfId="0" applyFont="1" applyFill="1" applyBorder="1"/>
    <xf numFmtId="0" fontId="8" fillId="4" borderId="11" xfId="0" applyFont="1" applyFill="1" applyBorder="1" applyAlignment="1">
      <alignment horizontal="right"/>
    </xf>
    <xf numFmtId="0" fontId="5" fillId="4" borderId="9" xfId="0" quotePrefix="1" applyFont="1" applyFill="1" applyBorder="1" applyAlignment="1">
      <alignment horizontal="left"/>
    </xf>
    <xf numFmtId="44" fontId="7" fillId="3" borderId="14" xfId="0" applyNumberFormat="1" applyFont="1" applyFill="1" applyBorder="1"/>
    <xf numFmtId="0" fontId="17" fillId="2" borderId="2" xfId="0" applyFont="1" applyFill="1" applyBorder="1" applyAlignment="1">
      <alignment wrapText="1"/>
    </xf>
    <xf numFmtId="0" fontId="18" fillId="2" borderId="2" xfId="0" applyFont="1" applyFill="1" applyBorder="1" applyAlignment="1">
      <alignment horizontal="right"/>
    </xf>
    <xf numFmtId="0" fontId="18" fillId="2" borderId="0" xfId="0" applyFont="1" applyFill="1" applyAlignment="1">
      <alignment wrapText="1"/>
    </xf>
    <xf numFmtId="0" fontId="17" fillId="2" borderId="15" xfId="0" applyFont="1" applyFill="1" applyBorder="1" applyAlignment="1">
      <alignment wrapText="1"/>
    </xf>
    <xf numFmtId="0" fontId="17" fillId="2" borderId="0" xfId="0" quotePrefix="1" applyFont="1" applyFill="1" applyAlignment="1">
      <alignment horizontal="left"/>
    </xf>
    <xf numFmtId="0" fontId="17" fillId="2" borderId="15" xfId="0" quotePrefix="1" applyFont="1" applyFill="1" applyBorder="1" applyAlignment="1">
      <alignment horizontal="left"/>
    </xf>
    <xf numFmtId="0" fontId="18" fillId="2" borderId="2" xfId="0" applyFont="1" applyFill="1" applyBorder="1" applyAlignment="1">
      <alignment horizontal="left"/>
    </xf>
    <xf numFmtId="0" fontId="7" fillId="3" borderId="0" xfId="0" applyFont="1" applyFill="1" applyAlignment="1">
      <alignment vertical="center" wrapText="1"/>
    </xf>
    <xf numFmtId="0" fontId="9" fillId="4" borderId="10" xfId="0" applyFont="1" applyFill="1" applyBorder="1" applyAlignment="1">
      <alignment horizontal="left"/>
    </xf>
    <xf numFmtId="0" fontId="17" fillId="2" borderId="0" xfId="0" applyFont="1" applyFill="1" applyAlignment="1">
      <alignment wrapText="1"/>
    </xf>
    <xf numFmtId="0" fontId="17" fillId="2" borderId="0" xfId="0" applyFont="1" applyFill="1"/>
    <xf numFmtId="0" fontId="2" fillId="2" borderId="0" xfId="0" applyFont="1" applyFill="1" applyAlignment="1">
      <alignment wrapText="1"/>
    </xf>
    <xf numFmtId="0" fontId="9" fillId="4" borderId="9" xfId="0" applyFont="1" applyFill="1" applyBorder="1" applyAlignment="1">
      <alignment horizontal="left"/>
    </xf>
    <xf numFmtId="44" fontId="7" fillId="3" borderId="8" xfId="0" applyNumberFormat="1" applyFont="1" applyFill="1" applyBorder="1" applyAlignment="1">
      <alignment horizontal="center"/>
    </xf>
    <xf numFmtId="44" fontId="5" fillId="4" borderId="11" xfId="0" applyNumberFormat="1" applyFont="1" applyFill="1" applyBorder="1"/>
    <xf numFmtId="0" fontId="0" fillId="3" borderId="6" xfId="0" applyFill="1" applyBorder="1"/>
    <xf numFmtId="0" fontId="0" fillId="3" borderId="7" xfId="0" applyFill="1" applyBorder="1"/>
    <xf numFmtId="44" fontId="7" fillId="3" borderId="8" xfId="0" applyNumberFormat="1" applyFont="1" applyFill="1" applyBorder="1"/>
    <xf numFmtId="0" fontId="15" fillId="4" borderId="9" xfId="0" applyFont="1" applyFill="1" applyBorder="1" applyAlignment="1">
      <alignment horizontal="left"/>
    </xf>
    <xf numFmtId="0" fontId="15" fillId="4" borderId="10" xfId="0" applyFont="1" applyFill="1" applyBorder="1" applyAlignment="1">
      <alignment horizontal="left"/>
    </xf>
    <xf numFmtId="4" fontId="15" fillId="4" borderId="10" xfId="0" applyNumberFormat="1" applyFont="1" applyFill="1" applyBorder="1" applyAlignment="1">
      <alignment horizontal="right"/>
    </xf>
    <xf numFmtId="0" fontId="15" fillId="4" borderId="10" xfId="0" quotePrefix="1" applyFont="1" applyFill="1" applyBorder="1" applyAlignment="1">
      <alignment horizontal="left"/>
    </xf>
    <xf numFmtId="1" fontId="15" fillId="4" borderId="10" xfId="0" applyNumberFormat="1" applyFont="1" applyFill="1" applyBorder="1" applyAlignment="1">
      <alignment horizontal="right"/>
    </xf>
    <xf numFmtId="0" fontId="15" fillId="4" borderId="10" xfId="0" applyFont="1" applyFill="1" applyBorder="1" applyAlignment="1">
      <alignment horizontal="left" wrapText="1"/>
    </xf>
    <xf numFmtId="0" fontId="15" fillId="4" borderId="10" xfId="0" quotePrefix="1" applyFont="1" applyFill="1" applyBorder="1" applyAlignment="1">
      <alignment horizontal="left" wrapText="1"/>
    </xf>
    <xf numFmtId="14" fontId="19" fillId="2" borderId="0" xfId="0" applyNumberFormat="1" applyFont="1" applyFill="1" applyAlignment="1">
      <alignment horizontal="right"/>
    </xf>
    <xf numFmtId="14" fontId="19" fillId="2" borderId="15" xfId="0" applyNumberFormat="1" applyFont="1" applyFill="1" applyBorder="1" applyAlignment="1">
      <alignment horizontal="right"/>
    </xf>
    <xf numFmtId="0" fontId="3" fillId="2" borderId="0" xfId="0" quotePrefix="1" applyFont="1" applyFill="1" applyAlignment="1">
      <alignment wrapText="1"/>
    </xf>
    <xf numFmtId="0" fontId="4" fillId="2" borderId="0" xfId="0" quotePrefix="1" applyFont="1" applyFill="1" applyAlignment="1">
      <alignment vertical="center" wrapText="1"/>
    </xf>
    <xf numFmtId="44" fontId="15" fillId="4" borderId="11" xfId="0" applyNumberFormat="1" applyFont="1" applyFill="1" applyBorder="1" applyAlignment="1">
      <alignment horizontal="right"/>
    </xf>
    <xf numFmtId="0" fontId="9" fillId="4" borderId="18" xfId="0" applyFont="1" applyFill="1" applyBorder="1" applyAlignment="1">
      <alignment horizontal="left"/>
    </xf>
    <xf numFmtId="0" fontId="9" fillId="4" borderId="16" xfId="0" applyFont="1" applyFill="1" applyBorder="1" applyAlignment="1">
      <alignment horizontal="left"/>
    </xf>
    <xf numFmtId="44" fontId="5" fillId="4" borderId="17" xfId="0" applyNumberFormat="1" applyFont="1" applyFill="1" applyBorder="1"/>
    <xf numFmtId="0" fontId="15" fillId="4" borderId="9" xfId="0" applyFont="1" applyFill="1" applyBorder="1"/>
    <xf numFmtId="0" fontId="15" fillId="4" borderId="10" xfId="0" applyFont="1" applyFill="1" applyBorder="1"/>
    <xf numFmtId="3" fontId="15" fillId="4" borderId="10" xfId="0" applyNumberFormat="1" applyFont="1" applyFill="1" applyBorder="1"/>
    <xf numFmtId="0" fontId="15" fillId="4" borderId="10" xfId="0" applyFont="1" applyFill="1" applyBorder="1" applyAlignment="1">
      <alignment wrapText="1"/>
    </xf>
    <xf numFmtId="0" fontId="20" fillId="4" borderId="10" xfId="0" applyFont="1" applyFill="1" applyBorder="1" applyAlignment="1">
      <alignment vertical="center"/>
    </xf>
    <xf numFmtId="0" fontId="20" fillId="4" borderId="10" xfId="0" applyFont="1" applyFill="1" applyBorder="1"/>
    <xf numFmtId="14" fontId="17" fillId="2" borderId="0" xfId="0" applyNumberFormat="1" applyFont="1" applyFill="1"/>
    <xf numFmtId="14" fontId="17" fillId="2" borderId="15" xfId="0" applyNumberFormat="1" applyFont="1" applyFill="1" applyBorder="1" applyAlignment="1">
      <alignment horizontal="right"/>
    </xf>
    <xf numFmtId="14" fontId="17" fillId="2" borderId="15" xfId="0" applyNumberFormat="1" applyFont="1" applyFill="1" applyBorder="1"/>
    <xf numFmtId="14" fontId="17" fillId="2" borderId="0" xfId="0" applyNumberFormat="1" applyFont="1" applyFill="1" applyAlignment="1">
      <alignment horizontal="right"/>
    </xf>
    <xf numFmtId="0" fontId="0" fillId="4" borderId="5" xfId="0" applyFill="1" applyBorder="1" applyAlignment="1">
      <alignment horizontal="center"/>
    </xf>
    <xf numFmtId="0" fontId="0" fillId="4" borderId="0" xfId="0" applyFill="1" applyAlignment="1">
      <alignment horizontal="center"/>
    </xf>
    <xf numFmtId="4" fontId="15" fillId="4" borderId="10" xfId="0" quotePrefix="1" applyNumberFormat="1" applyFont="1" applyFill="1" applyBorder="1" applyAlignment="1">
      <alignment horizontal="right"/>
    </xf>
    <xf numFmtId="164" fontId="5" fillId="5" borderId="11" xfId="0" applyNumberFormat="1" applyFont="1" applyFill="1" applyBorder="1" applyAlignment="1" applyProtection="1">
      <alignment vertical="center"/>
      <protection locked="0"/>
    </xf>
    <xf numFmtId="164" fontId="5" fillId="5" borderId="10" xfId="0" applyNumberFormat="1" applyFont="1" applyFill="1" applyBorder="1" applyAlignment="1" applyProtection="1">
      <alignment vertical="center"/>
      <protection locked="0"/>
    </xf>
    <xf numFmtId="10" fontId="5" fillId="5" borderId="10" xfId="0" applyNumberFormat="1" applyFont="1" applyFill="1" applyBorder="1" applyAlignment="1" applyProtection="1">
      <alignment vertical="center" wrapText="1"/>
      <protection locked="0"/>
    </xf>
    <xf numFmtId="164" fontId="5" fillId="5" borderId="10" xfId="0" applyNumberFormat="1" applyFont="1" applyFill="1" applyBorder="1" applyProtection="1">
      <protection locked="0"/>
    </xf>
    <xf numFmtId="10" fontId="5" fillId="5" borderId="10" xfId="0" applyNumberFormat="1" applyFont="1" applyFill="1" applyBorder="1" applyProtection="1">
      <protection locked="0"/>
    </xf>
    <xf numFmtId="44" fontId="15" fillId="5" borderId="11" xfId="0" applyNumberFormat="1" applyFont="1" applyFill="1" applyBorder="1" applyAlignment="1" applyProtection="1">
      <alignment horizontal="right"/>
      <protection locked="0"/>
    </xf>
    <xf numFmtId="44" fontId="15" fillId="5" borderId="19" xfId="0" applyNumberFormat="1" applyFont="1" applyFill="1" applyBorder="1" applyAlignment="1" applyProtection="1">
      <alignment horizontal="right"/>
      <protection locked="0"/>
    </xf>
    <xf numFmtId="49" fontId="14" fillId="4" borderId="4" xfId="0" quotePrefix="1" applyNumberFormat="1" applyFont="1" applyFill="1" applyBorder="1" applyAlignment="1">
      <alignment horizontal="left" vertical="top" wrapText="1" readingOrder="1"/>
    </xf>
    <xf numFmtId="49" fontId="14" fillId="4" borderId="0" xfId="0" quotePrefix="1" applyNumberFormat="1" applyFont="1" applyFill="1" applyAlignment="1">
      <alignment horizontal="left" vertical="top" wrapText="1" readingOrder="1"/>
    </xf>
    <xf numFmtId="49" fontId="14" fillId="4" borderId="5" xfId="0" quotePrefix="1" applyNumberFormat="1" applyFont="1" applyFill="1" applyBorder="1" applyAlignment="1">
      <alignment horizontal="left" vertical="top" wrapText="1" readingOrder="1"/>
    </xf>
    <xf numFmtId="0" fontId="0" fillId="4" borderId="10" xfId="0" applyFill="1" applyBorder="1" applyAlignment="1">
      <alignment horizontal="center"/>
    </xf>
    <xf numFmtId="0" fontId="0" fillId="4" borderId="11" xfId="0" applyFill="1" applyBorder="1" applyAlignment="1">
      <alignment horizontal="center"/>
    </xf>
    <xf numFmtId="0" fontId="0" fillId="4" borderId="16" xfId="0" applyFill="1" applyBorder="1" applyAlignment="1">
      <alignment horizontal="center"/>
    </xf>
    <xf numFmtId="0" fontId="0" fillId="4" borderId="17" xfId="0" applyFill="1" applyBorder="1" applyAlignment="1">
      <alignment horizontal="center"/>
    </xf>
    <xf numFmtId="0" fontId="5" fillId="4" borderId="4" xfId="0" applyFont="1" applyFill="1" applyBorder="1" applyAlignment="1">
      <alignment horizontal="center"/>
    </xf>
    <xf numFmtId="0" fontId="5" fillId="4" borderId="0" xfId="0" applyFont="1" applyFill="1" applyAlignment="1">
      <alignment horizontal="center"/>
    </xf>
    <xf numFmtId="0" fontId="5" fillId="4" borderId="5" xfId="0" applyFont="1" applyFill="1" applyBorder="1" applyAlignment="1">
      <alignment horizontal="center"/>
    </xf>
    <xf numFmtId="0" fontId="7" fillId="3" borderId="7" xfId="0" applyFont="1" applyFill="1" applyBorder="1" applyAlignment="1">
      <alignment horizontal="right"/>
    </xf>
    <xf numFmtId="0" fontId="4" fillId="2" borderId="0" xfId="0" quotePrefix="1" applyFont="1" applyFill="1" applyAlignment="1">
      <alignment horizontal="left" vertical="center" wrapText="1"/>
    </xf>
    <xf numFmtId="0" fontId="3" fillId="2" borderId="0" xfId="0" quotePrefix="1" applyFont="1" applyFill="1" applyAlignment="1">
      <alignment horizontal="left" vertical="center" wrapText="1"/>
    </xf>
    <xf numFmtId="0" fontId="11" fillId="3" borderId="20" xfId="0" applyFont="1" applyFill="1" applyBorder="1" applyAlignment="1">
      <alignment horizontal="right"/>
    </xf>
    <xf numFmtId="0" fontId="0" fillId="4" borderId="4" xfId="0" applyFill="1" applyBorder="1" applyAlignment="1">
      <alignment horizontal="center"/>
    </xf>
    <xf numFmtId="0" fontId="0" fillId="4" borderId="0" xfId="0" applyFill="1" applyAlignment="1">
      <alignment horizontal="center"/>
    </xf>
    <xf numFmtId="0" fontId="0" fillId="4" borderId="5" xfId="0" applyFill="1" applyBorder="1" applyAlignment="1">
      <alignment horizontal="center"/>
    </xf>
    <xf numFmtId="0" fontId="5" fillId="4" borderId="4" xfId="0" applyFont="1" applyFill="1" applyBorder="1" applyAlignment="1">
      <alignment horizontal="left" vertical="top" wrapText="1"/>
    </xf>
    <xf numFmtId="0" fontId="5" fillId="4" borderId="0" xfId="0" applyFont="1" applyFill="1" applyAlignment="1">
      <alignment horizontal="left" vertical="top" wrapText="1"/>
    </xf>
    <xf numFmtId="0" fontId="5" fillId="4" borderId="5" xfId="0" applyFont="1" applyFill="1" applyBorder="1" applyAlignment="1">
      <alignment horizontal="left" vertical="top" wrapText="1"/>
    </xf>
    <xf numFmtId="0" fontId="7" fillId="3" borderId="12" xfId="0" applyFont="1" applyFill="1" applyBorder="1" applyAlignment="1">
      <alignment horizontal="right"/>
    </xf>
    <xf numFmtId="0" fontId="7" fillId="3" borderId="13" xfId="0" applyFont="1" applyFill="1" applyBorder="1" applyAlignment="1">
      <alignment horizontal="right"/>
    </xf>
    <xf numFmtId="0" fontId="1" fillId="2" borderId="1" xfId="0" applyFont="1" applyFill="1" applyBorder="1" applyAlignment="1">
      <alignment horizontal="left"/>
    </xf>
    <xf numFmtId="0" fontId="1" fillId="2" borderId="2" xfId="0" applyFont="1" applyFill="1" applyBorder="1" applyAlignment="1">
      <alignment horizontal="left"/>
    </xf>
    <xf numFmtId="0" fontId="2" fillId="3" borderId="6" xfId="0" applyFont="1" applyFill="1" applyBorder="1" applyAlignment="1">
      <alignment horizontal="center"/>
    </xf>
    <xf numFmtId="0" fontId="2" fillId="3" borderId="7" xfId="0" applyFont="1" applyFill="1" applyBorder="1" applyAlignment="1">
      <alignment horizont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314325</xdr:colOff>
      <xdr:row>0</xdr:row>
      <xdr:rowOff>47625</xdr:rowOff>
    </xdr:from>
    <xdr:to>
      <xdr:col>7</xdr:col>
      <xdr:colOff>57312</xdr:colOff>
      <xdr:row>1</xdr:row>
      <xdr:rowOff>319950</xdr:rowOff>
    </xdr:to>
    <xdr:pic>
      <xdr:nvPicPr>
        <xdr:cNvPr id="2" name="Afbeelding 1">
          <a:extLst>
            <a:ext uri="{FF2B5EF4-FFF2-40B4-BE49-F238E27FC236}">
              <a16:creationId xmlns:a16="http://schemas.microsoft.com/office/drawing/2014/main" id="{40F1E1CF-57EC-427F-8B83-758B7D68EC1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836" b="28248"/>
        <a:stretch>
          <a:fillRect/>
        </a:stretch>
      </xdr:blipFill>
      <xdr:spPr>
        <a:xfrm>
          <a:off x="8334375" y="47625"/>
          <a:ext cx="1590837" cy="72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333375</xdr:colOff>
      <xdr:row>0</xdr:row>
      <xdr:rowOff>104775</xdr:rowOff>
    </xdr:from>
    <xdr:to>
      <xdr:col>14</xdr:col>
      <xdr:colOff>59968</xdr:colOff>
      <xdr:row>2</xdr:row>
      <xdr:rowOff>81825</xdr:rowOff>
    </xdr:to>
    <xdr:pic>
      <xdr:nvPicPr>
        <xdr:cNvPr id="2" name="Afbeelding 1">
          <a:extLst>
            <a:ext uri="{FF2B5EF4-FFF2-40B4-BE49-F238E27FC236}">
              <a16:creationId xmlns:a16="http://schemas.microsoft.com/office/drawing/2014/main" id="{D4ADD976-9B1B-4997-9A5A-5C99D18363A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836" b="28248"/>
        <a:stretch>
          <a:fillRect/>
        </a:stretch>
      </xdr:blipFill>
      <xdr:spPr>
        <a:xfrm>
          <a:off x="19707225" y="104775"/>
          <a:ext cx="1603018" cy="72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13</xdr:col>
      <xdr:colOff>333375</xdr:colOff>
      <xdr:row>0</xdr:row>
      <xdr:rowOff>104775</xdr:rowOff>
    </xdr:from>
    <xdr:to>
      <xdr:col>14</xdr:col>
      <xdr:colOff>59968</xdr:colOff>
      <xdr:row>2</xdr:row>
      <xdr:rowOff>81825</xdr:rowOff>
    </xdr:to>
    <xdr:pic>
      <xdr:nvPicPr>
        <xdr:cNvPr id="2" name="Afbeelding 1">
          <a:extLst>
            <a:ext uri="{FF2B5EF4-FFF2-40B4-BE49-F238E27FC236}">
              <a16:creationId xmlns:a16="http://schemas.microsoft.com/office/drawing/2014/main" id="{10946FAB-EEAE-4438-9486-4B7BEA299F8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836" b="28248"/>
        <a:stretch>
          <a:fillRect/>
        </a:stretch>
      </xdr:blipFill>
      <xdr:spPr>
        <a:xfrm>
          <a:off x="19707225" y="104775"/>
          <a:ext cx="1603018" cy="720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13</xdr:col>
      <xdr:colOff>333375</xdr:colOff>
      <xdr:row>0</xdr:row>
      <xdr:rowOff>104775</xdr:rowOff>
    </xdr:from>
    <xdr:to>
      <xdr:col>14</xdr:col>
      <xdr:colOff>59968</xdr:colOff>
      <xdr:row>2</xdr:row>
      <xdr:rowOff>81825</xdr:rowOff>
    </xdr:to>
    <xdr:pic>
      <xdr:nvPicPr>
        <xdr:cNvPr id="2" name="Afbeelding 1">
          <a:extLst>
            <a:ext uri="{FF2B5EF4-FFF2-40B4-BE49-F238E27FC236}">
              <a16:creationId xmlns:a16="http://schemas.microsoft.com/office/drawing/2014/main" id="{A0C5F30B-EA2B-4D08-8D5C-9D512AA90FB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836" b="28248"/>
        <a:stretch>
          <a:fillRect/>
        </a:stretch>
      </xdr:blipFill>
      <xdr:spPr>
        <a:xfrm>
          <a:off x="20316825" y="104775"/>
          <a:ext cx="1603018" cy="720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13</xdr:col>
      <xdr:colOff>333375</xdr:colOff>
      <xdr:row>0</xdr:row>
      <xdr:rowOff>104775</xdr:rowOff>
    </xdr:from>
    <xdr:to>
      <xdr:col>14</xdr:col>
      <xdr:colOff>59968</xdr:colOff>
      <xdr:row>2</xdr:row>
      <xdr:rowOff>81825</xdr:rowOff>
    </xdr:to>
    <xdr:pic>
      <xdr:nvPicPr>
        <xdr:cNvPr id="2" name="Afbeelding 1">
          <a:extLst>
            <a:ext uri="{FF2B5EF4-FFF2-40B4-BE49-F238E27FC236}">
              <a16:creationId xmlns:a16="http://schemas.microsoft.com/office/drawing/2014/main" id="{AAA84B00-6F1C-45BE-B6F9-B1F29CAC7F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836" b="28248"/>
        <a:stretch>
          <a:fillRect/>
        </a:stretch>
      </xdr:blipFill>
      <xdr:spPr>
        <a:xfrm>
          <a:off x="18516600" y="104775"/>
          <a:ext cx="1603018" cy="720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13</xdr:col>
      <xdr:colOff>333375</xdr:colOff>
      <xdr:row>0</xdr:row>
      <xdr:rowOff>104775</xdr:rowOff>
    </xdr:from>
    <xdr:to>
      <xdr:col>14</xdr:col>
      <xdr:colOff>59968</xdr:colOff>
      <xdr:row>2</xdr:row>
      <xdr:rowOff>81825</xdr:rowOff>
    </xdr:to>
    <xdr:pic>
      <xdr:nvPicPr>
        <xdr:cNvPr id="2" name="Afbeelding 1">
          <a:extLst>
            <a:ext uri="{FF2B5EF4-FFF2-40B4-BE49-F238E27FC236}">
              <a16:creationId xmlns:a16="http://schemas.microsoft.com/office/drawing/2014/main" id="{C78D0453-A655-4EE9-81B4-9E0B282CD86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836" b="28248"/>
        <a:stretch>
          <a:fillRect/>
        </a:stretch>
      </xdr:blipFill>
      <xdr:spPr>
        <a:xfrm>
          <a:off x="17859375" y="104775"/>
          <a:ext cx="1603018" cy="720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13</xdr:col>
      <xdr:colOff>333375</xdr:colOff>
      <xdr:row>0</xdr:row>
      <xdr:rowOff>104775</xdr:rowOff>
    </xdr:from>
    <xdr:to>
      <xdr:col>14</xdr:col>
      <xdr:colOff>59968</xdr:colOff>
      <xdr:row>2</xdr:row>
      <xdr:rowOff>81825</xdr:rowOff>
    </xdr:to>
    <xdr:pic>
      <xdr:nvPicPr>
        <xdr:cNvPr id="2" name="Afbeelding 1">
          <a:extLst>
            <a:ext uri="{FF2B5EF4-FFF2-40B4-BE49-F238E27FC236}">
              <a16:creationId xmlns:a16="http://schemas.microsoft.com/office/drawing/2014/main" id="{A62C9F40-E5BF-4BB8-9269-47758B37746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836" b="28248"/>
        <a:stretch>
          <a:fillRect/>
        </a:stretch>
      </xdr:blipFill>
      <xdr:spPr>
        <a:xfrm>
          <a:off x="18697575" y="104775"/>
          <a:ext cx="1603018" cy="720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13</xdr:col>
      <xdr:colOff>333375</xdr:colOff>
      <xdr:row>0</xdr:row>
      <xdr:rowOff>104775</xdr:rowOff>
    </xdr:from>
    <xdr:to>
      <xdr:col>14</xdr:col>
      <xdr:colOff>59968</xdr:colOff>
      <xdr:row>2</xdr:row>
      <xdr:rowOff>81825</xdr:rowOff>
    </xdr:to>
    <xdr:pic>
      <xdr:nvPicPr>
        <xdr:cNvPr id="2" name="Afbeelding 1">
          <a:extLst>
            <a:ext uri="{FF2B5EF4-FFF2-40B4-BE49-F238E27FC236}">
              <a16:creationId xmlns:a16="http://schemas.microsoft.com/office/drawing/2014/main" id="{05DC59DD-E62F-41A6-953D-32BDF185CF5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836" b="28248"/>
        <a:stretch>
          <a:fillRect/>
        </a:stretch>
      </xdr:blipFill>
      <xdr:spPr>
        <a:xfrm>
          <a:off x="19192875" y="104775"/>
          <a:ext cx="1603018" cy="720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13</xdr:col>
      <xdr:colOff>333375</xdr:colOff>
      <xdr:row>0</xdr:row>
      <xdr:rowOff>104775</xdr:rowOff>
    </xdr:from>
    <xdr:to>
      <xdr:col>14</xdr:col>
      <xdr:colOff>59968</xdr:colOff>
      <xdr:row>2</xdr:row>
      <xdr:rowOff>81825</xdr:rowOff>
    </xdr:to>
    <xdr:pic>
      <xdr:nvPicPr>
        <xdr:cNvPr id="2" name="Afbeelding 1">
          <a:extLst>
            <a:ext uri="{FF2B5EF4-FFF2-40B4-BE49-F238E27FC236}">
              <a16:creationId xmlns:a16="http://schemas.microsoft.com/office/drawing/2014/main" id="{3B480258-FF4B-4BEF-9387-7C772EBEDEA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836" b="28248"/>
        <a:stretch>
          <a:fillRect/>
        </a:stretch>
      </xdr:blipFill>
      <xdr:spPr>
        <a:xfrm>
          <a:off x="19192875" y="104775"/>
          <a:ext cx="1603018" cy="720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13</xdr:col>
      <xdr:colOff>333375</xdr:colOff>
      <xdr:row>0</xdr:row>
      <xdr:rowOff>104775</xdr:rowOff>
    </xdr:from>
    <xdr:to>
      <xdr:col>14</xdr:col>
      <xdr:colOff>59968</xdr:colOff>
      <xdr:row>2</xdr:row>
      <xdr:rowOff>81825</xdr:rowOff>
    </xdr:to>
    <xdr:pic>
      <xdr:nvPicPr>
        <xdr:cNvPr id="2" name="Afbeelding 1">
          <a:extLst>
            <a:ext uri="{FF2B5EF4-FFF2-40B4-BE49-F238E27FC236}">
              <a16:creationId xmlns:a16="http://schemas.microsoft.com/office/drawing/2014/main" id="{7798B805-18B7-4BD9-A2C5-472130BF00B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836" b="28248"/>
        <a:stretch>
          <a:fillRect/>
        </a:stretch>
      </xdr:blipFill>
      <xdr:spPr>
        <a:xfrm>
          <a:off x="21621750" y="104775"/>
          <a:ext cx="1603018" cy="720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13</xdr:col>
      <xdr:colOff>333375</xdr:colOff>
      <xdr:row>0</xdr:row>
      <xdr:rowOff>104775</xdr:rowOff>
    </xdr:from>
    <xdr:to>
      <xdr:col>14</xdr:col>
      <xdr:colOff>59968</xdr:colOff>
      <xdr:row>2</xdr:row>
      <xdr:rowOff>81825</xdr:rowOff>
    </xdr:to>
    <xdr:pic>
      <xdr:nvPicPr>
        <xdr:cNvPr id="2" name="Afbeelding 1">
          <a:extLst>
            <a:ext uri="{FF2B5EF4-FFF2-40B4-BE49-F238E27FC236}">
              <a16:creationId xmlns:a16="http://schemas.microsoft.com/office/drawing/2014/main" id="{27B8F1B3-286E-43E7-B9A5-D50EC5BEA68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836" b="28248"/>
        <a:stretch>
          <a:fillRect/>
        </a:stretch>
      </xdr:blipFill>
      <xdr:spPr>
        <a:xfrm>
          <a:off x="21621750" y="104775"/>
          <a:ext cx="1603018" cy="7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323850</xdr:colOff>
      <xdr:row>0</xdr:row>
      <xdr:rowOff>95250</xdr:rowOff>
    </xdr:from>
    <xdr:to>
      <xdr:col>6</xdr:col>
      <xdr:colOff>85887</xdr:colOff>
      <xdr:row>1</xdr:row>
      <xdr:rowOff>367575</xdr:rowOff>
    </xdr:to>
    <xdr:pic>
      <xdr:nvPicPr>
        <xdr:cNvPr id="2" name="Afbeelding 1">
          <a:extLst>
            <a:ext uri="{FF2B5EF4-FFF2-40B4-BE49-F238E27FC236}">
              <a16:creationId xmlns:a16="http://schemas.microsoft.com/office/drawing/2014/main" id="{A0E2EC9A-8196-4862-8055-F6736437E2A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836" b="28248"/>
        <a:stretch>
          <a:fillRect/>
        </a:stretch>
      </xdr:blipFill>
      <xdr:spPr>
        <a:xfrm>
          <a:off x="8467725" y="95250"/>
          <a:ext cx="1590837" cy="720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13</xdr:col>
      <xdr:colOff>333375</xdr:colOff>
      <xdr:row>0</xdr:row>
      <xdr:rowOff>104775</xdr:rowOff>
    </xdr:from>
    <xdr:to>
      <xdr:col>14</xdr:col>
      <xdr:colOff>59968</xdr:colOff>
      <xdr:row>2</xdr:row>
      <xdr:rowOff>81825</xdr:rowOff>
    </xdr:to>
    <xdr:pic>
      <xdr:nvPicPr>
        <xdr:cNvPr id="2" name="Afbeelding 1">
          <a:extLst>
            <a:ext uri="{FF2B5EF4-FFF2-40B4-BE49-F238E27FC236}">
              <a16:creationId xmlns:a16="http://schemas.microsoft.com/office/drawing/2014/main" id="{40737BCB-3F4D-42F5-B7C3-146FFEC25B2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836" b="28248"/>
        <a:stretch>
          <a:fillRect/>
        </a:stretch>
      </xdr:blipFill>
      <xdr:spPr>
        <a:xfrm>
          <a:off x="21621750" y="104775"/>
          <a:ext cx="1603018" cy="720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13</xdr:col>
      <xdr:colOff>333375</xdr:colOff>
      <xdr:row>0</xdr:row>
      <xdr:rowOff>104775</xdr:rowOff>
    </xdr:from>
    <xdr:to>
      <xdr:col>14</xdr:col>
      <xdr:colOff>59968</xdr:colOff>
      <xdr:row>2</xdr:row>
      <xdr:rowOff>81825</xdr:rowOff>
    </xdr:to>
    <xdr:pic>
      <xdr:nvPicPr>
        <xdr:cNvPr id="2" name="Afbeelding 1">
          <a:extLst>
            <a:ext uri="{FF2B5EF4-FFF2-40B4-BE49-F238E27FC236}">
              <a16:creationId xmlns:a16="http://schemas.microsoft.com/office/drawing/2014/main" id="{9CD8AE7A-9D29-4D67-9C9E-3AB38AF1F34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836" b="28248"/>
        <a:stretch>
          <a:fillRect/>
        </a:stretch>
      </xdr:blipFill>
      <xdr:spPr>
        <a:xfrm>
          <a:off x="21621750" y="104775"/>
          <a:ext cx="1603018" cy="720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13</xdr:col>
      <xdr:colOff>333375</xdr:colOff>
      <xdr:row>0</xdr:row>
      <xdr:rowOff>104775</xdr:rowOff>
    </xdr:from>
    <xdr:to>
      <xdr:col>14</xdr:col>
      <xdr:colOff>59968</xdr:colOff>
      <xdr:row>2</xdr:row>
      <xdr:rowOff>81825</xdr:rowOff>
    </xdr:to>
    <xdr:pic>
      <xdr:nvPicPr>
        <xdr:cNvPr id="2" name="Afbeelding 1">
          <a:extLst>
            <a:ext uri="{FF2B5EF4-FFF2-40B4-BE49-F238E27FC236}">
              <a16:creationId xmlns:a16="http://schemas.microsoft.com/office/drawing/2014/main" id="{15B16B7D-13C1-45A8-A531-922920091E8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836" b="28248"/>
        <a:stretch>
          <a:fillRect/>
        </a:stretch>
      </xdr:blipFill>
      <xdr:spPr>
        <a:xfrm>
          <a:off x="21621750" y="104775"/>
          <a:ext cx="1603018" cy="720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13</xdr:col>
      <xdr:colOff>333375</xdr:colOff>
      <xdr:row>0</xdr:row>
      <xdr:rowOff>104775</xdr:rowOff>
    </xdr:from>
    <xdr:to>
      <xdr:col>14</xdr:col>
      <xdr:colOff>59968</xdr:colOff>
      <xdr:row>2</xdr:row>
      <xdr:rowOff>81825</xdr:rowOff>
    </xdr:to>
    <xdr:pic>
      <xdr:nvPicPr>
        <xdr:cNvPr id="2" name="Afbeelding 1">
          <a:extLst>
            <a:ext uri="{FF2B5EF4-FFF2-40B4-BE49-F238E27FC236}">
              <a16:creationId xmlns:a16="http://schemas.microsoft.com/office/drawing/2014/main" id="{37A40C47-8D66-49F0-A89C-27797D5B3C0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836" b="28248"/>
        <a:stretch>
          <a:fillRect/>
        </a:stretch>
      </xdr:blipFill>
      <xdr:spPr>
        <a:xfrm>
          <a:off x="21621750" y="104775"/>
          <a:ext cx="1603018" cy="720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13</xdr:col>
      <xdr:colOff>333375</xdr:colOff>
      <xdr:row>0</xdr:row>
      <xdr:rowOff>104775</xdr:rowOff>
    </xdr:from>
    <xdr:to>
      <xdr:col>14</xdr:col>
      <xdr:colOff>59968</xdr:colOff>
      <xdr:row>2</xdr:row>
      <xdr:rowOff>81825</xdr:rowOff>
    </xdr:to>
    <xdr:pic>
      <xdr:nvPicPr>
        <xdr:cNvPr id="2" name="Afbeelding 1">
          <a:extLst>
            <a:ext uri="{FF2B5EF4-FFF2-40B4-BE49-F238E27FC236}">
              <a16:creationId xmlns:a16="http://schemas.microsoft.com/office/drawing/2014/main" id="{90A83FB3-666D-47FB-A5F0-28EF9A975C6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836" b="28248"/>
        <a:stretch>
          <a:fillRect/>
        </a:stretch>
      </xdr:blipFill>
      <xdr:spPr>
        <a:xfrm>
          <a:off x="21621750" y="104775"/>
          <a:ext cx="1603018" cy="7200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13</xdr:col>
      <xdr:colOff>333375</xdr:colOff>
      <xdr:row>0</xdr:row>
      <xdr:rowOff>104775</xdr:rowOff>
    </xdr:from>
    <xdr:to>
      <xdr:col>14</xdr:col>
      <xdr:colOff>59968</xdr:colOff>
      <xdr:row>2</xdr:row>
      <xdr:rowOff>81825</xdr:rowOff>
    </xdr:to>
    <xdr:pic>
      <xdr:nvPicPr>
        <xdr:cNvPr id="2" name="Afbeelding 1">
          <a:extLst>
            <a:ext uri="{FF2B5EF4-FFF2-40B4-BE49-F238E27FC236}">
              <a16:creationId xmlns:a16="http://schemas.microsoft.com/office/drawing/2014/main" id="{18844B62-A06D-4AB7-9079-53A619A0DB8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836" b="28248"/>
        <a:stretch>
          <a:fillRect/>
        </a:stretch>
      </xdr:blipFill>
      <xdr:spPr>
        <a:xfrm>
          <a:off x="21621750" y="104775"/>
          <a:ext cx="1603018" cy="72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1685925</xdr:colOff>
      <xdr:row>0</xdr:row>
      <xdr:rowOff>95251</xdr:rowOff>
    </xdr:from>
    <xdr:to>
      <xdr:col>3</xdr:col>
      <xdr:colOff>47787</xdr:colOff>
      <xdr:row>1</xdr:row>
      <xdr:rowOff>367576</xdr:rowOff>
    </xdr:to>
    <xdr:pic>
      <xdr:nvPicPr>
        <xdr:cNvPr id="2" name="Afbeelding 1">
          <a:extLst>
            <a:ext uri="{FF2B5EF4-FFF2-40B4-BE49-F238E27FC236}">
              <a16:creationId xmlns:a16="http://schemas.microsoft.com/office/drawing/2014/main" id="{D1D5E6DA-F566-4F6D-87E7-A4E9F6E3333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836" b="28248"/>
        <a:stretch>
          <a:fillRect/>
        </a:stretch>
      </xdr:blipFill>
      <xdr:spPr>
        <a:xfrm>
          <a:off x="8829675" y="95251"/>
          <a:ext cx="1590837" cy="72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2696134</xdr:colOff>
      <xdr:row>0</xdr:row>
      <xdr:rowOff>103094</xdr:rowOff>
    </xdr:from>
    <xdr:to>
      <xdr:col>6</xdr:col>
      <xdr:colOff>2019</xdr:colOff>
      <xdr:row>1</xdr:row>
      <xdr:rowOff>381680</xdr:rowOff>
    </xdr:to>
    <xdr:pic>
      <xdr:nvPicPr>
        <xdr:cNvPr id="2" name="Afbeelding 1">
          <a:extLst>
            <a:ext uri="{FF2B5EF4-FFF2-40B4-BE49-F238E27FC236}">
              <a16:creationId xmlns:a16="http://schemas.microsoft.com/office/drawing/2014/main" id="{0D40FA9B-47EF-4A69-871A-0F59C2BCA22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836" b="28248"/>
        <a:stretch>
          <a:fillRect/>
        </a:stretch>
      </xdr:blipFill>
      <xdr:spPr>
        <a:xfrm>
          <a:off x="10047193" y="103094"/>
          <a:ext cx="1597738" cy="72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409575</xdr:colOff>
      <xdr:row>0</xdr:row>
      <xdr:rowOff>85725</xdr:rowOff>
    </xdr:from>
    <xdr:to>
      <xdr:col>3</xdr:col>
      <xdr:colOff>26113</xdr:colOff>
      <xdr:row>1</xdr:row>
      <xdr:rowOff>358050</xdr:rowOff>
    </xdr:to>
    <xdr:pic>
      <xdr:nvPicPr>
        <xdr:cNvPr id="2" name="Afbeelding 1">
          <a:extLst>
            <a:ext uri="{FF2B5EF4-FFF2-40B4-BE49-F238E27FC236}">
              <a16:creationId xmlns:a16="http://schemas.microsoft.com/office/drawing/2014/main" id="{D9206C96-E23A-4331-8CE4-1866A440B38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836" b="28248"/>
        <a:stretch>
          <a:fillRect/>
        </a:stretch>
      </xdr:blipFill>
      <xdr:spPr>
        <a:xfrm>
          <a:off x="9305925" y="85725"/>
          <a:ext cx="1597738" cy="72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1685925</xdr:colOff>
      <xdr:row>0</xdr:row>
      <xdr:rowOff>95251</xdr:rowOff>
    </xdr:from>
    <xdr:to>
      <xdr:col>3</xdr:col>
      <xdr:colOff>47787</xdr:colOff>
      <xdr:row>1</xdr:row>
      <xdr:rowOff>367576</xdr:rowOff>
    </xdr:to>
    <xdr:pic>
      <xdr:nvPicPr>
        <xdr:cNvPr id="2" name="Afbeelding 1">
          <a:extLst>
            <a:ext uri="{FF2B5EF4-FFF2-40B4-BE49-F238E27FC236}">
              <a16:creationId xmlns:a16="http://schemas.microsoft.com/office/drawing/2014/main" id="{D4FB0976-B39D-44CC-B62B-5FF9018F4EC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836" b="28248"/>
        <a:stretch>
          <a:fillRect/>
        </a:stretch>
      </xdr:blipFill>
      <xdr:spPr>
        <a:xfrm>
          <a:off x="8829675" y="95251"/>
          <a:ext cx="1590837" cy="72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333375</xdr:colOff>
      <xdr:row>0</xdr:row>
      <xdr:rowOff>104775</xdr:rowOff>
    </xdr:from>
    <xdr:to>
      <xdr:col>14</xdr:col>
      <xdr:colOff>59968</xdr:colOff>
      <xdr:row>2</xdr:row>
      <xdr:rowOff>81825</xdr:rowOff>
    </xdr:to>
    <xdr:pic>
      <xdr:nvPicPr>
        <xdr:cNvPr id="3" name="Afbeelding 2">
          <a:extLst>
            <a:ext uri="{FF2B5EF4-FFF2-40B4-BE49-F238E27FC236}">
              <a16:creationId xmlns:a16="http://schemas.microsoft.com/office/drawing/2014/main" id="{56161AA2-5F1B-4B30-B406-8EE36C4EA96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836" b="28248"/>
        <a:stretch>
          <a:fillRect/>
        </a:stretch>
      </xdr:blipFill>
      <xdr:spPr>
        <a:xfrm>
          <a:off x="19812000" y="104775"/>
          <a:ext cx="1603018" cy="72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333375</xdr:colOff>
      <xdr:row>0</xdr:row>
      <xdr:rowOff>104775</xdr:rowOff>
    </xdr:from>
    <xdr:to>
      <xdr:col>14</xdr:col>
      <xdr:colOff>59968</xdr:colOff>
      <xdr:row>2</xdr:row>
      <xdr:rowOff>81825</xdr:rowOff>
    </xdr:to>
    <xdr:pic>
      <xdr:nvPicPr>
        <xdr:cNvPr id="2" name="Afbeelding 1">
          <a:extLst>
            <a:ext uri="{FF2B5EF4-FFF2-40B4-BE49-F238E27FC236}">
              <a16:creationId xmlns:a16="http://schemas.microsoft.com/office/drawing/2014/main" id="{F2294FC5-2A1E-4B0D-819A-1ECCB60AC32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836" b="28248"/>
        <a:stretch>
          <a:fillRect/>
        </a:stretch>
      </xdr:blipFill>
      <xdr:spPr>
        <a:xfrm>
          <a:off x="19288125" y="104775"/>
          <a:ext cx="1603018" cy="72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333375</xdr:colOff>
      <xdr:row>0</xdr:row>
      <xdr:rowOff>104775</xdr:rowOff>
    </xdr:from>
    <xdr:to>
      <xdr:col>14</xdr:col>
      <xdr:colOff>59968</xdr:colOff>
      <xdr:row>2</xdr:row>
      <xdr:rowOff>81825</xdr:rowOff>
    </xdr:to>
    <xdr:pic>
      <xdr:nvPicPr>
        <xdr:cNvPr id="2" name="Afbeelding 1">
          <a:extLst>
            <a:ext uri="{FF2B5EF4-FFF2-40B4-BE49-F238E27FC236}">
              <a16:creationId xmlns:a16="http://schemas.microsoft.com/office/drawing/2014/main" id="{BBBF245B-D2E4-45B2-9647-95FEDCFCD1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836" b="28248"/>
        <a:stretch>
          <a:fillRect/>
        </a:stretch>
      </xdr:blipFill>
      <xdr:spPr>
        <a:xfrm>
          <a:off x="19707225" y="104775"/>
          <a:ext cx="1603018" cy="72000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34605-F8C1-4A57-8C3C-27216F69167C}">
  <dimension ref="A1:N7"/>
  <sheetViews>
    <sheetView tabSelected="1" zoomScaleNormal="100" workbookViewId="0">
      <selection activeCell="J6" sqref="J6"/>
    </sheetView>
  </sheetViews>
  <sheetFormatPr defaultRowHeight="15" x14ac:dyDescent="0.25"/>
  <cols>
    <col min="1" max="1" width="29.5703125" customWidth="1"/>
    <col min="2" max="2" width="63.28515625" customWidth="1"/>
    <col min="7" max="7" width="18.5703125" customWidth="1"/>
  </cols>
  <sheetData>
    <row r="1" spans="1:14" ht="35.25" x14ac:dyDescent="0.6">
      <c r="A1" s="1" t="s">
        <v>1013</v>
      </c>
      <c r="B1" s="2"/>
      <c r="C1" s="3"/>
      <c r="D1" s="3"/>
      <c r="E1" s="3"/>
      <c r="F1" s="3"/>
      <c r="G1" s="4"/>
      <c r="H1" s="5"/>
      <c r="I1" s="6"/>
      <c r="J1" s="6"/>
      <c r="K1" s="6"/>
      <c r="L1" s="6"/>
      <c r="M1" s="6"/>
      <c r="N1" s="6"/>
    </row>
    <row r="2" spans="1:14" ht="45.75" customHeight="1" x14ac:dyDescent="0.6">
      <c r="A2" s="22" t="s">
        <v>0</v>
      </c>
      <c r="B2" s="105" t="s">
        <v>1</v>
      </c>
      <c r="C2" s="27"/>
      <c r="D2" s="27"/>
      <c r="E2" s="27"/>
      <c r="F2" s="27"/>
      <c r="G2" s="9"/>
      <c r="H2" s="5"/>
      <c r="I2" s="6"/>
      <c r="J2" s="6"/>
      <c r="K2" s="6"/>
      <c r="L2" s="6"/>
      <c r="M2" s="6"/>
      <c r="N2" s="6"/>
    </row>
    <row r="3" spans="1:14" ht="23.25" x14ac:dyDescent="0.6">
      <c r="A3" s="10" t="s">
        <v>2</v>
      </c>
      <c r="B3" s="11">
        <v>45931</v>
      </c>
      <c r="C3" s="27"/>
      <c r="D3" s="27"/>
      <c r="E3" s="27"/>
      <c r="F3" s="27"/>
      <c r="G3" s="9"/>
      <c r="H3" s="5"/>
      <c r="I3" s="6"/>
      <c r="J3" s="6"/>
      <c r="K3" s="6"/>
      <c r="L3" s="6"/>
      <c r="M3" s="6"/>
      <c r="N3" s="6"/>
    </row>
    <row r="4" spans="1:14" x14ac:dyDescent="0.25">
      <c r="A4" s="43"/>
      <c r="B4" s="44"/>
      <c r="C4" s="44"/>
      <c r="D4" s="44"/>
      <c r="E4" s="44"/>
      <c r="F4" s="44"/>
      <c r="G4" s="45"/>
    </row>
    <row r="5" spans="1:14" ht="409.5" customHeight="1" x14ac:dyDescent="0.25">
      <c r="A5" s="130" t="s">
        <v>1153</v>
      </c>
      <c r="B5" s="131"/>
      <c r="C5" s="131"/>
      <c r="D5" s="131"/>
      <c r="E5" s="131"/>
      <c r="F5" s="131"/>
      <c r="G5" s="132"/>
      <c r="H5" s="41"/>
    </row>
    <row r="6" spans="1:14" ht="380.25" customHeight="1" x14ac:dyDescent="0.25">
      <c r="A6" s="130"/>
      <c r="B6" s="131"/>
      <c r="C6" s="131"/>
      <c r="D6" s="131"/>
      <c r="E6" s="131"/>
      <c r="F6" s="131"/>
      <c r="G6" s="132"/>
      <c r="H6" s="41"/>
    </row>
    <row r="7" spans="1:14" ht="15.75" thickBot="1" x14ac:dyDescent="0.3">
      <c r="A7" s="46"/>
      <c r="B7" s="47"/>
      <c r="C7" s="47"/>
      <c r="D7" s="47"/>
      <c r="E7" s="47"/>
      <c r="F7" s="47"/>
      <c r="G7" s="48"/>
      <c r="H7" s="42"/>
    </row>
  </sheetData>
  <sheetProtection algorithmName="SHA-512" hashValue="HP7htOtslDVREGU05nfFF0bxs3KszhYeoqoG2Cj7ixQqZIfsT31AysTZndcf3pf7tGYZQ9Yj4/1O/2WqMq8x5Q==" saltValue="jokJ/swFNoF49f58Z3lERQ==" spinCount="100000" sheet="1" objects="1" scenarios="1" selectLockedCells="1" selectUnlockedCells="1"/>
  <mergeCells count="1">
    <mergeCell ref="A5:G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4D7-63FF-4D09-A1A7-AA2AB0B13735}">
  <sheetPr>
    <tabColor theme="5"/>
  </sheetPr>
  <dimension ref="A1:N28"/>
  <sheetViews>
    <sheetView workbookViewId="0">
      <selection activeCell="N16" sqref="N16"/>
    </sheetView>
  </sheetViews>
  <sheetFormatPr defaultRowHeight="15" x14ac:dyDescent="0.25"/>
  <cols>
    <col min="1" max="1" width="17" bestFit="1" customWidth="1"/>
    <col min="2" max="2" width="111.28515625" bestFit="1" customWidth="1"/>
    <col min="3" max="3" width="6.5703125" bestFit="1" customWidth="1"/>
    <col min="4" max="4" width="5.42578125" bestFit="1" customWidth="1"/>
    <col min="5" max="5" width="14.7109375" bestFit="1" customWidth="1"/>
    <col min="6" max="6" width="22.5703125" bestFit="1" customWidth="1"/>
    <col min="7" max="7" width="29.140625" customWidth="1"/>
    <col min="8" max="8" width="15.28515625" bestFit="1" customWidth="1"/>
    <col min="9" max="9" width="19" bestFit="1" customWidth="1"/>
    <col min="10" max="10" width="16.85546875" bestFit="1" customWidth="1"/>
    <col min="11" max="11" width="12.7109375" bestFit="1" customWidth="1"/>
    <col min="12" max="12" width="8.42578125" bestFit="1" customWidth="1"/>
    <col min="13" max="13" width="12" bestFit="1" customWidth="1"/>
    <col min="14" max="14" width="28.140625" customWidth="1"/>
  </cols>
  <sheetData>
    <row r="1" spans="1:14" ht="35.25" x14ac:dyDescent="0.6">
      <c r="A1" s="152" t="s">
        <v>1013</v>
      </c>
      <c r="B1" s="153"/>
      <c r="C1" s="3"/>
      <c r="D1" s="3"/>
      <c r="E1" s="3"/>
      <c r="F1" s="3"/>
      <c r="G1" s="77"/>
      <c r="H1" s="83" t="s">
        <v>76</v>
      </c>
      <c r="I1" s="78" t="s">
        <v>77</v>
      </c>
      <c r="J1" s="3"/>
      <c r="K1" s="3"/>
      <c r="L1" s="3"/>
      <c r="M1" s="3"/>
      <c r="N1" s="4"/>
    </row>
    <row r="2" spans="1:14" ht="23.25" x14ac:dyDescent="0.6">
      <c r="A2" s="7" t="s">
        <v>6</v>
      </c>
      <c r="B2" s="8" t="s">
        <v>1159</v>
      </c>
      <c r="C2" s="27"/>
      <c r="D2" s="27"/>
      <c r="E2" s="27"/>
      <c r="F2" s="27"/>
      <c r="G2" s="79" t="s">
        <v>78</v>
      </c>
      <c r="H2" s="81" t="s">
        <v>103</v>
      </c>
      <c r="I2" s="102" t="s">
        <v>103</v>
      </c>
      <c r="J2" s="27"/>
      <c r="K2" s="27"/>
      <c r="L2" s="27"/>
      <c r="M2" s="27"/>
      <c r="N2" s="9"/>
    </row>
    <row r="3" spans="1:14" ht="23.25" x14ac:dyDescent="0.6">
      <c r="A3" s="7" t="s">
        <v>0</v>
      </c>
      <c r="B3" s="8" t="s">
        <v>613</v>
      </c>
      <c r="C3" s="27"/>
      <c r="D3" s="27"/>
      <c r="E3" s="27"/>
      <c r="F3" s="27"/>
      <c r="G3" s="80"/>
      <c r="H3" s="82" t="s">
        <v>483</v>
      </c>
      <c r="I3" s="103" t="s">
        <v>103</v>
      </c>
      <c r="J3" s="27"/>
      <c r="K3" s="27"/>
      <c r="L3" s="27"/>
      <c r="M3" s="27"/>
      <c r="N3" s="9"/>
    </row>
    <row r="4" spans="1:14" ht="23.25" x14ac:dyDescent="0.6">
      <c r="A4" s="7" t="s">
        <v>82</v>
      </c>
      <c r="B4" s="8" t="s">
        <v>83</v>
      </c>
      <c r="C4" s="27"/>
      <c r="D4" s="27"/>
      <c r="E4" s="27"/>
      <c r="F4" s="27"/>
      <c r="G4" s="86"/>
      <c r="H4" s="87"/>
      <c r="I4" s="87"/>
      <c r="J4" s="27"/>
      <c r="K4" s="27"/>
      <c r="L4" s="27"/>
      <c r="M4" s="27"/>
      <c r="N4" s="9"/>
    </row>
    <row r="5" spans="1:14" ht="23.25" x14ac:dyDescent="0.6">
      <c r="A5" s="10" t="s">
        <v>2</v>
      </c>
      <c r="B5" s="11">
        <v>45931</v>
      </c>
      <c r="C5" s="27"/>
      <c r="D5" s="27"/>
      <c r="E5" s="27"/>
      <c r="F5" s="27"/>
      <c r="G5" s="88"/>
      <c r="H5" s="27"/>
      <c r="I5" s="27"/>
      <c r="J5" s="27"/>
      <c r="K5" s="27"/>
      <c r="L5" s="27"/>
      <c r="M5" s="27"/>
      <c r="N5" s="9"/>
    </row>
    <row r="6" spans="1:14" ht="18.75" x14ac:dyDescent="0.25">
      <c r="A6" s="14" t="s">
        <v>84</v>
      </c>
      <c r="B6" s="50" t="s">
        <v>85</v>
      </c>
      <c r="C6" s="50" t="s">
        <v>86</v>
      </c>
      <c r="D6" s="50" t="s">
        <v>87</v>
      </c>
      <c r="E6" s="50" t="s">
        <v>88</v>
      </c>
      <c r="F6" s="50" t="s">
        <v>89</v>
      </c>
      <c r="G6" s="84" t="s">
        <v>90</v>
      </c>
      <c r="H6" s="50" t="s">
        <v>91</v>
      </c>
      <c r="I6" s="50" t="s">
        <v>92</v>
      </c>
      <c r="J6" s="50" t="s">
        <v>93</v>
      </c>
      <c r="K6" s="50" t="s">
        <v>94</v>
      </c>
      <c r="L6" s="50" t="s">
        <v>87</v>
      </c>
      <c r="M6" s="50" t="s">
        <v>95</v>
      </c>
      <c r="N6" s="55" t="s">
        <v>9</v>
      </c>
    </row>
    <row r="7" spans="1:14" x14ac:dyDescent="0.25">
      <c r="A7" s="95" t="s">
        <v>116</v>
      </c>
      <c r="B7" s="96" t="s">
        <v>117</v>
      </c>
      <c r="C7" s="97">
        <v>435</v>
      </c>
      <c r="D7" s="96" t="s">
        <v>118</v>
      </c>
      <c r="E7" s="96" t="s">
        <v>119</v>
      </c>
      <c r="F7" s="96" t="s">
        <v>120</v>
      </c>
      <c r="G7" s="98" t="s">
        <v>101</v>
      </c>
      <c r="H7" s="96" t="s">
        <v>103</v>
      </c>
      <c r="I7" s="96" t="s">
        <v>103</v>
      </c>
      <c r="J7" s="96" t="s">
        <v>103</v>
      </c>
      <c r="K7" s="97">
        <v>0</v>
      </c>
      <c r="L7" s="96" t="s">
        <v>103</v>
      </c>
      <c r="M7" s="99">
        <v>0</v>
      </c>
      <c r="N7" s="128">
        <v>0</v>
      </c>
    </row>
    <row r="8" spans="1:14" x14ac:dyDescent="0.25">
      <c r="A8" s="95" t="s">
        <v>121</v>
      </c>
      <c r="B8" s="96" t="s">
        <v>122</v>
      </c>
      <c r="C8" s="97">
        <v>435</v>
      </c>
      <c r="D8" s="96" t="s">
        <v>118</v>
      </c>
      <c r="E8" s="96" t="s">
        <v>119</v>
      </c>
      <c r="F8" s="96" t="s">
        <v>120</v>
      </c>
      <c r="G8" s="98" t="s">
        <v>101</v>
      </c>
      <c r="H8" s="96" t="s">
        <v>103</v>
      </c>
      <c r="I8" s="96" t="s">
        <v>103</v>
      </c>
      <c r="J8" s="96" t="s">
        <v>103</v>
      </c>
      <c r="K8" s="97">
        <v>0</v>
      </c>
      <c r="L8" s="96" t="s">
        <v>103</v>
      </c>
      <c r="M8" s="99">
        <v>0</v>
      </c>
      <c r="N8" s="128">
        <v>0</v>
      </c>
    </row>
    <row r="9" spans="1:14" x14ac:dyDescent="0.25">
      <c r="A9" s="95" t="s">
        <v>252</v>
      </c>
      <c r="B9" s="96" t="s">
        <v>253</v>
      </c>
      <c r="C9" s="97">
        <v>1</v>
      </c>
      <c r="D9" s="96" t="s">
        <v>98</v>
      </c>
      <c r="E9" s="96" t="s">
        <v>614</v>
      </c>
      <c r="F9" s="96" t="s">
        <v>110</v>
      </c>
      <c r="G9" s="98" t="s">
        <v>101</v>
      </c>
      <c r="H9" s="96" t="s">
        <v>141</v>
      </c>
      <c r="I9" s="96" t="s">
        <v>615</v>
      </c>
      <c r="J9" s="96" t="s">
        <v>616</v>
      </c>
      <c r="K9" s="97">
        <v>20</v>
      </c>
      <c r="L9" s="96" t="s">
        <v>144</v>
      </c>
      <c r="M9" s="99">
        <v>2020</v>
      </c>
      <c r="N9" s="128">
        <v>0</v>
      </c>
    </row>
    <row r="10" spans="1:14" x14ac:dyDescent="0.25">
      <c r="A10" s="95" t="s">
        <v>252</v>
      </c>
      <c r="B10" s="96" t="s">
        <v>253</v>
      </c>
      <c r="C10" s="97">
        <v>1</v>
      </c>
      <c r="D10" s="96" t="s">
        <v>98</v>
      </c>
      <c r="E10" s="96" t="s">
        <v>614</v>
      </c>
      <c r="F10" s="96" t="s">
        <v>100</v>
      </c>
      <c r="G10" s="98" t="s">
        <v>101</v>
      </c>
      <c r="H10" s="96" t="s">
        <v>141</v>
      </c>
      <c r="I10" s="96" t="s">
        <v>617</v>
      </c>
      <c r="J10" s="96" t="s">
        <v>102</v>
      </c>
      <c r="K10" s="97">
        <v>20</v>
      </c>
      <c r="L10" s="96" t="s">
        <v>144</v>
      </c>
      <c r="M10" s="99">
        <v>0</v>
      </c>
      <c r="N10" s="128">
        <v>0</v>
      </c>
    </row>
    <row r="11" spans="1:14" x14ac:dyDescent="0.25">
      <c r="A11" s="95" t="s">
        <v>270</v>
      </c>
      <c r="B11" s="96" t="s">
        <v>271</v>
      </c>
      <c r="C11" s="97">
        <v>1</v>
      </c>
      <c r="D11" s="96" t="s">
        <v>98</v>
      </c>
      <c r="E11" s="96" t="s">
        <v>614</v>
      </c>
      <c r="F11" s="96" t="s">
        <v>110</v>
      </c>
      <c r="G11" s="98" t="s">
        <v>101</v>
      </c>
      <c r="H11" s="96" t="s">
        <v>618</v>
      </c>
      <c r="I11" s="96" t="s">
        <v>619</v>
      </c>
      <c r="J11" s="96" t="s">
        <v>620</v>
      </c>
      <c r="K11" s="97">
        <v>492</v>
      </c>
      <c r="L11" s="96" t="s">
        <v>129</v>
      </c>
      <c r="M11" s="99">
        <v>2022</v>
      </c>
      <c r="N11" s="128">
        <v>0</v>
      </c>
    </row>
    <row r="12" spans="1:14" x14ac:dyDescent="0.25">
      <c r="A12" s="95" t="s">
        <v>139</v>
      </c>
      <c r="B12" s="96" t="s">
        <v>145</v>
      </c>
      <c r="C12" s="97">
        <v>1</v>
      </c>
      <c r="D12" s="96" t="s">
        <v>98</v>
      </c>
      <c r="E12" s="96" t="s">
        <v>614</v>
      </c>
      <c r="F12" s="96" t="s">
        <v>100</v>
      </c>
      <c r="G12" s="98" t="s">
        <v>101</v>
      </c>
      <c r="H12" s="96" t="s">
        <v>146</v>
      </c>
      <c r="I12" s="96" t="s">
        <v>300</v>
      </c>
      <c r="J12" s="96" t="s">
        <v>102</v>
      </c>
      <c r="K12" s="97">
        <v>0</v>
      </c>
      <c r="L12" s="96" t="s">
        <v>103</v>
      </c>
      <c r="M12" s="99">
        <v>0</v>
      </c>
      <c r="N12" s="128">
        <v>0</v>
      </c>
    </row>
    <row r="13" spans="1:14" x14ac:dyDescent="0.25">
      <c r="A13" s="95" t="s">
        <v>139</v>
      </c>
      <c r="B13" s="96" t="s">
        <v>145</v>
      </c>
      <c r="C13" s="97">
        <v>1</v>
      </c>
      <c r="D13" s="96" t="s">
        <v>98</v>
      </c>
      <c r="E13" s="96" t="s">
        <v>614</v>
      </c>
      <c r="F13" s="96" t="s">
        <v>100</v>
      </c>
      <c r="G13" s="98" t="s">
        <v>101</v>
      </c>
      <c r="H13" s="96" t="s">
        <v>146</v>
      </c>
      <c r="I13" s="96" t="s">
        <v>300</v>
      </c>
      <c r="J13" s="96" t="s">
        <v>102</v>
      </c>
      <c r="K13" s="97">
        <v>0</v>
      </c>
      <c r="L13" s="96" t="s">
        <v>103</v>
      </c>
      <c r="M13" s="99">
        <v>0</v>
      </c>
      <c r="N13" s="128">
        <v>0</v>
      </c>
    </row>
    <row r="14" spans="1:14" x14ac:dyDescent="0.25">
      <c r="A14" s="95" t="s">
        <v>139</v>
      </c>
      <c r="B14" s="96" t="s">
        <v>140</v>
      </c>
      <c r="C14" s="97">
        <v>1</v>
      </c>
      <c r="D14" s="96" t="s">
        <v>98</v>
      </c>
      <c r="E14" s="96" t="s">
        <v>614</v>
      </c>
      <c r="F14" s="96" t="s">
        <v>100</v>
      </c>
      <c r="G14" s="98" t="s">
        <v>101</v>
      </c>
      <c r="H14" s="96" t="s">
        <v>141</v>
      </c>
      <c r="I14" s="96" t="s">
        <v>621</v>
      </c>
      <c r="J14" s="96" t="s">
        <v>622</v>
      </c>
      <c r="K14" s="97">
        <v>25</v>
      </c>
      <c r="L14" s="96" t="s">
        <v>144</v>
      </c>
      <c r="M14" s="99">
        <v>2014</v>
      </c>
      <c r="N14" s="128">
        <v>0</v>
      </c>
    </row>
    <row r="15" spans="1:14" x14ac:dyDescent="0.25">
      <c r="A15" s="95" t="s">
        <v>139</v>
      </c>
      <c r="B15" s="96" t="s">
        <v>145</v>
      </c>
      <c r="C15" s="97">
        <v>1</v>
      </c>
      <c r="D15" s="96" t="s">
        <v>98</v>
      </c>
      <c r="E15" s="96" t="s">
        <v>614</v>
      </c>
      <c r="F15" s="96" t="s">
        <v>131</v>
      </c>
      <c r="G15" s="98" t="s">
        <v>101</v>
      </c>
      <c r="H15" s="96" t="s">
        <v>146</v>
      </c>
      <c r="I15" s="96" t="s">
        <v>623</v>
      </c>
      <c r="J15" s="96" t="s">
        <v>102</v>
      </c>
      <c r="K15" s="97">
        <v>0</v>
      </c>
      <c r="L15" s="96" t="s">
        <v>103</v>
      </c>
      <c r="M15" s="99">
        <v>0</v>
      </c>
      <c r="N15" s="128">
        <v>0</v>
      </c>
    </row>
    <row r="16" spans="1:14" x14ac:dyDescent="0.25">
      <c r="A16" s="95" t="s">
        <v>139</v>
      </c>
      <c r="B16" s="96" t="s">
        <v>524</v>
      </c>
      <c r="C16" s="97">
        <v>1</v>
      </c>
      <c r="D16" s="96" t="s">
        <v>209</v>
      </c>
      <c r="E16" s="96" t="s">
        <v>614</v>
      </c>
      <c r="F16" s="96" t="s">
        <v>120</v>
      </c>
      <c r="G16" s="98" t="s">
        <v>101</v>
      </c>
      <c r="H16" s="96" t="s">
        <v>103</v>
      </c>
      <c r="I16" s="96" t="s">
        <v>103</v>
      </c>
      <c r="J16" s="96" t="s">
        <v>103</v>
      </c>
      <c r="K16" s="97">
        <v>0</v>
      </c>
      <c r="L16" s="96" t="s">
        <v>103</v>
      </c>
      <c r="M16" s="99">
        <v>0</v>
      </c>
      <c r="N16" s="128">
        <v>0</v>
      </c>
    </row>
    <row r="17" spans="1:14" x14ac:dyDescent="0.25">
      <c r="A17" s="95" t="s">
        <v>156</v>
      </c>
      <c r="B17" s="96" t="s">
        <v>157</v>
      </c>
      <c r="C17" s="97">
        <v>435</v>
      </c>
      <c r="D17" s="96" t="s">
        <v>118</v>
      </c>
      <c r="E17" s="96" t="s">
        <v>119</v>
      </c>
      <c r="F17" s="96" t="s">
        <v>131</v>
      </c>
      <c r="G17" s="98" t="s">
        <v>101</v>
      </c>
      <c r="H17" s="96" t="s">
        <v>102</v>
      </c>
      <c r="I17" s="96" t="s">
        <v>102</v>
      </c>
      <c r="J17" s="96" t="s">
        <v>102</v>
      </c>
      <c r="K17" s="97">
        <v>0</v>
      </c>
      <c r="L17" s="96" t="s">
        <v>114</v>
      </c>
      <c r="M17" s="99">
        <v>0</v>
      </c>
      <c r="N17" s="128">
        <v>0</v>
      </c>
    </row>
    <row r="18" spans="1:14" x14ac:dyDescent="0.25">
      <c r="A18" s="95" t="s">
        <v>368</v>
      </c>
      <c r="B18" s="96" t="s">
        <v>369</v>
      </c>
      <c r="C18" s="97">
        <v>1</v>
      </c>
      <c r="D18" s="96" t="s">
        <v>98</v>
      </c>
      <c r="E18" s="96" t="s">
        <v>243</v>
      </c>
      <c r="F18" s="96" t="s">
        <v>131</v>
      </c>
      <c r="G18" s="98" t="s">
        <v>101</v>
      </c>
      <c r="H18" s="96" t="s">
        <v>370</v>
      </c>
      <c r="I18" s="96" t="s">
        <v>624</v>
      </c>
      <c r="J18" s="96" t="s">
        <v>102</v>
      </c>
      <c r="K18" s="97">
        <v>2340</v>
      </c>
      <c r="L18" s="96" t="s">
        <v>164</v>
      </c>
      <c r="M18" s="99">
        <v>1995</v>
      </c>
      <c r="N18" s="128">
        <v>0</v>
      </c>
    </row>
    <row r="19" spans="1:14" x14ac:dyDescent="0.25">
      <c r="A19" s="95" t="s">
        <v>168</v>
      </c>
      <c r="B19" s="96" t="s">
        <v>169</v>
      </c>
      <c r="C19" s="97">
        <v>1</v>
      </c>
      <c r="D19" s="96" t="s">
        <v>98</v>
      </c>
      <c r="E19" s="96" t="s">
        <v>614</v>
      </c>
      <c r="F19" s="96" t="s">
        <v>110</v>
      </c>
      <c r="G19" s="98" t="s">
        <v>625</v>
      </c>
      <c r="H19" s="96" t="s">
        <v>166</v>
      </c>
      <c r="I19" s="96" t="s">
        <v>626</v>
      </c>
      <c r="J19" s="96" t="s">
        <v>103</v>
      </c>
      <c r="K19" s="97">
        <v>0</v>
      </c>
      <c r="L19" s="96" t="s">
        <v>103</v>
      </c>
      <c r="M19" s="99">
        <v>0</v>
      </c>
      <c r="N19" s="128">
        <v>0</v>
      </c>
    </row>
    <row r="20" spans="1:14" x14ac:dyDescent="0.25">
      <c r="A20" s="95" t="s">
        <v>175</v>
      </c>
      <c r="B20" s="96" t="s">
        <v>176</v>
      </c>
      <c r="C20" s="97">
        <v>435</v>
      </c>
      <c r="D20" s="96" t="s">
        <v>118</v>
      </c>
      <c r="E20" s="96" t="s">
        <v>119</v>
      </c>
      <c r="F20" s="96" t="s">
        <v>120</v>
      </c>
      <c r="G20" s="98" t="s">
        <v>101</v>
      </c>
      <c r="H20" s="96" t="s">
        <v>103</v>
      </c>
      <c r="I20" s="96" t="s">
        <v>103</v>
      </c>
      <c r="J20" s="96" t="s">
        <v>103</v>
      </c>
      <c r="K20" s="97">
        <v>0</v>
      </c>
      <c r="L20" s="96" t="s">
        <v>103</v>
      </c>
      <c r="M20" s="99">
        <v>0</v>
      </c>
      <c r="N20" s="128">
        <v>0</v>
      </c>
    </row>
    <row r="21" spans="1:14" x14ac:dyDescent="0.25">
      <c r="A21" s="95" t="s">
        <v>181</v>
      </c>
      <c r="B21" s="96" t="s">
        <v>182</v>
      </c>
      <c r="C21" s="97">
        <v>1</v>
      </c>
      <c r="D21" s="96" t="s">
        <v>98</v>
      </c>
      <c r="E21" s="96" t="s">
        <v>119</v>
      </c>
      <c r="F21" s="96" t="s">
        <v>131</v>
      </c>
      <c r="G21" s="98" t="s">
        <v>101</v>
      </c>
      <c r="H21" s="96" t="s">
        <v>102</v>
      </c>
      <c r="I21" s="96" t="s">
        <v>102</v>
      </c>
      <c r="J21" s="96" t="s">
        <v>103</v>
      </c>
      <c r="K21" s="97">
        <v>10</v>
      </c>
      <c r="L21" s="96" t="s">
        <v>180</v>
      </c>
      <c r="M21" s="99">
        <v>0</v>
      </c>
      <c r="N21" s="128">
        <v>0</v>
      </c>
    </row>
    <row r="22" spans="1:14" x14ac:dyDescent="0.25">
      <c r="A22" s="95" t="s">
        <v>185</v>
      </c>
      <c r="B22" s="96" t="s">
        <v>189</v>
      </c>
      <c r="C22" s="97">
        <v>2</v>
      </c>
      <c r="D22" s="96" t="s">
        <v>98</v>
      </c>
      <c r="E22" s="96" t="s">
        <v>119</v>
      </c>
      <c r="F22" s="96" t="s">
        <v>110</v>
      </c>
      <c r="G22" s="98" t="s">
        <v>101</v>
      </c>
      <c r="H22" s="96" t="s">
        <v>627</v>
      </c>
      <c r="I22" s="96" t="s">
        <v>102</v>
      </c>
      <c r="J22" s="96" t="s">
        <v>102</v>
      </c>
      <c r="K22" s="97">
        <v>0</v>
      </c>
      <c r="L22" s="96" t="s">
        <v>188</v>
      </c>
      <c r="M22" s="99">
        <v>0</v>
      </c>
      <c r="N22" s="128">
        <v>0</v>
      </c>
    </row>
    <row r="23" spans="1:14" x14ac:dyDescent="0.25">
      <c r="A23" s="95" t="s">
        <v>185</v>
      </c>
      <c r="B23" s="96" t="s">
        <v>186</v>
      </c>
      <c r="C23" s="97">
        <v>435</v>
      </c>
      <c r="D23" s="96" t="s">
        <v>118</v>
      </c>
      <c r="E23" s="96" t="s">
        <v>119</v>
      </c>
      <c r="F23" s="96" t="s">
        <v>131</v>
      </c>
      <c r="G23" s="98" t="s">
        <v>101</v>
      </c>
      <c r="H23" s="96" t="s">
        <v>187</v>
      </c>
      <c r="I23" s="96" t="s">
        <v>187</v>
      </c>
      <c r="J23" s="96" t="s">
        <v>103</v>
      </c>
      <c r="K23" s="97">
        <v>0</v>
      </c>
      <c r="L23" s="96" t="s">
        <v>188</v>
      </c>
      <c r="M23" s="99">
        <v>0</v>
      </c>
      <c r="N23" s="128">
        <v>0</v>
      </c>
    </row>
    <row r="24" spans="1:14" x14ac:dyDescent="0.25">
      <c r="A24" s="95" t="s">
        <v>190</v>
      </c>
      <c r="B24" s="96" t="s">
        <v>191</v>
      </c>
      <c r="C24" s="97">
        <v>7</v>
      </c>
      <c r="D24" s="96" t="s">
        <v>98</v>
      </c>
      <c r="E24" s="96" t="s">
        <v>119</v>
      </c>
      <c r="F24" s="96" t="s">
        <v>110</v>
      </c>
      <c r="G24" s="98" t="s">
        <v>101</v>
      </c>
      <c r="H24" s="96" t="s">
        <v>187</v>
      </c>
      <c r="I24" s="96" t="s">
        <v>187</v>
      </c>
      <c r="J24" s="96" t="s">
        <v>187</v>
      </c>
      <c r="K24" s="97">
        <v>0</v>
      </c>
      <c r="L24" s="96" t="s">
        <v>103</v>
      </c>
      <c r="M24" s="99">
        <v>0</v>
      </c>
      <c r="N24" s="128">
        <v>0</v>
      </c>
    </row>
    <row r="25" spans="1:14" x14ac:dyDescent="0.25">
      <c r="A25" s="95" t="s">
        <v>201</v>
      </c>
      <c r="B25" s="96" t="s">
        <v>203</v>
      </c>
      <c r="C25" s="97">
        <v>2</v>
      </c>
      <c r="D25" s="96" t="s">
        <v>98</v>
      </c>
      <c r="E25" s="96" t="s">
        <v>119</v>
      </c>
      <c r="F25" s="96" t="s">
        <v>100</v>
      </c>
      <c r="G25" s="98" t="s">
        <v>101</v>
      </c>
      <c r="H25" s="96" t="s">
        <v>102</v>
      </c>
      <c r="I25" s="96" t="s">
        <v>102</v>
      </c>
      <c r="J25" s="96" t="s">
        <v>103</v>
      </c>
      <c r="K25" s="97">
        <v>0</v>
      </c>
      <c r="L25" s="96" t="s">
        <v>204</v>
      </c>
      <c r="M25" s="99">
        <v>0</v>
      </c>
      <c r="N25" s="128">
        <v>0</v>
      </c>
    </row>
    <row r="26" spans="1:14" x14ac:dyDescent="0.25">
      <c r="A26" s="95" t="s">
        <v>212</v>
      </c>
      <c r="B26" s="96" t="s">
        <v>628</v>
      </c>
      <c r="C26" s="97">
        <v>435</v>
      </c>
      <c r="D26" s="96" t="s">
        <v>118</v>
      </c>
      <c r="E26" s="96" t="s">
        <v>119</v>
      </c>
      <c r="F26" s="96" t="s">
        <v>131</v>
      </c>
      <c r="G26" s="98" t="s">
        <v>101</v>
      </c>
      <c r="H26" s="96" t="s">
        <v>103</v>
      </c>
      <c r="I26" s="96" t="s">
        <v>103</v>
      </c>
      <c r="J26" s="96" t="s">
        <v>103</v>
      </c>
      <c r="K26" s="97">
        <v>0</v>
      </c>
      <c r="L26" s="96" t="s">
        <v>103</v>
      </c>
      <c r="M26" s="99">
        <v>0</v>
      </c>
      <c r="N26" s="128">
        <v>0</v>
      </c>
    </row>
    <row r="27" spans="1:14" x14ac:dyDescent="0.25">
      <c r="A27" s="95" t="s">
        <v>212</v>
      </c>
      <c r="B27" s="96" t="s">
        <v>213</v>
      </c>
      <c r="C27" s="97">
        <v>435</v>
      </c>
      <c r="D27" s="96" t="s">
        <v>118</v>
      </c>
      <c r="E27" s="96" t="s">
        <v>119</v>
      </c>
      <c r="F27" s="96" t="s">
        <v>131</v>
      </c>
      <c r="G27" s="98" t="s">
        <v>101</v>
      </c>
      <c r="H27" s="96" t="s">
        <v>103</v>
      </c>
      <c r="I27" s="96" t="s">
        <v>103</v>
      </c>
      <c r="J27" s="96" t="s">
        <v>103</v>
      </c>
      <c r="K27" s="97">
        <v>0</v>
      </c>
      <c r="L27" s="96" t="s">
        <v>103</v>
      </c>
      <c r="M27" s="99">
        <v>0</v>
      </c>
      <c r="N27" s="128">
        <v>0</v>
      </c>
    </row>
    <row r="28" spans="1:14" ht="19.5" thickBot="1" x14ac:dyDescent="0.35">
      <c r="A28" s="92"/>
      <c r="B28" s="93"/>
      <c r="C28" s="93"/>
      <c r="D28" s="93"/>
      <c r="E28" s="93"/>
      <c r="F28" s="93"/>
      <c r="G28" s="93"/>
      <c r="H28" s="93"/>
      <c r="I28" s="93"/>
      <c r="J28" s="93"/>
      <c r="K28" s="93"/>
      <c r="L28" s="93"/>
      <c r="M28" s="93"/>
      <c r="N28" s="94">
        <f>SUM(N7:N27)</f>
        <v>0</v>
      </c>
    </row>
  </sheetData>
  <sheetProtection algorithmName="SHA-512" hashValue="6juSSYGHpEVmgyHW+XvCU9GUNCEfPi9Fu/cO6D0Ma/vQrGShlxA67LJVdZbDfkE6NyUib3+9rcJEfyo91QIL2w==" saltValue="p3KuGO9z68ygJMgXYz5GzQ==" spinCount="100000" sheet="1" objects="1" scenarios="1" selectLockedCells="1"/>
  <autoFilter ref="A6:N6" xr:uid="{4CB664D7-63FF-4D09-A1A7-AA2AB0B13735}"/>
  <mergeCells count="1">
    <mergeCell ref="A1:B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AFDE4-1DAA-4D84-B5DC-7CA14FBBCCD4}">
  <sheetPr>
    <tabColor theme="5"/>
  </sheetPr>
  <dimension ref="A1:N187"/>
  <sheetViews>
    <sheetView topLeftCell="B1" zoomScaleNormal="100" workbookViewId="0">
      <selection activeCell="N19" sqref="N19"/>
    </sheetView>
  </sheetViews>
  <sheetFormatPr defaultRowHeight="15" x14ac:dyDescent="0.25"/>
  <cols>
    <col min="1" max="1" width="17" bestFit="1" customWidth="1"/>
    <col min="2" max="2" width="111.28515625" bestFit="1" customWidth="1"/>
    <col min="3" max="3" width="8.140625" bestFit="1" customWidth="1"/>
    <col min="4" max="4" width="5.42578125" bestFit="1" customWidth="1"/>
    <col min="5" max="5" width="33.140625" bestFit="1" customWidth="1"/>
    <col min="6" max="6" width="22.5703125" bestFit="1" customWidth="1"/>
    <col min="7" max="7" width="35.28515625" bestFit="1" customWidth="1"/>
    <col min="8" max="8" width="16" bestFit="1" customWidth="1"/>
    <col min="9" max="9" width="35.42578125" bestFit="1" customWidth="1"/>
    <col min="10" max="10" width="16.85546875" bestFit="1" customWidth="1"/>
    <col min="11" max="11" width="12.7109375" bestFit="1" customWidth="1"/>
    <col min="12" max="12" width="10.28515625" bestFit="1" customWidth="1"/>
    <col min="13" max="13" width="12" bestFit="1" customWidth="1"/>
    <col min="14" max="14" width="28.140625" customWidth="1"/>
  </cols>
  <sheetData>
    <row r="1" spans="1:14" ht="35.25" x14ac:dyDescent="0.6">
      <c r="A1" s="152" t="s">
        <v>1013</v>
      </c>
      <c r="B1" s="153"/>
      <c r="C1" s="3"/>
      <c r="D1" s="3"/>
      <c r="E1" s="3"/>
      <c r="F1" s="3"/>
      <c r="G1" s="77"/>
      <c r="H1" s="83" t="s">
        <v>76</v>
      </c>
      <c r="I1" s="78" t="s">
        <v>77</v>
      </c>
      <c r="J1" s="3"/>
      <c r="K1" s="3"/>
      <c r="L1" s="3"/>
      <c r="M1" s="3"/>
      <c r="N1" s="4"/>
    </row>
    <row r="2" spans="1:14" ht="23.25" x14ac:dyDescent="0.6">
      <c r="A2" s="7" t="s">
        <v>6</v>
      </c>
      <c r="B2" s="8" t="s">
        <v>1159</v>
      </c>
      <c r="C2" s="27"/>
      <c r="D2" s="27"/>
      <c r="E2" s="27"/>
      <c r="F2" s="27"/>
      <c r="G2" s="79" t="s">
        <v>78</v>
      </c>
      <c r="H2" s="81" t="s">
        <v>103</v>
      </c>
      <c r="I2" s="102" t="s">
        <v>103</v>
      </c>
      <c r="J2" s="27"/>
      <c r="K2" s="27"/>
      <c r="L2" s="27"/>
      <c r="M2" s="27"/>
      <c r="N2" s="9"/>
    </row>
    <row r="3" spans="1:14" ht="23.25" x14ac:dyDescent="0.6">
      <c r="A3" s="7" t="s">
        <v>0</v>
      </c>
      <c r="B3" s="8" t="s">
        <v>629</v>
      </c>
      <c r="C3" s="27"/>
      <c r="D3" s="27"/>
      <c r="E3" s="27"/>
      <c r="F3" s="27"/>
      <c r="G3" s="80"/>
      <c r="H3" s="82" t="s">
        <v>483</v>
      </c>
      <c r="I3" s="103" t="s">
        <v>103</v>
      </c>
      <c r="J3" s="27"/>
      <c r="K3" s="27"/>
      <c r="L3" s="27"/>
      <c r="M3" s="27"/>
      <c r="N3" s="9"/>
    </row>
    <row r="4" spans="1:14" ht="23.25" x14ac:dyDescent="0.6">
      <c r="A4" s="7" t="s">
        <v>82</v>
      </c>
      <c r="B4" s="8" t="s">
        <v>83</v>
      </c>
      <c r="C4" s="27"/>
      <c r="D4" s="27"/>
      <c r="E4" s="27"/>
      <c r="F4" s="27"/>
      <c r="G4" s="86"/>
      <c r="H4" s="87"/>
      <c r="I4" s="87"/>
      <c r="J4" s="27"/>
      <c r="K4" s="27"/>
      <c r="L4" s="27"/>
      <c r="M4" s="27"/>
      <c r="N4" s="9"/>
    </row>
    <row r="5" spans="1:14" ht="23.25" x14ac:dyDescent="0.6">
      <c r="A5" s="10" t="s">
        <v>2</v>
      </c>
      <c r="B5" s="11">
        <v>45931</v>
      </c>
      <c r="C5" s="27"/>
      <c r="D5" s="27"/>
      <c r="E5" s="27"/>
      <c r="F5" s="27"/>
      <c r="G5" s="88"/>
      <c r="H5" s="27"/>
      <c r="I5" s="27"/>
      <c r="J5" s="27"/>
      <c r="K5" s="27"/>
      <c r="L5" s="27"/>
      <c r="M5" s="27"/>
      <c r="N5" s="9"/>
    </row>
    <row r="6" spans="1:14" ht="18.75" x14ac:dyDescent="0.25">
      <c r="A6" s="14" t="s">
        <v>84</v>
      </c>
      <c r="B6" s="50" t="s">
        <v>85</v>
      </c>
      <c r="C6" s="50" t="s">
        <v>86</v>
      </c>
      <c r="D6" s="50" t="s">
        <v>87</v>
      </c>
      <c r="E6" s="50" t="s">
        <v>88</v>
      </c>
      <c r="F6" s="50" t="s">
        <v>89</v>
      </c>
      <c r="G6" s="84" t="s">
        <v>90</v>
      </c>
      <c r="H6" s="50" t="s">
        <v>91</v>
      </c>
      <c r="I6" s="50" t="s">
        <v>92</v>
      </c>
      <c r="J6" s="50" t="s">
        <v>93</v>
      </c>
      <c r="K6" s="50" t="s">
        <v>94</v>
      </c>
      <c r="L6" s="50" t="s">
        <v>87</v>
      </c>
      <c r="M6" s="50" t="s">
        <v>95</v>
      </c>
      <c r="N6" s="55" t="s">
        <v>9</v>
      </c>
    </row>
    <row r="7" spans="1:14" x14ac:dyDescent="0.25">
      <c r="A7" s="95" t="s">
        <v>158</v>
      </c>
      <c r="B7" s="96" t="s">
        <v>1157</v>
      </c>
      <c r="C7" s="97">
        <v>20</v>
      </c>
      <c r="D7" s="96" t="s">
        <v>204</v>
      </c>
      <c r="E7" s="96" t="s">
        <v>632</v>
      </c>
      <c r="F7" s="96" t="s">
        <v>100</v>
      </c>
      <c r="G7" s="98" t="s">
        <v>101</v>
      </c>
      <c r="H7" s="96" t="s">
        <v>102</v>
      </c>
      <c r="I7" s="96" t="s">
        <v>102</v>
      </c>
      <c r="J7" s="96" t="s">
        <v>102</v>
      </c>
      <c r="K7" s="97">
        <v>0</v>
      </c>
      <c r="L7" s="96" t="s">
        <v>103</v>
      </c>
      <c r="M7" s="99">
        <v>0</v>
      </c>
      <c r="N7" s="128">
        <v>0</v>
      </c>
    </row>
    <row r="8" spans="1:14" x14ac:dyDescent="0.25">
      <c r="A8" s="95" t="s">
        <v>158</v>
      </c>
      <c r="B8" s="96" t="s">
        <v>1157</v>
      </c>
      <c r="C8" s="97">
        <v>30</v>
      </c>
      <c r="D8" s="96" t="s">
        <v>204</v>
      </c>
      <c r="E8" s="96" t="s">
        <v>637</v>
      </c>
      <c r="F8" s="96" t="s">
        <v>100</v>
      </c>
      <c r="G8" s="98" t="s">
        <v>101</v>
      </c>
      <c r="H8" s="96" t="s">
        <v>102</v>
      </c>
      <c r="I8" s="96" t="s">
        <v>102</v>
      </c>
      <c r="J8" s="96" t="s">
        <v>102</v>
      </c>
      <c r="K8" s="97">
        <v>0</v>
      </c>
      <c r="L8" s="96" t="s">
        <v>103</v>
      </c>
      <c r="M8" s="99">
        <v>0</v>
      </c>
      <c r="N8" s="128">
        <v>0</v>
      </c>
    </row>
    <row r="9" spans="1:14" x14ac:dyDescent="0.25">
      <c r="A9" s="95" t="s">
        <v>217</v>
      </c>
      <c r="B9" s="96" t="s">
        <v>218</v>
      </c>
      <c r="C9" s="97">
        <v>1</v>
      </c>
      <c r="D9" s="96" t="s">
        <v>98</v>
      </c>
      <c r="E9" s="96" t="s">
        <v>99</v>
      </c>
      <c r="F9" s="96" t="s">
        <v>100</v>
      </c>
      <c r="G9" s="98" t="s">
        <v>101</v>
      </c>
      <c r="H9" s="96" t="s">
        <v>630</v>
      </c>
      <c r="I9" s="96" t="s">
        <v>102</v>
      </c>
      <c r="J9" s="96" t="s">
        <v>631</v>
      </c>
      <c r="K9" s="97">
        <v>0</v>
      </c>
      <c r="L9" s="96" t="s">
        <v>103</v>
      </c>
      <c r="M9" s="99">
        <v>2004</v>
      </c>
      <c r="N9" s="128">
        <v>0</v>
      </c>
    </row>
    <row r="10" spans="1:14" x14ac:dyDescent="0.25">
      <c r="A10" s="95" t="s">
        <v>237</v>
      </c>
      <c r="B10" s="96" t="s">
        <v>240</v>
      </c>
      <c r="C10" s="97">
        <v>5</v>
      </c>
      <c r="D10" s="96" t="s">
        <v>98</v>
      </c>
      <c r="E10" s="96" t="s">
        <v>119</v>
      </c>
      <c r="F10" s="96" t="s">
        <v>193</v>
      </c>
      <c r="G10" s="98" t="s">
        <v>101</v>
      </c>
      <c r="H10" s="96" t="s">
        <v>241</v>
      </c>
      <c r="I10" s="96" t="s">
        <v>102</v>
      </c>
      <c r="J10" s="96" t="s">
        <v>102</v>
      </c>
      <c r="K10" s="97">
        <v>0</v>
      </c>
      <c r="L10" s="96" t="s">
        <v>114</v>
      </c>
      <c r="M10" s="99">
        <v>0</v>
      </c>
      <c r="N10" s="128">
        <v>0</v>
      </c>
    </row>
    <row r="11" spans="1:14" x14ac:dyDescent="0.25">
      <c r="A11" s="95" t="s">
        <v>116</v>
      </c>
      <c r="B11" s="96" t="s">
        <v>117</v>
      </c>
      <c r="C11" s="97">
        <v>9185</v>
      </c>
      <c r="D11" s="96" t="s">
        <v>118</v>
      </c>
      <c r="E11" s="96" t="s">
        <v>119</v>
      </c>
      <c r="F11" s="96" t="s">
        <v>120</v>
      </c>
      <c r="G11" s="98" t="s">
        <v>101</v>
      </c>
      <c r="H11" s="96" t="s">
        <v>103</v>
      </c>
      <c r="I11" s="96" t="s">
        <v>103</v>
      </c>
      <c r="J11" s="96" t="s">
        <v>103</v>
      </c>
      <c r="K11" s="97">
        <v>0</v>
      </c>
      <c r="L11" s="96" t="s">
        <v>103</v>
      </c>
      <c r="M11" s="99">
        <v>0</v>
      </c>
      <c r="N11" s="128">
        <v>0</v>
      </c>
    </row>
    <row r="12" spans="1:14" x14ac:dyDescent="0.25">
      <c r="A12" s="95" t="s">
        <v>121</v>
      </c>
      <c r="B12" s="96" t="s">
        <v>122</v>
      </c>
      <c r="C12" s="97">
        <v>9185</v>
      </c>
      <c r="D12" s="96" t="s">
        <v>118</v>
      </c>
      <c r="E12" s="96" t="s">
        <v>119</v>
      </c>
      <c r="F12" s="96" t="s">
        <v>120</v>
      </c>
      <c r="G12" s="98" t="s">
        <v>101</v>
      </c>
      <c r="H12" s="96" t="s">
        <v>103</v>
      </c>
      <c r="I12" s="96" t="s">
        <v>103</v>
      </c>
      <c r="J12" s="96" t="s">
        <v>103</v>
      </c>
      <c r="K12" s="97">
        <v>0</v>
      </c>
      <c r="L12" s="96" t="s">
        <v>103</v>
      </c>
      <c r="M12" s="99">
        <v>0</v>
      </c>
      <c r="N12" s="128">
        <v>0</v>
      </c>
    </row>
    <row r="13" spans="1:14" x14ac:dyDescent="0.25">
      <c r="A13" s="95" t="s">
        <v>123</v>
      </c>
      <c r="B13" s="96" t="s">
        <v>124</v>
      </c>
      <c r="C13" s="97">
        <v>1</v>
      </c>
      <c r="D13" s="96" t="s">
        <v>98</v>
      </c>
      <c r="E13" s="96" t="s">
        <v>632</v>
      </c>
      <c r="F13" s="96" t="s">
        <v>131</v>
      </c>
      <c r="G13" s="98" t="s">
        <v>101</v>
      </c>
      <c r="H13" s="96" t="s">
        <v>126</v>
      </c>
      <c r="I13" s="96" t="s">
        <v>635</v>
      </c>
      <c r="J13" s="96" t="s">
        <v>636</v>
      </c>
      <c r="K13" s="97">
        <v>30</v>
      </c>
      <c r="L13" s="96" t="s">
        <v>129</v>
      </c>
      <c r="M13" s="99">
        <v>2005</v>
      </c>
      <c r="N13" s="128">
        <v>0</v>
      </c>
    </row>
    <row r="14" spans="1:14" x14ac:dyDescent="0.25">
      <c r="A14" s="95" t="s">
        <v>123</v>
      </c>
      <c r="B14" s="96" t="s">
        <v>124</v>
      </c>
      <c r="C14" s="97">
        <v>1</v>
      </c>
      <c r="D14" s="96" t="s">
        <v>98</v>
      </c>
      <c r="E14" s="96" t="s">
        <v>637</v>
      </c>
      <c r="F14" s="96" t="s">
        <v>131</v>
      </c>
      <c r="G14" s="98" t="s">
        <v>101</v>
      </c>
      <c r="H14" s="96" t="s">
        <v>132</v>
      </c>
      <c r="I14" s="96" t="s">
        <v>638</v>
      </c>
      <c r="J14" s="96" t="s">
        <v>639</v>
      </c>
      <c r="K14" s="97">
        <v>120</v>
      </c>
      <c r="L14" s="96" t="s">
        <v>129</v>
      </c>
      <c r="M14" s="99">
        <v>0</v>
      </c>
      <c r="N14" s="128">
        <v>0</v>
      </c>
    </row>
    <row r="15" spans="1:14" x14ac:dyDescent="0.25">
      <c r="A15" s="95" t="s">
        <v>123</v>
      </c>
      <c r="B15" s="96" t="s">
        <v>263</v>
      </c>
      <c r="C15" s="97">
        <v>1</v>
      </c>
      <c r="D15" s="96" t="s">
        <v>98</v>
      </c>
      <c r="E15" s="96" t="s">
        <v>632</v>
      </c>
      <c r="F15" s="96" t="s">
        <v>131</v>
      </c>
      <c r="G15" s="98" t="s">
        <v>101</v>
      </c>
      <c r="H15" s="96" t="s">
        <v>126</v>
      </c>
      <c r="I15" s="96" t="s">
        <v>135</v>
      </c>
      <c r="J15" s="96" t="s">
        <v>640</v>
      </c>
      <c r="K15" s="97">
        <v>10</v>
      </c>
      <c r="L15" s="96" t="s">
        <v>129</v>
      </c>
      <c r="M15" s="99">
        <v>2005</v>
      </c>
      <c r="N15" s="128">
        <v>0</v>
      </c>
    </row>
    <row r="16" spans="1:14" x14ac:dyDescent="0.25">
      <c r="A16" s="95" t="s">
        <v>123</v>
      </c>
      <c r="B16" s="96" t="s">
        <v>263</v>
      </c>
      <c r="C16" s="97">
        <v>1</v>
      </c>
      <c r="D16" s="96" t="s">
        <v>98</v>
      </c>
      <c r="E16" s="96" t="s">
        <v>637</v>
      </c>
      <c r="F16" s="96" t="s">
        <v>110</v>
      </c>
      <c r="G16" s="98" t="s">
        <v>101</v>
      </c>
      <c r="H16" s="96" t="s">
        <v>126</v>
      </c>
      <c r="I16" s="96" t="s">
        <v>135</v>
      </c>
      <c r="J16" s="96" t="s">
        <v>641</v>
      </c>
      <c r="K16" s="97">
        <v>10</v>
      </c>
      <c r="L16" s="96" t="s">
        <v>129</v>
      </c>
      <c r="M16" s="99">
        <v>2019</v>
      </c>
      <c r="N16" s="128">
        <v>0</v>
      </c>
    </row>
    <row r="17" spans="1:14" x14ac:dyDescent="0.25">
      <c r="A17" s="95" t="s">
        <v>123</v>
      </c>
      <c r="B17" s="96" t="s">
        <v>124</v>
      </c>
      <c r="C17" s="97">
        <v>1</v>
      </c>
      <c r="D17" s="96" t="s">
        <v>98</v>
      </c>
      <c r="E17" s="96" t="s">
        <v>637</v>
      </c>
      <c r="F17" s="96" t="s">
        <v>131</v>
      </c>
      <c r="G17" s="98" t="s">
        <v>101</v>
      </c>
      <c r="H17" s="96" t="s">
        <v>132</v>
      </c>
      <c r="I17" s="96" t="s">
        <v>642</v>
      </c>
      <c r="J17" s="96" t="s">
        <v>643</v>
      </c>
      <c r="K17" s="97">
        <v>80</v>
      </c>
      <c r="L17" s="96" t="s">
        <v>129</v>
      </c>
      <c r="M17" s="99">
        <v>1978</v>
      </c>
      <c r="N17" s="128">
        <v>0</v>
      </c>
    </row>
    <row r="18" spans="1:14" x14ac:dyDescent="0.25">
      <c r="A18" s="95" t="s">
        <v>123</v>
      </c>
      <c r="B18" s="96" t="s">
        <v>124</v>
      </c>
      <c r="C18" s="97">
        <v>1</v>
      </c>
      <c r="D18" s="96" t="s">
        <v>98</v>
      </c>
      <c r="E18" s="96" t="s">
        <v>644</v>
      </c>
      <c r="F18" s="96" t="s">
        <v>131</v>
      </c>
      <c r="G18" s="98" t="s">
        <v>101</v>
      </c>
      <c r="H18" s="96" t="s">
        <v>126</v>
      </c>
      <c r="I18" s="96" t="s">
        <v>645</v>
      </c>
      <c r="J18" s="96" t="s">
        <v>646</v>
      </c>
      <c r="K18" s="97">
        <v>80</v>
      </c>
      <c r="L18" s="96" t="s">
        <v>129</v>
      </c>
      <c r="M18" s="99">
        <v>2005</v>
      </c>
      <c r="N18" s="128">
        <v>0</v>
      </c>
    </row>
    <row r="19" spans="1:14" x14ac:dyDescent="0.25">
      <c r="A19" s="95" t="s">
        <v>123</v>
      </c>
      <c r="B19" s="96" t="s">
        <v>124</v>
      </c>
      <c r="C19" s="97">
        <v>1</v>
      </c>
      <c r="D19" s="96" t="s">
        <v>98</v>
      </c>
      <c r="E19" s="96" t="s">
        <v>644</v>
      </c>
      <c r="F19" s="96" t="s">
        <v>131</v>
      </c>
      <c r="G19" s="98" t="s">
        <v>101</v>
      </c>
      <c r="H19" s="96" t="s">
        <v>132</v>
      </c>
      <c r="I19" s="96" t="s">
        <v>647</v>
      </c>
      <c r="J19" s="96" t="s">
        <v>648</v>
      </c>
      <c r="K19" s="97">
        <v>50</v>
      </c>
      <c r="L19" s="96" t="s">
        <v>129</v>
      </c>
      <c r="M19" s="99">
        <v>0</v>
      </c>
      <c r="N19" s="128">
        <v>0</v>
      </c>
    </row>
    <row r="20" spans="1:14" x14ac:dyDescent="0.25">
      <c r="A20" s="95" t="s">
        <v>123</v>
      </c>
      <c r="B20" s="96" t="s">
        <v>263</v>
      </c>
      <c r="C20" s="97">
        <v>1</v>
      </c>
      <c r="D20" s="96" t="s">
        <v>98</v>
      </c>
      <c r="E20" s="96" t="s">
        <v>644</v>
      </c>
      <c r="F20" s="96" t="s">
        <v>100</v>
      </c>
      <c r="G20" s="98" t="s">
        <v>101</v>
      </c>
      <c r="H20" s="96" t="s">
        <v>132</v>
      </c>
      <c r="I20" s="96" t="s">
        <v>649</v>
      </c>
      <c r="J20" s="96" t="s">
        <v>102</v>
      </c>
      <c r="K20" s="97">
        <v>10</v>
      </c>
      <c r="L20" s="96" t="s">
        <v>129</v>
      </c>
      <c r="M20" s="99">
        <v>0</v>
      </c>
      <c r="N20" s="128">
        <v>0</v>
      </c>
    </row>
    <row r="21" spans="1:14" x14ac:dyDescent="0.25">
      <c r="A21" s="95" t="s">
        <v>123</v>
      </c>
      <c r="B21" s="96" t="s">
        <v>263</v>
      </c>
      <c r="C21" s="97">
        <v>1</v>
      </c>
      <c r="D21" s="96" t="s">
        <v>98</v>
      </c>
      <c r="E21" s="96" t="s">
        <v>644</v>
      </c>
      <c r="F21" s="96" t="s">
        <v>131</v>
      </c>
      <c r="G21" s="100" t="s">
        <v>101</v>
      </c>
      <c r="H21" s="96" t="s">
        <v>126</v>
      </c>
      <c r="I21" s="96" t="s">
        <v>264</v>
      </c>
      <c r="J21" s="96" t="s">
        <v>650</v>
      </c>
      <c r="K21" s="97">
        <v>10</v>
      </c>
      <c r="L21" s="96" t="s">
        <v>129</v>
      </c>
      <c r="M21" s="99">
        <v>2002</v>
      </c>
      <c r="N21" s="128">
        <v>0</v>
      </c>
    </row>
    <row r="22" spans="1:14" x14ac:dyDescent="0.25">
      <c r="A22" s="95" t="s">
        <v>123</v>
      </c>
      <c r="B22" s="96" t="s">
        <v>130</v>
      </c>
      <c r="C22" s="97">
        <v>1</v>
      </c>
      <c r="D22" s="96" t="s">
        <v>98</v>
      </c>
      <c r="E22" s="96" t="s">
        <v>644</v>
      </c>
      <c r="F22" s="96" t="s">
        <v>131</v>
      </c>
      <c r="G22" s="98" t="s">
        <v>101</v>
      </c>
      <c r="H22" s="96" t="s">
        <v>126</v>
      </c>
      <c r="I22" s="96" t="s">
        <v>651</v>
      </c>
      <c r="J22" s="96" t="s">
        <v>652</v>
      </c>
      <c r="K22" s="97">
        <v>15</v>
      </c>
      <c r="L22" s="96" t="s">
        <v>129</v>
      </c>
      <c r="M22" s="99">
        <v>2005</v>
      </c>
      <c r="N22" s="128">
        <v>0</v>
      </c>
    </row>
    <row r="23" spans="1:14" x14ac:dyDescent="0.25">
      <c r="A23" s="95" t="s">
        <v>123</v>
      </c>
      <c r="B23" s="96" t="s">
        <v>263</v>
      </c>
      <c r="C23" s="97">
        <v>1</v>
      </c>
      <c r="D23" s="96" t="s">
        <v>98</v>
      </c>
      <c r="E23" s="96" t="s">
        <v>644</v>
      </c>
      <c r="F23" s="96" t="s">
        <v>100</v>
      </c>
      <c r="G23" s="98" t="s">
        <v>101</v>
      </c>
      <c r="H23" s="96" t="s">
        <v>126</v>
      </c>
      <c r="I23" s="96" t="s">
        <v>135</v>
      </c>
      <c r="J23" s="96" t="s">
        <v>653</v>
      </c>
      <c r="K23" s="97">
        <v>10</v>
      </c>
      <c r="L23" s="96" t="s">
        <v>129</v>
      </c>
      <c r="M23" s="99">
        <v>2014</v>
      </c>
      <c r="N23" s="128">
        <v>0</v>
      </c>
    </row>
    <row r="24" spans="1:14" x14ac:dyDescent="0.25">
      <c r="A24" s="95" t="s">
        <v>123</v>
      </c>
      <c r="B24" s="96" t="s">
        <v>124</v>
      </c>
      <c r="C24" s="97">
        <v>1</v>
      </c>
      <c r="D24" s="96" t="s">
        <v>98</v>
      </c>
      <c r="E24" s="96" t="s">
        <v>632</v>
      </c>
      <c r="F24" s="96" t="s">
        <v>131</v>
      </c>
      <c r="G24" s="98" t="s">
        <v>101</v>
      </c>
      <c r="H24" s="96" t="s">
        <v>126</v>
      </c>
      <c r="I24" s="96" t="s">
        <v>268</v>
      </c>
      <c r="J24" s="96" t="s">
        <v>654</v>
      </c>
      <c r="K24" s="97">
        <v>30</v>
      </c>
      <c r="L24" s="96" t="s">
        <v>129</v>
      </c>
      <c r="M24" s="99">
        <v>2005</v>
      </c>
      <c r="N24" s="128">
        <v>0</v>
      </c>
    </row>
    <row r="25" spans="1:14" x14ac:dyDescent="0.25">
      <c r="A25" s="95" t="s">
        <v>123</v>
      </c>
      <c r="B25" s="96" t="s">
        <v>124</v>
      </c>
      <c r="C25" s="97">
        <v>1</v>
      </c>
      <c r="D25" s="96" t="s">
        <v>98</v>
      </c>
      <c r="E25" s="96" t="s">
        <v>644</v>
      </c>
      <c r="F25" s="96" t="s">
        <v>131</v>
      </c>
      <c r="G25" s="98" t="s">
        <v>101</v>
      </c>
      <c r="H25" s="96" t="s">
        <v>126</v>
      </c>
      <c r="I25" s="96" t="s">
        <v>268</v>
      </c>
      <c r="J25" s="96" t="s">
        <v>655</v>
      </c>
      <c r="K25" s="97">
        <v>30</v>
      </c>
      <c r="L25" s="96" t="s">
        <v>129</v>
      </c>
      <c r="M25" s="99">
        <v>2005</v>
      </c>
      <c r="N25" s="128">
        <v>0</v>
      </c>
    </row>
    <row r="26" spans="1:14" x14ac:dyDescent="0.25">
      <c r="A26" s="95" t="s">
        <v>123</v>
      </c>
      <c r="B26" s="96" t="s">
        <v>656</v>
      </c>
      <c r="C26" s="97">
        <v>1</v>
      </c>
      <c r="D26" s="96" t="s">
        <v>98</v>
      </c>
      <c r="E26" s="96" t="s">
        <v>657</v>
      </c>
      <c r="F26" s="96" t="s">
        <v>131</v>
      </c>
      <c r="G26" s="98" t="s">
        <v>101</v>
      </c>
      <c r="H26" s="96" t="s">
        <v>658</v>
      </c>
      <c r="I26" s="96" t="s">
        <v>659</v>
      </c>
      <c r="J26" s="96" t="s">
        <v>102</v>
      </c>
      <c r="K26" s="97">
        <v>450</v>
      </c>
      <c r="L26" s="96" t="s">
        <v>129</v>
      </c>
      <c r="M26" s="99">
        <v>2004</v>
      </c>
      <c r="N26" s="128">
        <v>0</v>
      </c>
    </row>
    <row r="27" spans="1:14" x14ac:dyDescent="0.25">
      <c r="A27" s="95" t="s">
        <v>270</v>
      </c>
      <c r="B27" s="96" t="s">
        <v>271</v>
      </c>
      <c r="C27" s="97">
        <v>1</v>
      </c>
      <c r="D27" s="96" t="s">
        <v>98</v>
      </c>
      <c r="E27" s="96" t="s">
        <v>633</v>
      </c>
      <c r="F27" s="96" t="s">
        <v>131</v>
      </c>
      <c r="G27" s="98" t="s">
        <v>101</v>
      </c>
      <c r="H27" s="96" t="s">
        <v>660</v>
      </c>
      <c r="I27" s="96" t="s">
        <v>102</v>
      </c>
      <c r="J27" s="96" t="s">
        <v>102</v>
      </c>
      <c r="K27" s="97">
        <v>0</v>
      </c>
      <c r="L27" s="96" t="s">
        <v>129</v>
      </c>
      <c r="M27" s="99">
        <v>0</v>
      </c>
      <c r="N27" s="128">
        <v>0</v>
      </c>
    </row>
    <row r="28" spans="1:14" x14ac:dyDescent="0.25">
      <c r="A28" s="95" t="s">
        <v>137</v>
      </c>
      <c r="B28" s="96" t="s">
        <v>138</v>
      </c>
      <c r="C28" s="97">
        <v>9185</v>
      </c>
      <c r="D28" s="96" t="s">
        <v>118</v>
      </c>
      <c r="E28" s="96" t="s">
        <v>119</v>
      </c>
      <c r="F28" s="96" t="s">
        <v>120</v>
      </c>
      <c r="G28" s="98" t="s">
        <v>101</v>
      </c>
      <c r="H28" s="96" t="s">
        <v>103</v>
      </c>
      <c r="I28" s="96" t="s">
        <v>103</v>
      </c>
      <c r="J28" s="96" t="s">
        <v>103</v>
      </c>
      <c r="K28" s="97">
        <v>0</v>
      </c>
      <c r="L28" s="96" t="s">
        <v>103</v>
      </c>
      <c r="M28" s="99">
        <v>0</v>
      </c>
      <c r="N28" s="128">
        <v>0</v>
      </c>
    </row>
    <row r="29" spans="1:14" x14ac:dyDescent="0.25">
      <c r="A29" s="95" t="s">
        <v>275</v>
      </c>
      <c r="B29" s="96" t="s">
        <v>280</v>
      </c>
      <c r="C29" s="97">
        <v>1</v>
      </c>
      <c r="D29" s="96" t="s">
        <v>98</v>
      </c>
      <c r="E29" s="96" t="s">
        <v>632</v>
      </c>
      <c r="F29" s="96" t="s">
        <v>110</v>
      </c>
      <c r="G29" s="98" t="s">
        <v>101</v>
      </c>
      <c r="H29" s="96" t="s">
        <v>661</v>
      </c>
      <c r="I29" s="96" t="s">
        <v>662</v>
      </c>
      <c r="J29" s="96" t="s">
        <v>663</v>
      </c>
      <c r="K29" s="97">
        <v>6.1</v>
      </c>
      <c r="L29" s="96" t="s">
        <v>114</v>
      </c>
      <c r="M29" s="99">
        <v>2022</v>
      </c>
      <c r="N29" s="128">
        <v>0</v>
      </c>
    </row>
    <row r="30" spans="1:14" x14ac:dyDescent="0.25">
      <c r="A30" s="95" t="s">
        <v>275</v>
      </c>
      <c r="B30" s="96" t="s">
        <v>280</v>
      </c>
      <c r="C30" s="97">
        <v>1</v>
      </c>
      <c r="D30" s="96" t="s">
        <v>98</v>
      </c>
      <c r="E30" s="96" t="s">
        <v>632</v>
      </c>
      <c r="F30" s="96" t="s">
        <v>110</v>
      </c>
      <c r="G30" s="98" t="s">
        <v>101</v>
      </c>
      <c r="H30" s="96" t="s">
        <v>661</v>
      </c>
      <c r="I30" s="96" t="s">
        <v>662</v>
      </c>
      <c r="J30" s="96" t="s">
        <v>664</v>
      </c>
      <c r="K30" s="97">
        <v>6.1</v>
      </c>
      <c r="L30" s="96" t="s">
        <v>114</v>
      </c>
      <c r="M30" s="99">
        <v>2022</v>
      </c>
      <c r="N30" s="128">
        <v>0</v>
      </c>
    </row>
    <row r="31" spans="1:14" x14ac:dyDescent="0.25">
      <c r="A31" s="95" t="s">
        <v>275</v>
      </c>
      <c r="B31" s="96" t="s">
        <v>280</v>
      </c>
      <c r="C31" s="97">
        <v>1</v>
      </c>
      <c r="D31" s="96" t="s">
        <v>98</v>
      </c>
      <c r="E31" s="96" t="s">
        <v>632</v>
      </c>
      <c r="F31" s="96" t="s">
        <v>110</v>
      </c>
      <c r="G31" s="98" t="s">
        <v>101</v>
      </c>
      <c r="H31" s="96" t="s">
        <v>661</v>
      </c>
      <c r="I31" s="96" t="s">
        <v>665</v>
      </c>
      <c r="J31" s="96" t="s">
        <v>666</v>
      </c>
      <c r="K31" s="97">
        <v>7.1</v>
      </c>
      <c r="L31" s="96" t="s">
        <v>114</v>
      </c>
      <c r="M31" s="99">
        <v>2021</v>
      </c>
      <c r="N31" s="128">
        <v>0</v>
      </c>
    </row>
    <row r="32" spans="1:14" x14ac:dyDescent="0.25">
      <c r="A32" s="95" t="s">
        <v>275</v>
      </c>
      <c r="B32" s="96" t="s">
        <v>280</v>
      </c>
      <c r="C32" s="97">
        <v>1</v>
      </c>
      <c r="D32" s="96" t="s">
        <v>98</v>
      </c>
      <c r="E32" s="96" t="s">
        <v>637</v>
      </c>
      <c r="F32" s="96" t="s">
        <v>131</v>
      </c>
      <c r="G32" s="98" t="s">
        <v>101</v>
      </c>
      <c r="H32" s="96" t="s">
        <v>515</v>
      </c>
      <c r="I32" s="96" t="s">
        <v>667</v>
      </c>
      <c r="J32" s="96" t="s">
        <v>668</v>
      </c>
      <c r="K32" s="97">
        <v>0</v>
      </c>
      <c r="L32" s="96" t="s">
        <v>114</v>
      </c>
      <c r="M32" s="99">
        <v>2004</v>
      </c>
      <c r="N32" s="128">
        <v>0</v>
      </c>
    </row>
    <row r="33" spans="1:14" x14ac:dyDescent="0.25">
      <c r="A33" s="95" t="s">
        <v>275</v>
      </c>
      <c r="B33" s="96" t="s">
        <v>280</v>
      </c>
      <c r="C33" s="97">
        <v>1</v>
      </c>
      <c r="D33" s="96" t="s">
        <v>98</v>
      </c>
      <c r="E33" s="96" t="s">
        <v>644</v>
      </c>
      <c r="F33" s="96" t="s">
        <v>100</v>
      </c>
      <c r="G33" s="98" t="s">
        <v>101</v>
      </c>
      <c r="H33" s="96" t="s">
        <v>289</v>
      </c>
      <c r="I33" s="96" t="s">
        <v>669</v>
      </c>
      <c r="J33" s="96" t="s">
        <v>670</v>
      </c>
      <c r="K33" s="97">
        <v>3.5</v>
      </c>
      <c r="L33" s="96" t="s">
        <v>114</v>
      </c>
      <c r="M33" s="99">
        <v>2016</v>
      </c>
      <c r="N33" s="128">
        <v>0</v>
      </c>
    </row>
    <row r="34" spans="1:14" x14ac:dyDescent="0.25">
      <c r="A34" s="95" t="s">
        <v>275</v>
      </c>
      <c r="B34" s="96" t="s">
        <v>280</v>
      </c>
      <c r="C34" s="97">
        <v>1</v>
      </c>
      <c r="D34" s="96" t="s">
        <v>98</v>
      </c>
      <c r="E34" s="96" t="s">
        <v>644</v>
      </c>
      <c r="F34" s="96" t="s">
        <v>131</v>
      </c>
      <c r="G34" s="98" t="s">
        <v>101</v>
      </c>
      <c r="H34" s="96" t="s">
        <v>515</v>
      </c>
      <c r="I34" s="96" t="s">
        <v>671</v>
      </c>
      <c r="J34" s="96" t="s">
        <v>672</v>
      </c>
      <c r="K34" s="97">
        <v>0</v>
      </c>
      <c r="L34" s="96" t="s">
        <v>114</v>
      </c>
      <c r="M34" s="99">
        <v>2005</v>
      </c>
      <c r="N34" s="128">
        <v>0</v>
      </c>
    </row>
    <row r="35" spans="1:14" x14ac:dyDescent="0.25">
      <c r="A35" s="95" t="s">
        <v>673</v>
      </c>
      <c r="B35" s="96" t="s">
        <v>674</v>
      </c>
      <c r="C35" s="97">
        <v>1</v>
      </c>
      <c r="D35" s="96" t="s">
        <v>98</v>
      </c>
      <c r="E35" s="96" t="s">
        <v>632</v>
      </c>
      <c r="F35" s="96" t="s">
        <v>131</v>
      </c>
      <c r="G35" s="98" t="s">
        <v>101</v>
      </c>
      <c r="H35" s="96" t="s">
        <v>675</v>
      </c>
      <c r="I35" s="96" t="s">
        <v>676</v>
      </c>
      <c r="J35" s="96" t="s">
        <v>102</v>
      </c>
      <c r="K35" s="97">
        <v>0</v>
      </c>
      <c r="L35" s="96" t="s">
        <v>114</v>
      </c>
      <c r="M35" s="99">
        <v>2005</v>
      </c>
      <c r="N35" s="128">
        <v>0</v>
      </c>
    </row>
    <row r="36" spans="1:14" x14ac:dyDescent="0.25">
      <c r="A36" s="95" t="s">
        <v>139</v>
      </c>
      <c r="B36" s="96" t="s">
        <v>140</v>
      </c>
      <c r="C36" s="97">
        <v>1</v>
      </c>
      <c r="D36" s="96" t="s">
        <v>98</v>
      </c>
      <c r="E36" s="96" t="s">
        <v>632</v>
      </c>
      <c r="F36" s="96" t="s">
        <v>110</v>
      </c>
      <c r="G36" s="98" t="s">
        <v>101</v>
      </c>
      <c r="H36" s="96" t="s">
        <v>141</v>
      </c>
      <c r="I36" s="96" t="s">
        <v>677</v>
      </c>
      <c r="J36" s="96" t="s">
        <v>678</v>
      </c>
      <c r="K36" s="97">
        <v>25</v>
      </c>
      <c r="L36" s="96" t="s">
        <v>144</v>
      </c>
      <c r="M36" s="99">
        <v>2023</v>
      </c>
      <c r="N36" s="128">
        <v>0</v>
      </c>
    </row>
    <row r="37" spans="1:14" x14ac:dyDescent="0.25">
      <c r="A37" s="95" t="s">
        <v>139</v>
      </c>
      <c r="B37" s="96" t="s">
        <v>145</v>
      </c>
      <c r="C37" s="97">
        <v>1</v>
      </c>
      <c r="D37" s="96" t="s">
        <v>98</v>
      </c>
      <c r="E37" s="96" t="s">
        <v>632</v>
      </c>
      <c r="F37" s="96" t="s">
        <v>110</v>
      </c>
      <c r="G37" s="98" t="s">
        <v>101</v>
      </c>
      <c r="H37" s="96" t="s">
        <v>679</v>
      </c>
      <c r="I37" s="96" t="s">
        <v>680</v>
      </c>
      <c r="J37" s="96" t="s">
        <v>102</v>
      </c>
      <c r="K37" s="97">
        <v>0</v>
      </c>
      <c r="L37" s="96" t="s">
        <v>103</v>
      </c>
      <c r="M37" s="99">
        <v>2023</v>
      </c>
      <c r="N37" s="128">
        <v>0</v>
      </c>
    </row>
    <row r="38" spans="1:14" x14ac:dyDescent="0.25">
      <c r="A38" s="95" t="s">
        <v>139</v>
      </c>
      <c r="B38" s="96" t="s">
        <v>145</v>
      </c>
      <c r="C38" s="97">
        <v>1</v>
      </c>
      <c r="D38" s="96" t="s">
        <v>98</v>
      </c>
      <c r="E38" s="96" t="s">
        <v>632</v>
      </c>
      <c r="F38" s="96" t="s">
        <v>131</v>
      </c>
      <c r="G38" s="98" t="s">
        <v>101</v>
      </c>
      <c r="H38" s="96" t="s">
        <v>146</v>
      </c>
      <c r="I38" s="96" t="s">
        <v>147</v>
      </c>
      <c r="J38" s="96" t="s">
        <v>102</v>
      </c>
      <c r="K38" s="97">
        <v>0</v>
      </c>
      <c r="L38" s="96" t="s">
        <v>103</v>
      </c>
      <c r="M38" s="99">
        <v>2005</v>
      </c>
      <c r="N38" s="128">
        <v>0</v>
      </c>
    </row>
    <row r="39" spans="1:14" x14ac:dyDescent="0.25">
      <c r="A39" s="95" t="s">
        <v>139</v>
      </c>
      <c r="B39" s="96" t="s">
        <v>145</v>
      </c>
      <c r="C39" s="97">
        <v>1</v>
      </c>
      <c r="D39" s="96" t="s">
        <v>98</v>
      </c>
      <c r="E39" s="96" t="s">
        <v>632</v>
      </c>
      <c r="F39" s="96" t="s">
        <v>110</v>
      </c>
      <c r="G39" s="98" t="s">
        <v>101</v>
      </c>
      <c r="H39" s="96" t="s">
        <v>679</v>
      </c>
      <c r="I39" s="96" t="s">
        <v>102</v>
      </c>
      <c r="J39" s="96" t="s">
        <v>102</v>
      </c>
      <c r="K39" s="97">
        <v>0</v>
      </c>
      <c r="L39" s="96" t="s">
        <v>103</v>
      </c>
      <c r="M39" s="99">
        <v>2023</v>
      </c>
      <c r="N39" s="128">
        <v>0</v>
      </c>
    </row>
    <row r="40" spans="1:14" x14ac:dyDescent="0.25">
      <c r="A40" s="95" t="s">
        <v>139</v>
      </c>
      <c r="B40" s="96" t="s">
        <v>140</v>
      </c>
      <c r="C40" s="97">
        <v>1</v>
      </c>
      <c r="D40" s="96" t="s">
        <v>98</v>
      </c>
      <c r="E40" s="96" t="s">
        <v>632</v>
      </c>
      <c r="F40" s="96" t="s">
        <v>110</v>
      </c>
      <c r="G40" s="98" t="s">
        <v>101</v>
      </c>
      <c r="H40" s="96" t="s">
        <v>141</v>
      </c>
      <c r="I40" s="96" t="s">
        <v>677</v>
      </c>
      <c r="J40" s="96" t="s">
        <v>102</v>
      </c>
      <c r="K40" s="97">
        <v>25</v>
      </c>
      <c r="L40" s="96" t="s">
        <v>144</v>
      </c>
      <c r="M40" s="99">
        <v>2023</v>
      </c>
      <c r="N40" s="128">
        <v>0</v>
      </c>
    </row>
    <row r="41" spans="1:14" x14ac:dyDescent="0.25">
      <c r="A41" s="95" t="s">
        <v>139</v>
      </c>
      <c r="B41" s="96" t="s">
        <v>140</v>
      </c>
      <c r="C41" s="97">
        <v>1</v>
      </c>
      <c r="D41" s="96" t="s">
        <v>98</v>
      </c>
      <c r="E41" s="96" t="s">
        <v>632</v>
      </c>
      <c r="F41" s="96" t="s">
        <v>110</v>
      </c>
      <c r="G41" s="98" t="s">
        <v>101</v>
      </c>
      <c r="H41" s="96" t="s">
        <v>141</v>
      </c>
      <c r="I41" s="96" t="s">
        <v>681</v>
      </c>
      <c r="J41" s="96" t="s">
        <v>682</v>
      </c>
      <c r="K41" s="97">
        <v>32</v>
      </c>
      <c r="L41" s="96" t="s">
        <v>144</v>
      </c>
      <c r="M41" s="99">
        <v>2024</v>
      </c>
      <c r="N41" s="128">
        <v>0</v>
      </c>
    </row>
    <row r="42" spans="1:14" x14ac:dyDescent="0.25">
      <c r="A42" s="95" t="s">
        <v>139</v>
      </c>
      <c r="B42" s="96" t="s">
        <v>145</v>
      </c>
      <c r="C42" s="97">
        <v>1</v>
      </c>
      <c r="D42" s="96" t="s">
        <v>98</v>
      </c>
      <c r="E42" s="96" t="s">
        <v>632</v>
      </c>
      <c r="F42" s="96" t="s">
        <v>110</v>
      </c>
      <c r="G42" s="98" t="s">
        <v>101</v>
      </c>
      <c r="H42" s="96" t="s">
        <v>679</v>
      </c>
      <c r="I42" s="96" t="s">
        <v>683</v>
      </c>
      <c r="J42" s="96" t="s">
        <v>102</v>
      </c>
      <c r="K42" s="97">
        <v>0</v>
      </c>
      <c r="L42" s="96" t="s">
        <v>103</v>
      </c>
      <c r="M42" s="99">
        <v>2023</v>
      </c>
      <c r="N42" s="128">
        <v>0</v>
      </c>
    </row>
    <row r="43" spans="1:14" x14ac:dyDescent="0.25">
      <c r="A43" s="95" t="s">
        <v>139</v>
      </c>
      <c r="B43" s="96" t="s">
        <v>145</v>
      </c>
      <c r="C43" s="97">
        <v>1</v>
      </c>
      <c r="D43" s="96" t="s">
        <v>98</v>
      </c>
      <c r="E43" s="96" t="s">
        <v>632</v>
      </c>
      <c r="F43" s="96" t="s">
        <v>110</v>
      </c>
      <c r="G43" s="98" t="s">
        <v>101</v>
      </c>
      <c r="H43" s="96" t="s">
        <v>679</v>
      </c>
      <c r="I43" s="96" t="s">
        <v>683</v>
      </c>
      <c r="J43" s="96" t="s">
        <v>102</v>
      </c>
      <c r="K43" s="97">
        <v>0</v>
      </c>
      <c r="L43" s="96" t="s">
        <v>103</v>
      </c>
      <c r="M43" s="99">
        <v>2023</v>
      </c>
      <c r="N43" s="128">
        <v>0</v>
      </c>
    </row>
    <row r="44" spans="1:14" x14ac:dyDescent="0.25">
      <c r="A44" s="95" t="s">
        <v>139</v>
      </c>
      <c r="B44" s="96" t="s">
        <v>684</v>
      </c>
      <c r="C44" s="97">
        <v>1</v>
      </c>
      <c r="D44" s="96" t="s">
        <v>98</v>
      </c>
      <c r="E44" s="96" t="s">
        <v>632</v>
      </c>
      <c r="F44" s="96" t="s">
        <v>100</v>
      </c>
      <c r="G44" s="98" t="s">
        <v>101</v>
      </c>
      <c r="H44" s="96" t="s">
        <v>102</v>
      </c>
      <c r="I44" s="96" t="s">
        <v>102</v>
      </c>
      <c r="J44" s="96" t="s">
        <v>102</v>
      </c>
      <c r="K44" s="97">
        <v>0</v>
      </c>
      <c r="L44" s="96" t="s">
        <v>129</v>
      </c>
      <c r="M44" s="99">
        <v>0</v>
      </c>
      <c r="N44" s="128">
        <v>0</v>
      </c>
    </row>
    <row r="45" spans="1:14" x14ac:dyDescent="0.25">
      <c r="A45" s="95" t="s">
        <v>139</v>
      </c>
      <c r="B45" s="96" t="s">
        <v>148</v>
      </c>
      <c r="C45" s="97">
        <v>1</v>
      </c>
      <c r="D45" s="96" t="s">
        <v>98</v>
      </c>
      <c r="E45" s="96" t="s">
        <v>632</v>
      </c>
      <c r="F45" s="96" t="s">
        <v>110</v>
      </c>
      <c r="G45" s="98" t="s">
        <v>101</v>
      </c>
      <c r="H45" s="96" t="s">
        <v>149</v>
      </c>
      <c r="I45" s="96" t="s">
        <v>150</v>
      </c>
      <c r="J45" s="96" t="s">
        <v>102</v>
      </c>
      <c r="K45" s="97">
        <v>18</v>
      </c>
      <c r="L45" s="96" t="s">
        <v>129</v>
      </c>
      <c r="M45" s="99">
        <v>2021</v>
      </c>
      <c r="N45" s="128">
        <v>0</v>
      </c>
    </row>
    <row r="46" spans="1:14" x14ac:dyDescent="0.25">
      <c r="A46" s="95" t="s">
        <v>139</v>
      </c>
      <c r="B46" s="96" t="s">
        <v>140</v>
      </c>
      <c r="C46" s="97">
        <v>1</v>
      </c>
      <c r="D46" s="96" t="s">
        <v>98</v>
      </c>
      <c r="E46" s="96" t="s">
        <v>633</v>
      </c>
      <c r="F46" s="96" t="s">
        <v>110</v>
      </c>
      <c r="G46" s="98" t="s">
        <v>101</v>
      </c>
      <c r="H46" s="96" t="s">
        <v>141</v>
      </c>
      <c r="I46" s="96" t="s">
        <v>151</v>
      </c>
      <c r="J46" s="96" t="s">
        <v>685</v>
      </c>
      <c r="K46" s="97">
        <v>25</v>
      </c>
      <c r="L46" s="96" t="s">
        <v>144</v>
      </c>
      <c r="M46" s="99">
        <v>2022</v>
      </c>
      <c r="N46" s="128">
        <v>0</v>
      </c>
    </row>
    <row r="47" spans="1:14" x14ac:dyDescent="0.25">
      <c r="A47" s="95" t="s">
        <v>139</v>
      </c>
      <c r="B47" s="96" t="s">
        <v>140</v>
      </c>
      <c r="C47" s="97">
        <v>1</v>
      </c>
      <c r="D47" s="96" t="s">
        <v>98</v>
      </c>
      <c r="E47" s="96" t="s">
        <v>633</v>
      </c>
      <c r="F47" s="96" t="s">
        <v>110</v>
      </c>
      <c r="G47" s="98" t="s">
        <v>101</v>
      </c>
      <c r="H47" s="96" t="s">
        <v>141</v>
      </c>
      <c r="I47" s="96" t="s">
        <v>686</v>
      </c>
      <c r="J47" s="96" t="s">
        <v>102</v>
      </c>
      <c r="K47" s="97">
        <v>0</v>
      </c>
      <c r="L47" s="96" t="s">
        <v>144</v>
      </c>
      <c r="M47" s="99">
        <v>2022</v>
      </c>
      <c r="N47" s="128">
        <v>0</v>
      </c>
    </row>
    <row r="48" spans="1:14" x14ac:dyDescent="0.25">
      <c r="A48" s="95" t="s">
        <v>139</v>
      </c>
      <c r="B48" s="96" t="s">
        <v>140</v>
      </c>
      <c r="C48" s="97">
        <v>1</v>
      </c>
      <c r="D48" s="96" t="s">
        <v>98</v>
      </c>
      <c r="E48" s="96" t="s">
        <v>633</v>
      </c>
      <c r="F48" s="96" t="s">
        <v>110</v>
      </c>
      <c r="G48" s="98" t="s">
        <v>101</v>
      </c>
      <c r="H48" s="96" t="s">
        <v>141</v>
      </c>
      <c r="I48" s="96" t="s">
        <v>687</v>
      </c>
      <c r="J48" s="96" t="s">
        <v>688</v>
      </c>
      <c r="K48" s="97">
        <v>40</v>
      </c>
      <c r="L48" s="96" t="s">
        <v>144</v>
      </c>
      <c r="M48" s="99">
        <v>2022</v>
      </c>
      <c r="N48" s="128">
        <v>0</v>
      </c>
    </row>
    <row r="49" spans="1:14" x14ac:dyDescent="0.25">
      <c r="A49" s="95" t="s">
        <v>139</v>
      </c>
      <c r="B49" s="96" t="s">
        <v>145</v>
      </c>
      <c r="C49" s="97">
        <v>1</v>
      </c>
      <c r="D49" s="96" t="s">
        <v>98</v>
      </c>
      <c r="E49" s="96" t="s">
        <v>633</v>
      </c>
      <c r="F49" s="96" t="s">
        <v>110</v>
      </c>
      <c r="G49" s="98" t="s">
        <v>101</v>
      </c>
      <c r="H49" s="96" t="s">
        <v>146</v>
      </c>
      <c r="I49" s="96" t="s">
        <v>689</v>
      </c>
      <c r="J49" s="96" t="s">
        <v>102</v>
      </c>
      <c r="K49" s="97">
        <v>0</v>
      </c>
      <c r="L49" s="96" t="s">
        <v>103</v>
      </c>
      <c r="M49" s="99">
        <v>0</v>
      </c>
      <c r="N49" s="128">
        <v>0</v>
      </c>
    </row>
    <row r="50" spans="1:14" x14ac:dyDescent="0.25">
      <c r="A50" s="95" t="s">
        <v>139</v>
      </c>
      <c r="B50" s="96" t="s">
        <v>145</v>
      </c>
      <c r="C50" s="97">
        <v>1</v>
      </c>
      <c r="D50" s="96" t="s">
        <v>98</v>
      </c>
      <c r="E50" s="96" t="s">
        <v>633</v>
      </c>
      <c r="F50" s="96" t="s">
        <v>110</v>
      </c>
      <c r="G50" s="98" t="s">
        <v>101</v>
      </c>
      <c r="H50" s="96" t="s">
        <v>146</v>
      </c>
      <c r="I50" s="96" t="s">
        <v>689</v>
      </c>
      <c r="J50" s="96" t="s">
        <v>102</v>
      </c>
      <c r="K50" s="97">
        <v>0</v>
      </c>
      <c r="L50" s="96" t="s">
        <v>103</v>
      </c>
      <c r="M50" s="99">
        <v>0</v>
      </c>
      <c r="N50" s="128">
        <v>0</v>
      </c>
    </row>
    <row r="51" spans="1:14" x14ac:dyDescent="0.25">
      <c r="A51" s="95" t="s">
        <v>139</v>
      </c>
      <c r="B51" s="96" t="s">
        <v>145</v>
      </c>
      <c r="C51" s="97">
        <v>1</v>
      </c>
      <c r="D51" s="96" t="s">
        <v>98</v>
      </c>
      <c r="E51" s="96" t="s">
        <v>633</v>
      </c>
      <c r="F51" s="96" t="s">
        <v>110</v>
      </c>
      <c r="G51" s="98" t="s">
        <v>101</v>
      </c>
      <c r="H51" s="96" t="s">
        <v>146</v>
      </c>
      <c r="I51" s="96" t="s">
        <v>689</v>
      </c>
      <c r="J51" s="96" t="s">
        <v>102</v>
      </c>
      <c r="K51" s="97">
        <v>0</v>
      </c>
      <c r="L51" s="96" t="s">
        <v>103</v>
      </c>
      <c r="M51" s="99">
        <v>0</v>
      </c>
      <c r="N51" s="128">
        <v>0</v>
      </c>
    </row>
    <row r="52" spans="1:14" x14ac:dyDescent="0.25">
      <c r="A52" s="95" t="s">
        <v>139</v>
      </c>
      <c r="B52" s="96" t="s">
        <v>145</v>
      </c>
      <c r="C52" s="97">
        <v>1</v>
      </c>
      <c r="D52" s="96" t="s">
        <v>98</v>
      </c>
      <c r="E52" s="96" t="s">
        <v>633</v>
      </c>
      <c r="F52" s="96" t="s">
        <v>110</v>
      </c>
      <c r="G52" s="98" t="s">
        <v>101</v>
      </c>
      <c r="H52" s="96" t="s">
        <v>146</v>
      </c>
      <c r="I52" s="96" t="s">
        <v>300</v>
      </c>
      <c r="J52" s="96" t="s">
        <v>102</v>
      </c>
      <c r="K52" s="97">
        <v>0</v>
      </c>
      <c r="L52" s="96" t="s">
        <v>103</v>
      </c>
      <c r="M52" s="99">
        <v>0</v>
      </c>
      <c r="N52" s="128">
        <v>0</v>
      </c>
    </row>
    <row r="53" spans="1:14" x14ac:dyDescent="0.25">
      <c r="A53" s="95" t="s">
        <v>139</v>
      </c>
      <c r="B53" s="96" t="s">
        <v>145</v>
      </c>
      <c r="C53" s="97">
        <v>1</v>
      </c>
      <c r="D53" s="96" t="s">
        <v>98</v>
      </c>
      <c r="E53" s="96" t="s">
        <v>633</v>
      </c>
      <c r="F53" s="96" t="s">
        <v>110</v>
      </c>
      <c r="G53" s="98" t="s">
        <v>101</v>
      </c>
      <c r="H53" s="96" t="s">
        <v>146</v>
      </c>
      <c r="I53" s="96" t="s">
        <v>300</v>
      </c>
      <c r="J53" s="96" t="s">
        <v>102</v>
      </c>
      <c r="K53" s="97">
        <v>0</v>
      </c>
      <c r="L53" s="96" t="s">
        <v>103</v>
      </c>
      <c r="M53" s="99">
        <v>0</v>
      </c>
      <c r="N53" s="128">
        <v>0</v>
      </c>
    </row>
    <row r="54" spans="1:14" x14ac:dyDescent="0.25">
      <c r="A54" s="95" t="s">
        <v>139</v>
      </c>
      <c r="B54" s="96" t="s">
        <v>145</v>
      </c>
      <c r="C54" s="97">
        <v>1</v>
      </c>
      <c r="D54" s="96" t="s">
        <v>98</v>
      </c>
      <c r="E54" s="96" t="s">
        <v>633</v>
      </c>
      <c r="F54" s="96" t="s">
        <v>110</v>
      </c>
      <c r="G54" s="98" t="s">
        <v>101</v>
      </c>
      <c r="H54" s="96" t="s">
        <v>146</v>
      </c>
      <c r="I54" s="96" t="s">
        <v>300</v>
      </c>
      <c r="J54" s="96" t="s">
        <v>102</v>
      </c>
      <c r="K54" s="97">
        <v>0</v>
      </c>
      <c r="L54" s="96" t="s">
        <v>103</v>
      </c>
      <c r="M54" s="99">
        <v>0</v>
      </c>
      <c r="N54" s="128">
        <v>0</v>
      </c>
    </row>
    <row r="55" spans="1:14" x14ac:dyDescent="0.25">
      <c r="A55" s="95" t="s">
        <v>139</v>
      </c>
      <c r="B55" s="96" t="s">
        <v>140</v>
      </c>
      <c r="C55" s="97">
        <v>1</v>
      </c>
      <c r="D55" s="96" t="s">
        <v>98</v>
      </c>
      <c r="E55" s="96" t="s">
        <v>633</v>
      </c>
      <c r="F55" s="96" t="s">
        <v>131</v>
      </c>
      <c r="G55" s="96" t="s">
        <v>101</v>
      </c>
      <c r="H55" s="96" t="s">
        <v>141</v>
      </c>
      <c r="I55" s="96" t="s">
        <v>690</v>
      </c>
      <c r="J55" s="96" t="s">
        <v>691</v>
      </c>
      <c r="K55" s="97">
        <v>32</v>
      </c>
      <c r="L55" s="96" t="s">
        <v>144</v>
      </c>
      <c r="M55" s="99">
        <v>2009</v>
      </c>
      <c r="N55" s="128">
        <v>0</v>
      </c>
    </row>
    <row r="56" spans="1:14" x14ac:dyDescent="0.25">
      <c r="A56" s="95" t="s">
        <v>139</v>
      </c>
      <c r="B56" s="96" t="s">
        <v>140</v>
      </c>
      <c r="C56" s="97">
        <v>1</v>
      </c>
      <c r="D56" s="96" t="s">
        <v>98</v>
      </c>
      <c r="E56" s="96" t="s">
        <v>633</v>
      </c>
      <c r="F56" s="96" t="s">
        <v>131</v>
      </c>
      <c r="G56" s="98" t="s">
        <v>101</v>
      </c>
      <c r="H56" s="96" t="s">
        <v>141</v>
      </c>
      <c r="I56" s="96" t="s">
        <v>692</v>
      </c>
      <c r="J56" s="96" t="s">
        <v>102</v>
      </c>
      <c r="K56" s="97">
        <v>15</v>
      </c>
      <c r="L56" s="96" t="s">
        <v>144</v>
      </c>
      <c r="M56" s="99">
        <v>2002</v>
      </c>
      <c r="N56" s="128">
        <v>0</v>
      </c>
    </row>
    <row r="57" spans="1:14" x14ac:dyDescent="0.25">
      <c r="A57" s="95" t="s">
        <v>139</v>
      </c>
      <c r="B57" s="96" t="s">
        <v>140</v>
      </c>
      <c r="C57" s="97">
        <v>1</v>
      </c>
      <c r="D57" s="96" t="s">
        <v>98</v>
      </c>
      <c r="E57" s="96" t="s">
        <v>633</v>
      </c>
      <c r="F57" s="96" t="s">
        <v>131</v>
      </c>
      <c r="G57" s="98" t="s">
        <v>101</v>
      </c>
      <c r="H57" s="96" t="s">
        <v>141</v>
      </c>
      <c r="I57" s="96" t="s">
        <v>693</v>
      </c>
      <c r="J57" s="96" t="s">
        <v>102</v>
      </c>
      <c r="K57" s="97">
        <v>20</v>
      </c>
      <c r="L57" s="96" t="s">
        <v>144</v>
      </c>
      <c r="M57" s="99">
        <v>2002</v>
      </c>
      <c r="N57" s="128">
        <v>0</v>
      </c>
    </row>
    <row r="58" spans="1:14" x14ac:dyDescent="0.25">
      <c r="A58" s="95" t="s">
        <v>139</v>
      </c>
      <c r="B58" s="96" t="s">
        <v>140</v>
      </c>
      <c r="C58" s="97">
        <v>1</v>
      </c>
      <c r="D58" s="96" t="s">
        <v>98</v>
      </c>
      <c r="E58" s="96" t="s">
        <v>633</v>
      </c>
      <c r="F58" s="96" t="s">
        <v>131</v>
      </c>
      <c r="G58" s="98" t="s">
        <v>101</v>
      </c>
      <c r="H58" s="96" t="s">
        <v>141</v>
      </c>
      <c r="I58" s="96" t="s">
        <v>102</v>
      </c>
      <c r="J58" s="96" t="s">
        <v>102</v>
      </c>
      <c r="K58" s="97">
        <v>0</v>
      </c>
      <c r="L58" s="96" t="s">
        <v>144</v>
      </c>
      <c r="M58" s="99">
        <v>0</v>
      </c>
      <c r="N58" s="128">
        <v>0</v>
      </c>
    </row>
    <row r="59" spans="1:14" x14ac:dyDescent="0.25">
      <c r="A59" s="95" t="s">
        <v>139</v>
      </c>
      <c r="B59" s="96" t="s">
        <v>145</v>
      </c>
      <c r="C59" s="97">
        <v>1</v>
      </c>
      <c r="D59" s="96" t="s">
        <v>98</v>
      </c>
      <c r="E59" s="96" t="s">
        <v>634</v>
      </c>
      <c r="F59" s="96" t="s">
        <v>110</v>
      </c>
      <c r="G59" s="98" t="s">
        <v>101</v>
      </c>
      <c r="H59" s="96" t="s">
        <v>146</v>
      </c>
      <c r="I59" s="96" t="s">
        <v>694</v>
      </c>
      <c r="J59" s="96" t="s">
        <v>102</v>
      </c>
      <c r="K59" s="97">
        <v>0</v>
      </c>
      <c r="L59" s="96" t="s">
        <v>103</v>
      </c>
      <c r="M59" s="99">
        <v>0</v>
      </c>
      <c r="N59" s="128">
        <v>0</v>
      </c>
    </row>
    <row r="60" spans="1:14" x14ac:dyDescent="0.25">
      <c r="A60" s="95" t="s">
        <v>139</v>
      </c>
      <c r="B60" s="96" t="s">
        <v>145</v>
      </c>
      <c r="C60" s="97">
        <v>1</v>
      </c>
      <c r="D60" s="96" t="s">
        <v>98</v>
      </c>
      <c r="E60" s="96" t="s">
        <v>634</v>
      </c>
      <c r="F60" s="96" t="s">
        <v>110</v>
      </c>
      <c r="G60" s="98" t="s">
        <v>101</v>
      </c>
      <c r="H60" s="96" t="s">
        <v>146</v>
      </c>
      <c r="I60" s="96" t="s">
        <v>694</v>
      </c>
      <c r="J60" s="96" t="s">
        <v>102</v>
      </c>
      <c r="K60" s="97">
        <v>0</v>
      </c>
      <c r="L60" s="96" t="s">
        <v>103</v>
      </c>
      <c r="M60" s="99">
        <v>0</v>
      </c>
      <c r="N60" s="128">
        <v>0</v>
      </c>
    </row>
    <row r="61" spans="1:14" x14ac:dyDescent="0.25">
      <c r="A61" s="95" t="s">
        <v>139</v>
      </c>
      <c r="B61" s="96" t="s">
        <v>140</v>
      </c>
      <c r="C61" s="97">
        <v>1</v>
      </c>
      <c r="D61" s="96" t="s">
        <v>98</v>
      </c>
      <c r="E61" s="96" t="s">
        <v>634</v>
      </c>
      <c r="F61" s="96" t="s">
        <v>110</v>
      </c>
      <c r="G61" s="98" t="s">
        <v>101</v>
      </c>
      <c r="H61" s="96" t="s">
        <v>141</v>
      </c>
      <c r="I61" s="96" t="s">
        <v>695</v>
      </c>
      <c r="J61" s="96" t="s">
        <v>696</v>
      </c>
      <c r="K61" s="97">
        <v>50</v>
      </c>
      <c r="L61" s="96" t="s">
        <v>144</v>
      </c>
      <c r="M61" s="99">
        <v>2024</v>
      </c>
      <c r="N61" s="128">
        <v>0</v>
      </c>
    </row>
    <row r="62" spans="1:14" x14ac:dyDescent="0.25">
      <c r="A62" s="95" t="s">
        <v>139</v>
      </c>
      <c r="B62" s="96" t="s">
        <v>140</v>
      </c>
      <c r="C62" s="97">
        <v>1</v>
      </c>
      <c r="D62" s="96" t="s">
        <v>98</v>
      </c>
      <c r="E62" s="96" t="s">
        <v>634</v>
      </c>
      <c r="F62" s="96" t="s">
        <v>110</v>
      </c>
      <c r="G62" s="98" t="s">
        <v>101</v>
      </c>
      <c r="H62" s="96" t="s">
        <v>141</v>
      </c>
      <c r="I62" s="96" t="s">
        <v>695</v>
      </c>
      <c r="J62" s="96" t="s">
        <v>697</v>
      </c>
      <c r="K62" s="97">
        <v>50</v>
      </c>
      <c r="L62" s="96" t="s">
        <v>144</v>
      </c>
      <c r="M62" s="99">
        <v>2024</v>
      </c>
      <c r="N62" s="128">
        <v>0</v>
      </c>
    </row>
    <row r="63" spans="1:14" x14ac:dyDescent="0.25">
      <c r="A63" s="95" t="s">
        <v>139</v>
      </c>
      <c r="B63" s="96" t="s">
        <v>145</v>
      </c>
      <c r="C63" s="97">
        <v>1</v>
      </c>
      <c r="D63" s="96" t="s">
        <v>98</v>
      </c>
      <c r="E63" s="96" t="s">
        <v>657</v>
      </c>
      <c r="F63" s="96" t="s">
        <v>131</v>
      </c>
      <c r="G63" s="98" t="s">
        <v>101</v>
      </c>
      <c r="H63" s="96" t="s">
        <v>146</v>
      </c>
      <c r="I63" s="96" t="s">
        <v>698</v>
      </c>
      <c r="J63" s="96" t="s">
        <v>102</v>
      </c>
      <c r="K63" s="97">
        <v>0</v>
      </c>
      <c r="L63" s="96" t="s">
        <v>103</v>
      </c>
      <c r="M63" s="99">
        <v>0</v>
      </c>
      <c r="N63" s="128">
        <v>0</v>
      </c>
    </row>
    <row r="64" spans="1:14" x14ac:dyDescent="0.25">
      <c r="A64" s="95" t="s">
        <v>139</v>
      </c>
      <c r="B64" s="96" t="s">
        <v>145</v>
      </c>
      <c r="C64" s="97">
        <v>1</v>
      </c>
      <c r="D64" s="96" t="s">
        <v>98</v>
      </c>
      <c r="E64" s="96" t="s">
        <v>657</v>
      </c>
      <c r="F64" s="96" t="s">
        <v>110</v>
      </c>
      <c r="G64" s="98" t="s">
        <v>101</v>
      </c>
      <c r="H64" s="96" t="s">
        <v>679</v>
      </c>
      <c r="I64" s="96" t="s">
        <v>683</v>
      </c>
      <c r="J64" s="96" t="s">
        <v>102</v>
      </c>
      <c r="K64" s="97">
        <v>0</v>
      </c>
      <c r="L64" s="96" t="s">
        <v>103</v>
      </c>
      <c r="M64" s="99">
        <v>0</v>
      </c>
      <c r="N64" s="128">
        <v>0</v>
      </c>
    </row>
    <row r="65" spans="1:14" x14ac:dyDescent="0.25">
      <c r="A65" s="95" t="s">
        <v>139</v>
      </c>
      <c r="B65" s="96" t="s">
        <v>145</v>
      </c>
      <c r="C65" s="97">
        <v>1</v>
      </c>
      <c r="D65" s="96" t="s">
        <v>98</v>
      </c>
      <c r="E65" s="96" t="s">
        <v>657</v>
      </c>
      <c r="F65" s="96" t="s">
        <v>110</v>
      </c>
      <c r="G65" s="98" t="s">
        <v>101</v>
      </c>
      <c r="H65" s="96" t="s">
        <v>679</v>
      </c>
      <c r="I65" s="96" t="s">
        <v>683</v>
      </c>
      <c r="J65" s="96" t="s">
        <v>102</v>
      </c>
      <c r="K65" s="97">
        <v>0</v>
      </c>
      <c r="L65" s="96" t="s">
        <v>103</v>
      </c>
      <c r="M65" s="99">
        <v>0</v>
      </c>
      <c r="N65" s="128">
        <v>0</v>
      </c>
    </row>
    <row r="66" spans="1:14" x14ac:dyDescent="0.25">
      <c r="A66" s="95" t="s">
        <v>139</v>
      </c>
      <c r="B66" s="96" t="s">
        <v>140</v>
      </c>
      <c r="C66" s="97">
        <v>1</v>
      </c>
      <c r="D66" s="96" t="s">
        <v>98</v>
      </c>
      <c r="E66" s="96" t="s">
        <v>657</v>
      </c>
      <c r="F66" s="96" t="s">
        <v>110</v>
      </c>
      <c r="G66" s="98" t="s">
        <v>101</v>
      </c>
      <c r="H66" s="96" t="s">
        <v>141</v>
      </c>
      <c r="I66" s="96" t="s">
        <v>699</v>
      </c>
      <c r="J66" s="96" t="s">
        <v>700</v>
      </c>
      <c r="K66" s="97">
        <v>32</v>
      </c>
      <c r="L66" s="96" t="s">
        <v>144</v>
      </c>
      <c r="M66" s="99">
        <v>2022</v>
      </c>
      <c r="N66" s="128">
        <v>0</v>
      </c>
    </row>
    <row r="67" spans="1:14" x14ac:dyDescent="0.25">
      <c r="A67" s="95" t="s">
        <v>139</v>
      </c>
      <c r="B67" s="96" t="s">
        <v>140</v>
      </c>
      <c r="C67" s="97">
        <v>1</v>
      </c>
      <c r="D67" s="96" t="s">
        <v>98</v>
      </c>
      <c r="E67" s="96" t="s">
        <v>657</v>
      </c>
      <c r="F67" s="96" t="s">
        <v>131</v>
      </c>
      <c r="G67" s="98" t="s">
        <v>101</v>
      </c>
      <c r="H67" s="96" t="s">
        <v>141</v>
      </c>
      <c r="I67" s="96" t="s">
        <v>701</v>
      </c>
      <c r="J67" s="96" t="s">
        <v>702</v>
      </c>
      <c r="K67" s="97">
        <v>40</v>
      </c>
      <c r="L67" s="96" t="s">
        <v>144</v>
      </c>
      <c r="M67" s="99">
        <v>2005</v>
      </c>
      <c r="N67" s="128">
        <v>0</v>
      </c>
    </row>
    <row r="68" spans="1:14" x14ac:dyDescent="0.25">
      <c r="A68" s="95" t="s">
        <v>139</v>
      </c>
      <c r="B68" s="96" t="s">
        <v>703</v>
      </c>
      <c r="C68" s="97">
        <v>1</v>
      </c>
      <c r="D68" s="96" t="s">
        <v>98</v>
      </c>
      <c r="E68" s="96" t="s">
        <v>632</v>
      </c>
      <c r="F68" s="96" t="s">
        <v>100</v>
      </c>
      <c r="G68" s="98" t="s">
        <v>101</v>
      </c>
      <c r="H68" s="96" t="s">
        <v>102</v>
      </c>
      <c r="I68" s="96" t="s">
        <v>102</v>
      </c>
      <c r="J68" s="96" t="s">
        <v>102</v>
      </c>
      <c r="K68" s="97">
        <v>6</v>
      </c>
      <c r="L68" s="96" t="s">
        <v>180</v>
      </c>
      <c r="M68" s="99">
        <v>2005</v>
      </c>
      <c r="N68" s="128">
        <v>0</v>
      </c>
    </row>
    <row r="69" spans="1:14" x14ac:dyDescent="0.25">
      <c r="A69" s="95" t="s">
        <v>139</v>
      </c>
      <c r="B69" s="96" t="s">
        <v>346</v>
      </c>
      <c r="C69" s="97">
        <v>1</v>
      </c>
      <c r="D69" s="96" t="s">
        <v>98</v>
      </c>
      <c r="E69" s="96" t="s">
        <v>657</v>
      </c>
      <c r="F69" s="96" t="s">
        <v>100</v>
      </c>
      <c r="G69" s="98" t="s">
        <v>101</v>
      </c>
      <c r="H69" s="96" t="s">
        <v>102</v>
      </c>
      <c r="I69" s="96" t="s">
        <v>102</v>
      </c>
      <c r="J69" s="96" t="s">
        <v>102</v>
      </c>
      <c r="K69" s="97">
        <v>0</v>
      </c>
      <c r="L69" s="96" t="s">
        <v>114</v>
      </c>
      <c r="M69" s="99">
        <v>0</v>
      </c>
      <c r="N69" s="128">
        <v>0</v>
      </c>
    </row>
    <row r="70" spans="1:14" x14ac:dyDescent="0.25">
      <c r="A70" s="95" t="s">
        <v>139</v>
      </c>
      <c r="B70" s="96" t="s">
        <v>140</v>
      </c>
      <c r="C70" s="97">
        <v>1</v>
      </c>
      <c r="D70" s="96" t="s">
        <v>98</v>
      </c>
      <c r="E70" s="96" t="s">
        <v>657</v>
      </c>
      <c r="F70" s="96" t="s">
        <v>110</v>
      </c>
      <c r="G70" s="98" t="s">
        <v>101</v>
      </c>
      <c r="H70" s="96" t="s">
        <v>141</v>
      </c>
      <c r="I70" s="96" t="s">
        <v>704</v>
      </c>
      <c r="J70" s="96" t="s">
        <v>705</v>
      </c>
      <c r="K70" s="97">
        <v>32</v>
      </c>
      <c r="L70" s="96" t="s">
        <v>144</v>
      </c>
      <c r="M70" s="99">
        <v>2021</v>
      </c>
      <c r="N70" s="128">
        <v>0</v>
      </c>
    </row>
    <row r="71" spans="1:14" x14ac:dyDescent="0.25">
      <c r="A71" s="95" t="s">
        <v>139</v>
      </c>
      <c r="B71" s="96" t="s">
        <v>524</v>
      </c>
      <c r="C71" s="97">
        <v>1</v>
      </c>
      <c r="D71" s="96" t="s">
        <v>209</v>
      </c>
      <c r="E71" s="96" t="s">
        <v>657</v>
      </c>
      <c r="F71" s="96" t="s">
        <v>120</v>
      </c>
      <c r="G71" s="98" t="s">
        <v>101</v>
      </c>
      <c r="H71" s="96" t="s">
        <v>103</v>
      </c>
      <c r="I71" s="96" t="s">
        <v>103</v>
      </c>
      <c r="J71" s="96" t="s">
        <v>103</v>
      </c>
      <c r="K71" s="97">
        <v>0</v>
      </c>
      <c r="L71" s="96" t="s">
        <v>103</v>
      </c>
      <c r="M71" s="99">
        <v>0</v>
      </c>
      <c r="N71" s="128">
        <v>0</v>
      </c>
    </row>
    <row r="72" spans="1:14" x14ac:dyDescent="0.25">
      <c r="A72" s="95" t="s">
        <v>156</v>
      </c>
      <c r="B72" s="96" t="s">
        <v>706</v>
      </c>
      <c r="C72" s="97">
        <v>9185</v>
      </c>
      <c r="D72" s="96" t="s">
        <v>118</v>
      </c>
      <c r="E72" s="96" t="s">
        <v>119</v>
      </c>
      <c r="F72" s="96" t="s">
        <v>131</v>
      </c>
      <c r="G72" s="98" t="s">
        <v>101</v>
      </c>
      <c r="H72" s="96" t="s">
        <v>102</v>
      </c>
      <c r="I72" s="96" t="s">
        <v>102</v>
      </c>
      <c r="J72" s="96" t="s">
        <v>102</v>
      </c>
      <c r="K72" s="97">
        <v>0</v>
      </c>
      <c r="L72" s="96" t="s">
        <v>114</v>
      </c>
      <c r="M72" s="99">
        <v>0</v>
      </c>
      <c r="N72" s="128">
        <v>0</v>
      </c>
    </row>
    <row r="73" spans="1:14" x14ac:dyDescent="0.25">
      <c r="A73" s="95" t="s">
        <v>351</v>
      </c>
      <c r="B73" s="96" t="s">
        <v>352</v>
      </c>
      <c r="C73" s="97">
        <v>1</v>
      </c>
      <c r="D73" s="96" t="s">
        <v>98</v>
      </c>
      <c r="E73" s="96" t="s">
        <v>633</v>
      </c>
      <c r="F73" s="96" t="s">
        <v>418</v>
      </c>
      <c r="G73" s="98" t="s">
        <v>101</v>
      </c>
      <c r="H73" s="96" t="s">
        <v>707</v>
      </c>
      <c r="I73" s="96" t="s">
        <v>708</v>
      </c>
      <c r="J73" s="96" t="s">
        <v>709</v>
      </c>
      <c r="K73" s="97">
        <v>2800</v>
      </c>
      <c r="L73" s="96" t="s">
        <v>164</v>
      </c>
      <c r="M73" s="99">
        <v>1982</v>
      </c>
      <c r="N73" s="128">
        <v>0</v>
      </c>
    </row>
    <row r="74" spans="1:14" x14ac:dyDescent="0.25">
      <c r="A74" s="95" t="s">
        <v>351</v>
      </c>
      <c r="B74" s="96" t="s">
        <v>352</v>
      </c>
      <c r="C74" s="97">
        <v>1</v>
      </c>
      <c r="D74" s="96" t="s">
        <v>98</v>
      </c>
      <c r="E74" s="96" t="s">
        <v>633</v>
      </c>
      <c r="F74" s="96" t="s">
        <v>418</v>
      </c>
      <c r="G74" s="98" t="s">
        <v>101</v>
      </c>
      <c r="H74" s="96" t="s">
        <v>707</v>
      </c>
      <c r="I74" s="96" t="s">
        <v>710</v>
      </c>
      <c r="J74" s="96" t="s">
        <v>711</v>
      </c>
      <c r="K74" s="97">
        <v>1900</v>
      </c>
      <c r="L74" s="96" t="s">
        <v>164</v>
      </c>
      <c r="M74" s="99">
        <v>1982</v>
      </c>
      <c r="N74" s="128">
        <v>0</v>
      </c>
    </row>
    <row r="75" spans="1:14" x14ac:dyDescent="0.25">
      <c r="A75" s="95" t="s">
        <v>351</v>
      </c>
      <c r="B75" s="96" t="s">
        <v>352</v>
      </c>
      <c r="C75" s="97">
        <v>1</v>
      </c>
      <c r="D75" s="96" t="s">
        <v>98</v>
      </c>
      <c r="E75" s="96" t="s">
        <v>634</v>
      </c>
      <c r="F75" s="96" t="s">
        <v>418</v>
      </c>
      <c r="G75" s="98" t="s">
        <v>712</v>
      </c>
      <c r="H75" s="96" t="s">
        <v>707</v>
      </c>
      <c r="I75" s="96" t="s">
        <v>102</v>
      </c>
      <c r="J75" s="96" t="s">
        <v>102</v>
      </c>
      <c r="K75" s="97">
        <v>0</v>
      </c>
      <c r="L75" s="96" t="s">
        <v>164</v>
      </c>
      <c r="M75" s="99">
        <v>1982</v>
      </c>
      <c r="N75" s="128">
        <v>0</v>
      </c>
    </row>
    <row r="76" spans="1:14" x14ac:dyDescent="0.25">
      <c r="A76" s="95" t="s">
        <v>351</v>
      </c>
      <c r="B76" s="96" t="s">
        <v>352</v>
      </c>
      <c r="C76" s="97">
        <v>1</v>
      </c>
      <c r="D76" s="96" t="s">
        <v>98</v>
      </c>
      <c r="E76" s="96" t="s">
        <v>634</v>
      </c>
      <c r="F76" s="96" t="s">
        <v>418</v>
      </c>
      <c r="G76" s="98" t="s">
        <v>713</v>
      </c>
      <c r="H76" s="96" t="s">
        <v>707</v>
      </c>
      <c r="I76" s="96" t="s">
        <v>102</v>
      </c>
      <c r="J76" s="96" t="s">
        <v>102</v>
      </c>
      <c r="K76" s="97">
        <v>0</v>
      </c>
      <c r="L76" s="96" t="s">
        <v>164</v>
      </c>
      <c r="M76" s="99">
        <v>1982</v>
      </c>
      <c r="N76" s="128">
        <v>0</v>
      </c>
    </row>
    <row r="77" spans="1:14" x14ac:dyDescent="0.25">
      <c r="A77" s="95" t="s">
        <v>356</v>
      </c>
      <c r="B77" s="96" t="s">
        <v>365</v>
      </c>
      <c r="C77" s="97">
        <v>1</v>
      </c>
      <c r="D77" s="96" t="s">
        <v>98</v>
      </c>
      <c r="E77" s="96" t="s">
        <v>644</v>
      </c>
      <c r="F77" s="96" t="s">
        <v>131</v>
      </c>
      <c r="G77" s="98" t="s">
        <v>101</v>
      </c>
      <c r="H77" s="96" t="s">
        <v>714</v>
      </c>
      <c r="I77" s="96" t="s">
        <v>715</v>
      </c>
      <c r="J77" s="96" t="s">
        <v>102</v>
      </c>
      <c r="K77" s="97">
        <v>0</v>
      </c>
      <c r="L77" s="96" t="s">
        <v>164</v>
      </c>
      <c r="M77" s="99">
        <v>2006</v>
      </c>
      <c r="N77" s="128">
        <v>0</v>
      </c>
    </row>
    <row r="78" spans="1:14" x14ac:dyDescent="0.25">
      <c r="A78" s="95" t="s">
        <v>356</v>
      </c>
      <c r="B78" s="96" t="s">
        <v>357</v>
      </c>
      <c r="C78" s="97">
        <v>1</v>
      </c>
      <c r="D78" s="96" t="s">
        <v>98</v>
      </c>
      <c r="E78" s="96" t="s">
        <v>637</v>
      </c>
      <c r="F78" s="96" t="s">
        <v>131</v>
      </c>
      <c r="G78" s="98" t="s">
        <v>101</v>
      </c>
      <c r="H78" s="96" t="s">
        <v>716</v>
      </c>
      <c r="I78" s="96" t="s">
        <v>102</v>
      </c>
      <c r="J78" s="96" t="s">
        <v>102</v>
      </c>
      <c r="K78" s="97">
        <v>0</v>
      </c>
      <c r="L78" s="96" t="s">
        <v>164</v>
      </c>
      <c r="M78" s="99">
        <v>0</v>
      </c>
      <c r="N78" s="128">
        <v>0</v>
      </c>
    </row>
    <row r="79" spans="1:14" x14ac:dyDescent="0.25">
      <c r="A79" s="95" t="s">
        <v>356</v>
      </c>
      <c r="B79" s="96" t="s">
        <v>717</v>
      </c>
      <c r="C79" s="97">
        <v>1</v>
      </c>
      <c r="D79" s="96" t="s">
        <v>98</v>
      </c>
      <c r="E79" s="96" t="s">
        <v>644</v>
      </c>
      <c r="F79" s="96" t="s">
        <v>131</v>
      </c>
      <c r="G79" s="98" t="s">
        <v>101</v>
      </c>
      <c r="H79" s="96" t="s">
        <v>718</v>
      </c>
      <c r="I79" s="96" t="s">
        <v>719</v>
      </c>
      <c r="J79" s="96" t="s">
        <v>102</v>
      </c>
      <c r="K79" s="97">
        <v>0</v>
      </c>
      <c r="L79" s="96" t="s">
        <v>164</v>
      </c>
      <c r="M79" s="99">
        <v>2004</v>
      </c>
      <c r="N79" s="128">
        <v>0</v>
      </c>
    </row>
    <row r="80" spans="1:14" x14ac:dyDescent="0.25">
      <c r="A80" s="95" t="s">
        <v>356</v>
      </c>
      <c r="B80" s="96" t="s">
        <v>365</v>
      </c>
      <c r="C80" s="97">
        <v>1</v>
      </c>
      <c r="D80" s="96" t="s">
        <v>98</v>
      </c>
      <c r="E80" s="96" t="s">
        <v>634</v>
      </c>
      <c r="F80" s="96" t="s">
        <v>131</v>
      </c>
      <c r="G80" s="98" t="s">
        <v>101</v>
      </c>
      <c r="H80" s="96" t="s">
        <v>714</v>
      </c>
      <c r="I80" s="96" t="s">
        <v>720</v>
      </c>
      <c r="J80" s="96" t="s">
        <v>102</v>
      </c>
      <c r="K80" s="97">
        <v>0</v>
      </c>
      <c r="L80" s="96" t="s">
        <v>164</v>
      </c>
      <c r="M80" s="99">
        <v>2006</v>
      </c>
      <c r="N80" s="128">
        <v>0</v>
      </c>
    </row>
    <row r="81" spans="1:14" x14ac:dyDescent="0.25">
      <c r="A81" s="95" t="s">
        <v>356</v>
      </c>
      <c r="B81" s="96" t="s">
        <v>365</v>
      </c>
      <c r="C81" s="97">
        <v>1</v>
      </c>
      <c r="D81" s="96" t="s">
        <v>98</v>
      </c>
      <c r="E81" s="96" t="s">
        <v>633</v>
      </c>
      <c r="F81" s="96" t="s">
        <v>131</v>
      </c>
      <c r="G81" s="98" t="s">
        <v>101</v>
      </c>
      <c r="H81" s="96" t="s">
        <v>714</v>
      </c>
      <c r="I81" s="96" t="s">
        <v>721</v>
      </c>
      <c r="J81" s="96" t="s">
        <v>102</v>
      </c>
      <c r="K81" s="97">
        <v>0</v>
      </c>
      <c r="L81" s="96" t="s">
        <v>164</v>
      </c>
      <c r="M81" s="99">
        <v>2005</v>
      </c>
      <c r="N81" s="128">
        <v>0</v>
      </c>
    </row>
    <row r="82" spans="1:14" x14ac:dyDescent="0.25">
      <c r="A82" s="95" t="s">
        <v>356</v>
      </c>
      <c r="B82" s="96" t="s">
        <v>717</v>
      </c>
      <c r="C82" s="97">
        <v>5</v>
      </c>
      <c r="D82" s="96" t="s">
        <v>98</v>
      </c>
      <c r="E82" s="96" t="s">
        <v>644</v>
      </c>
      <c r="F82" s="96" t="s">
        <v>110</v>
      </c>
      <c r="G82" s="98" t="s">
        <v>101</v>
      </c>
      <c r="H82" s="96" t="s">
        <v>722</v>
      </c>
      <c r="I82" s="96" t="s">
        <v>723</v>
      </c>
      <c r="J82" s="96" t="s">
        <v>102</v>
      </c>
      <c r="K82" s="97">
        <v>0</v>
      </c>
      <c r="L82" s="96" t="s">
        <v>164</v>
      </c>
      <c r="M82" s="99">
        <v>2020</v>
      </c>
      <c r="N82" s="128">
        <v>0</v>
      </c>
    </row>
    <row r="83" spans="1:14" x14ac:dyDescent="0.25">
      <c r="A83" s="95" t="s">
        <v>368</v>
      </c>
      <c r="B83" s="96" t="s">
        <v>369</v>
      </c>
      <c r="C83" s="97">
        <v>1</v>
      </c>
      <c r="D83" s="96" t="s">
        <v>98</v>
      </c>
      <c r="E83" s="96" t="s">
        <v>632</v>
      </c>
      <c r="F83" s="96" t="s">
        <v>131</v>
      </c>
      <c r="G83" s="98" t="s">
        <v>101</v>
      </c>
      <c r="H83" s="96" t="s">
        <v>714</v>
      </c>
      <c r="I83" s="96" t="s">
        <v>724</v>
      </c>
      <c r="J83" s="96" t="s">
        <v>102</v>
      </c>
      <c r="K83" s="97">
        <v>0</v>
      </c>
      <c r="L83" s="96" t="s">
        <v>164</v>
      </c>
      <c r="M83" s="99">
        <v>2005</v>
      </c>
      <c r="N83" s="128">
        <v>0</v>
      </c>
    </row>
    <row r="84" spans="1:14" x14ac:dyDescent="0.25">
      <c r="A84" s="95" t="s">
        <v>368</v>
      </c>
      <c r="B84" s="96" t="s">
        <v>369</v>
      </c>
      <c r="C84" s="97">
        <v>1</v>
      </c>
      <c r="D84" s="96" t="s">
        <v>98</v>
      </c>
      <c r="E84" s="96" t="s">
        <v>634</v>
      </c>
      <c r="F84" s="96" t="s">
        <v>527</v>
      </c>
      <c r="G84" s="98" t="s">
        <v>101</v>
      </c>
      <c r="H84" s="96" t="s">
        <v>714</v>
      </c>
      <c r="I84" s="96" t="s">
        <v>725</v>
      </c>
      <c r="J84" s="96" t="s">
        <v>102</v>
      </c>
      <c r="K84" s="97">
        <v>0</v>
      </c>
      <c r="L84" s="96" t="s">
        <v>164</v>
      </c>
      <c r="M84" s="99">
        <v>2004</v>
      </c>
      <c r="N84" s="128">
        <v>0</v>
      </c>
    </row>
    <row r="85" spans="1:14" x14ac:dyDescent="0.25">
      <c r="A85" s="95" t="s">
        <v>368</v>
      </c>
      <c r="B85" s="96" t="s">
        <v>369</v>
      </c>
      <c r="C85" s="97">
        <v>1</v>
      </c>
      <c r="D85" s="96" t="s">
        <v>98</v>
      </c>
      <c r="E85" s="96" t="s">
        <v>637</v>
      </c>
      <c r="F85" s="96" t="s">
        <v>100</v>
      </c>
      <c r="G85" s="98" t="s">
        <v>101</v>
      </c>
      <c r="H85" s="96" t="s">
        <v>714</v>
      </c>
      <c r="I85" s="96" t="s">
        <v>726</v>
      </c>
      <c r="J85" s="96" t="s">
        <v>102</v>
      </c>
      <c r="K85" s="97">
        <v>0</v>
      </c>
      <c r="L85" s="96" t="s">
        <v>164</v>
      </c>
      <c r="M85" s="99">
        <v>2017</v>
      </c>
      <c r="N85" s="128">
        <v>0</v>
      </c>
    </row>
    <row r="86" spans="1:14" x14ac:dyDescent="0.25">
      <c r="A86" s="95" t="s">
        <v>368</v>
      </c>
      <c r="B86" s="96" t="s">
        <v>369</v>
      </c>
      <c r="C86" s="97">
        <v>1</v>
      </c>
      <c r="D86" s="96" t="s">
        <v>98</v>
      </c>
      <c r="E86" s="96" t="s">
        <v>637</v>
      </c>
      <c r="F86" s="96" t="s">
        <v>527</v>
      </c>
      <c r="G86" s="98" t="s">
        <v>101</v>
      </c>
      <c r="H86" s="96" t="s">
        <v>714</v>
      </c>
      <c r="I86" s="96" t="s">
        <v>727</v>
      </c>
      <c r="J86" s="96" t="s">
        <v>102</v>
      </c>
      <c r="K86" s="97">
        <v>0</v>
      </c>
      <c r="L86" s="96" t="s">
        <v>164</v>
      </c>
      <c r="M86" s="99">
        <v>2017</v>
      </c>
      <c r="N86" s="128">
        <v>0</v>
      </c>
    </row>
    <row r="87" spans="1:14" x14ac:dyDescent="0.25">
      <c r="A87" s="95" t="s">
        <v>368</v>
      </c>
      <c r="B87" s="96" t="s">
        <v>369</v>
      </c>
      <c r="C87" s="97">
        <v>1</v>
      </c>
      <c r="D87" s="96" t="s">
        <v>98</v>
      </c>
      <c r="E87" s="96" t="s">
        <v>637</v>
      </c>
      <c r="F87" s="96" t="s">
        <v>527</v>
      </c>
      <c r="G87" s="98" t="s">
        <v>101</v>
      </c>
      <c r="H87" s="96" t="s">
        <v>102</v>
      </c>
      <c r="I87" s="96" t="s">
        <v>102</v>
      </c>
      <c r="J87" s="96" t="s">
        <v>102</v>
      </c>
      <c r="K87" s="97">
        <v>0</v>
      </c>
      <c r="L87" s="96" t="s">
        <v>164</v>
      </c>
      <c r="M87" s="99">
        <v>0</v>
      </c>
      <c r="N87" s="128">
        <v>0</v>
      </c>
    </row>
    <row r="88" spans="1:14" x14ac:dyDescent="0.25">
      <c r="A88" s="95" t="s">
        <v>368</v>
      </c>
      <c r="B88" s="96" t="s">
        <v>369</v>
      </c>
      <c r="C88" s="97">
        <v>1</v>
      </c>
      <c r="D88" s="96" t="s">
        <v>98</v>
      </c>
      <c r="E88" s="96" t="s">
        <v>637</v>
      </c>
      <c r="F88" s="96" t="s">
        <v>527</v>
      </c>
      <c r="G88" s="98" t="s">
        <v>101</v>
      </c>
      <c r="H88" s="96" t="s">
        <v>714</v>
      </c>
      <c r="I88" s="96" t="s">
        <v>725</v>
      </c>
      <c r="J88" s="96" t="s">
        <v>102</v>
      </c>
      <c r="K88" s="97">
        <v>0</v>
      </c>
      <c r="L88" s="96" t="s">
        <v>164</v>
      </c>
      <c r="M88" s="99">
        <v>2013</v>
      </c>
      <c r="N88" s="128">
        <v>0</v>
      </c>
    </row>
    <row r="89" spans="1:14" x14ac:dyDescent="0.25">
      <c r="A89" s="95" t="s">
        <v>368</v>
      </c>
      <c r="B89" s="96" t="s">
        <v>369</v>
      </c>
      <c r="C89" s="97">
        <v>1</v>
      </c>
      <c r="D89" s="96" t="s">
        <v>98</v>
      </c>
      <c r="E89" s="96" t="s">
        <v>644</v>
      </c>
      <c r="F89" s="96" t="s">
        <v>131</v>
      </c>
      <c r="G89" s="98" t="s">
        <v>101</v>
      </c>
      <c r="H89" s="96" t="s">
        <v>714</v>
      </c>
      <c r="I89" s="96" t="s">
        <v>724</v>
      </c>
      <c r="J89" s="96" t="s">
        <v>102</v>
      </c>
      <c r="K89" s="97">
        <v>0</v>
      </c>
      <c r="L89" s="96" t="s">
        <v>164</v>
      </c>
      <c r="M89" s="99">
        <v>2005</v>
      </c>
      <c r="N89" s="128">
        <v>0</v>
      </c>
    </row>
    <row r="90" spans="1:14" x14ac:dyDescent="0.25">
      <c r="A90" s="95" t="s">
        <v>368</v>
      </c>
      <c r="B90" s="96" t="s">
        <v>369</v>
      </c>
      <c r="C90" s="97">
        <v>1</v>
      </c>
      <c r="D90" s="96" t="s">
        <v>98</v>
      </c>
      <c r="E90" s="96" t="s">
        <v>644</v>
      </c>
      <c r="F90" s="96" t="s">
        <v>527</v>
      </c>
      <c r="G90" s="98" t="s">
        <v>101</v>
      </c>
      <c r="H90" s="96" t="s">
        <v>714</v>
      </c>
      <c r="I90" s="96" t="s">
        <v>728</v>
      </c>
      <c r="J90" s="96" t="s">
        <v>102</v>
      </c>
      <c r="K90" s="97">
        <v>0</v>
      </c>
      <c r="L90" s="96" t="s">
        <v>164</v>
      </c>
      <c r="M90" s="99">
        <v>2005</v>
      </c>
      <c r="N90" s="128">
        <v>0</v>
      </c>
    </row>
    <row r="91" spans="1:14" x14ac:dyDescent="0.25">
      <c r="A91" s="95" t="s">
        <v>368</v>
      </c>
      <c r="B91" s="96" t="s">
        <v>369</v>
      </c>
      <c r="C91" s="97">
        <v>1</v>
      </c>
      <c r="D91" s="96" t="s">
        <v>98</v>
      </c>
      <c r="E91" s="96" t="s">
        <v>644</v>
      </c>
      <c r="F91" s="96" t="s">
        <v>527</v>
      </c>
      <c r="G91" s="98" t="s">
        <v>101</v>
      </c>
      <c r="H91" s="96" t="s">
        <v>714</v>
      </c>
      <c r="I91" s="96" t="s">
        <v>729</v>
      </c>
      <c r="J91" s="96" t="s">
        <v>102</v>
      </c>
      <c r="K91" s="97">
        <v>0</v>
      </c>
      <c r="L91" s="96" t="s">
        <v>164</v>
      </c>
      <c r="M91" s="99">
        <v>2005</v>
      </c>
      <c r="N91" s="128">
        <v>0</v>
      </c>
    </row>
    <row r="92" spans="1:14" x14ac:dyDescent="0.25">
      <c r="A92" s="95" t="s">
        <v>368</v>
      </c>
      <c r="B92" s="96" t="s">
        <v>369</v>
      </c>
      <c r="C92" s="97">
        <v>1</v>
      </c>
      <c r="D92" s="96" t="s">
        <v>98</v>
      </c>
      <c r="E92" s="96" t="s">
        <v>644</v>
      </c>
      <c r="F92" s="96" t="s">
        <v>131</v>
      </c>
      <c r="G92" s="98" t="s">
        <v>101</v>
      </c>
      <c r="H92" s="96" t="s">
        <v>102</v>
      </c>
      <c r="I92" s="96" t="s">
        <v>102</v>
      </c>
      <c r="J92" s="96" t="s">
        <v>102</v>
      </c>
      <c r="K92" s="97">
        <v>0</v>
      </c>
      <c r="L92" s="96" t="s">
        <v>164</v>
      </c>
      <c r="M92" s="99">
        <v>1990</v>
      </c>
      <c r="N92" s="128">
        <v>0</v>
      </c>
    </row>
    <row r="93" spans="1:14" x14ac:dyDescent="0.25">
      <c r="A93" s="95" t="s">
        <v>368</v>
      </c>
      <c r="B93" s="96" t="s">
        <v>369</v>
      </c>
      <c r="C93" s="97">
        <v>1</v>
      </c>
      <c r="D93" s="96" t="s">
        <v>98</v>
      </c>
      <c r="E93" s="96" t="s">
        <v>644</v>
      </c>
      <c r="F93" s="96" t="s">
        <v>527</v>
      </c>
      <c r="G93" s="98" t="s">
        <v>101</v>
      </c>
      <c r="H93" s="96" t="s">
        <v>714</v>
      </c>
      <c r="I93" s="96" t="s">
        <v>729</v>
      </c>
      <c r="J93" s="96" t="s">
        <v>102</v>
      </c>
      <c r="K93" s="97">
        <v>0</v>
      </c>
      <c r="L93" s="96" t="s">
        <v>164</v>
      </c>
      <c r="M93" s="99">
        <v>2007</v>
      </c>
      <c r="N93" s="128">
        <v>0</v>
      </c>
    </row>
    <row r="94" spans="1:14" x14ac:dyDescent="0.25">
      <c r="A94" s="95" t="s">
        <v>368</v>
      </c>
      <c r="B94" s="96" t="s">
        <v>369</v>
      </c>
      <c r="C94" s="97">
        <v>1</v>
      </c>
      <c r="D94" s="96" t="s">
        <v>98</v>
      </c>
      <c r="E94" s="96" t="s">
        <v>644</v>
      </c>
      <c r="F94" s="96" t="s">
        <v>110</v>
      </c>
      <c r="G94" s="98" t="s">
        <v>101</v>
      </c>
      <c r="H94" s="96" t="s">
        <v>714</v>
      </c>
      <c r="I94" s="96" t="s">
        <v>726</v>
      </c>
      <c r="J94" s="96" t="s">
        <v>730</v>
      </c>
      <c r="K94" s="97">
        <v>0</v>
      </c>
      <c r="L94" s="96" t="s">
        <v>164</v>
      </c>
      <c r="M94" s="99">
        <v>2020</v>
      </c>
      <c r="N94" s="128">
        <v>0</v>
      </c>
    </row>
    <row r="95" spans="1:14" x14ac:dyDescent="0.25">
      <c r="A95" s="95" t="s">
        <v>368</v>
      </c>
      <c r="B95" s="96" t="s">
        <v>369</v>
      </c>
      <c r="C95" s="97">
        <v>1</v>
      </c>
      <c r="D95" s="96" t="s">
        <v>98</v>
      </c>
      <c r="E95" s="96" t="s">
        <v>644</v>
      </c>
      <c r="F95" s="96" t="s">
        <v>100</v>
      </c>
      <c r="G95" s="98" t="s">
        <v>101</v>
      </c>
      <c r="H95" s="96" t="s">
        <v>714</v>
      </c>
      <c r="I95" s="96" t="s">
        <v>726</v>
      </c>
      <c r="J95" s="96" t="s">
        <v>731</v>
      </c>
      <c r="K95" s="97">
        <v>0</v>
      </c>
      <c r="L95" s="96" t="s">
        <v>164</v>
      </c>
      <c r="M95" s="99">
        <v>2018</v>
      </c>
      <c r="N95" s="128">
        <v>0</v>
      </c>
    </row>
    <row r="96" spans="1:14" x14ac:dyDescent="0.25">
      <c r="A96" s="95" t="s">
        <v>368</v>
      </c>
      <c r="B96" s="96" t="s">
        <v>369</v>
      </c>
      <c r="C96" s="97">
        <v>1</v>
      </c>
      <c r="D96" s="96" t="s">
        <v>98</v>
      </c>
      <c r="E96" s="96" t="s">
        <v>644</v>
      </c>
      <c r="F96" s="96" t="s">
        <v>100</v>
      </c>
      <c r="G96" s="98" t="s">
        <v>101</v>
      </c>
      <c r="H96" s="96" t="s">
        <v>714</v>
      </c>
      <c r="I96" s="96" t="s">
        <v>726</v>
      </c>
      <c r="J96" s="96" t="s">
        <v>732</v>
      </c>
      <c r="K96" s="97">
        <v>0</v>
      </c>
      <c r="L96" s="96" t="s">
        <v>164</v>
      </c>
      <c r="M96" s="99">
        <v>2018</v>
      </c>
      <c r="N96" s="128">
        <v>0</v>
      </c>
    </row>
    <row r="97" spans="1:14" x14ac:dyDescent="0.25">
      <c r="A97" s="95" t="s">
        <v>368</v>
      </c>
      <c r="B97" s="96" t="s">
        <v>369</v>
      </c>
      <c r="C97" s="97">
        <v>1</v>
      </c>
      <c r="D97" s="96" t="s">
        <v>98</v>
      </c>
      <c r="E97" s="96" t="s">
        <v>644</v>
      </c>
      <c r="F97" s="96" t="s">
        <v>131</v>
      </c>
      <c r="G97" s="98" t="s">
        <v>101</v>
      </c>
      <c r="H97" s="96" t="s">
        <v>714</v>
      </c>
      <c r="I97" s="96" t="s">
        <v>724</v>
      </c>
      <c r="J97" s="96" t="s">
        <v>102</v>
      </c>
      <c r="K97" s="97">
        <v>0</v>
      </c>
      <c r="L97" s="96" t="s">
        <v>164</v>
      </c>
      <c r="M97" s="99">
        <v>2012</v>
      </c>
      <c r="N97" s="128">
        <v>0</v>
      </c>
    </row>
    <row r="98" spans="1:14" x14ac:dyDescent="0.25">
      <c r="A98" s="95" t="s">
        <v>368</v>
      </c>
      <c r="B98" s="96" t="s">
        <v>369</v>
      </c>
      <c r="C98" s="97">
        <v>1</v>
      </c>
      <c r="D98" s="96" t="s">
        <v>98</v>
      </c>
      <c r="E98" s="96" t="s">
        <v>644</v>
      </c>
      <c r="F98" s="96" t="s">
        <v>131</v>
      </c>
      <c r="G98" s="98" t="s">
        <v>101</v>
      </c>
      <c r="H98" s="96" t="s">
        <v>714</v>
      </c>
      <c r="I98" s="96" t="s">
        <v>724</v>
      </c>
      <c r="J98" s="96" t="s">
        <v>102</v>
      </c>
      <c r="K98" s="97">
        <v>0</v>
      </c>
      <c r="L98" s="96" t="s">
        <v>164</v>
      </c>
      <c r="M98" s="99">
        <v>2005</v>
      </c>
      <c r="N98" s="128">
        <v>0</v>
      </c>
    </row>
    <row r="99" spans="1:14" x14ac:dyDescent="0.25">
      <c r="A99" s="95" t="s">
        <v>368</v>
      </c>
      <c r="B99" s="96" t="s">
        <v>369</v>
      </c>
      <c r="C99" s="97">
        <v>1</v>
      </c>
      <c r="D99" s="96" t="s">
        <v>98</v>
      </c>
      <c r="E99" s="96" t="s">
        <v>644</v>
      </c>
      <c r="F99" s="96" t="s">
        <v>131</v>
      </c>
      <c r="G99" s="98" t="s">
        <v>101</v>
      </c>
      <c r="H99" s="96" t="s">
        <v>102</v>
      </c>
      <c r="I99" s="96" t="s">
        <v>102</v>
      </c>
      <c r="J99" s="96" t="s">
        <v>102</v>
      </c>
      <c r="K99" s="97">
        <v>0</v>
      </c>
      <c r="L99" s="96" t="s">
        <v>164</v>
      </c>
      <c r="M99" s="99">
        <v>1990</v>
      </c>
      <c r="N99" s="128">
        <v>0</v>
      </c>
    </row>
    <row r="100" spans="1:14" x14ac:dyDescent="0.25">
      <c r="A100" s="95" t="s">
        <v>368</v>
      </c>
      <c r="B100" s="96" t="s">
        <v>369</v>
      </c>
      <c r="C100" s="97">
        <v>1</v>
      </c>
      <c r="D100" s="96" t="s">
        <v>98</v>
      </c>
      <c r="E100" s="96" t="s">
        <v>644</v>
      </c>
      <c r="F100" s="96" t="s">
        <v>131</v>
      </c>
      <c r="G100" s="98" t="s">
        <v>101</v>
      </c>
      <c r="H100" s="96" t="s">
        <v>714</v>
      </c>
      <c r="I100" s="96" t="s">
        <v>724</v>
      </c>
      <c r="J100" s="96" t="s">
        <v>102</v>
      </c>
      <c r="K100" s="97">
        <v>0</v>
      </c>
      <c r="L100" s="96" t="s">
        <v>164</v>
      </c>
      <c r="M100" s="99">
        <v>2005</v>
      </c>
      <c r="N100" s="128">
        <v>0</v>
      </c>
    </row>
    <row r="101" spans="1:14" x14ac:dyDescent="0.25">
      <c r="A101" s="95" t="s">
        <v>368</v>
      </c>
      <c r="B101" s="96" t="s">
        <v>369</v>
      </c>
      <c r="C101" s="97">
        <v>1</v>
      </c>
      <c r="D101" s="96" t="s">
        <v>98</v>
      </c>
      <c r="E101" s="96" t="s">
        <v>644</v>
      </c>
      <c r="F101" s="96" t="s">
        <v>527</v>
      </c>
      <c r="G101" s="98" t="s">
        <v>101</v>
      </c>
      <c r="H101" s="96" t="s">
        <v>102</v>
      </c>
      <c r="I101" s="96" t="s">
        <v>102</v>
      </c>
      <c r="J101" s="96" t="s">
        <v>102</v>
      </c>
      <c r="K101" s="97">
        <v>0</v>
      </c>
      <c r="L101" s="96" t="s">
        <v>164</v>
      </c>
      <c r="M101" s="99">
        <v>1990</v>
      </c>
      <c r="N101" s="128">
        <v>0</v>
      </c>
    </row>
    <row r="102" spans="1:14" x14ac:dyDescent="0.25">
      <c r="A102" s="95" t="s">
        <v>368</v>
      </c>
      <c r="B102" s="96" t="s">
        <v>369</v>
      </c>
      <c r="C102" s="97">
        <v>1</v>
      </c>
      <c r="D102" s="96" t="s">
        <v>98</v>
      </c>
      <c r="E102" s="96" t="s">
        <v>644</v>
      </c>
      <c r="F102" s="96" t="s">
        <v>527</v>
      </c>
      <c r="G102" s="98" t="s">
        <v>101</v>
      </c>
      <c r="H102" s="96" t="s">
        <v>714</v>
      </c>
      <c r="I102" s="96" t="s">
        <v>729</v>
      </c>
      <c r="J102" s="96" t="s">
        <v>102</v>
      </c>
      <c r="K102" s="97">
        <v>0</v>
      </c>
      <c r="L102" s="96" t="s">
        <v>164</v>
      </c>
      <c r="M102" s="99">
        <v>2005</v>
      </c>
      <c r="N102" s="128">
        <v>0</v>
      </c>
    </row>
    <row r="103" spans="1:14" x14ac:dyDescent="0.25">
      <c r="A103" s="95" t="s">
        <v>368</v>
      </c>
      <c r="B103" s="96" t="s">
        <v>369</v>
      </c>
      <c r="C103" s="97">
        <v>1</v>
      </c>
      <c r="D103" s="96" t="s">
        <v>98</v>
      </c>
      <c r="E103" s="96" t="s">
        <v>644</v>
      </c>
      <c r="F103" s="96" t="s">
        <v>131</v>
      </c>
      <c r="G103" s="96" t="s">
        <v>101</v>
      </c>
      <c r="H103" s="96" t="s">
        <v>714</v>
      </c>
      <c r="I103" s="96" t="s">
        <v>729</v>
      </c>
      <c r="J103" s="96" t="s">
        <v>102</v>
      </c>
      <c r="K103" s="97">
        <v>0</v>
      </c>
      <c r="L103" s="96" t="s">
        <v>164</v>
      </c>
      <c r="M103" s="99">
        <v>2005</v>
      </c>
      <c r="N103" s="128">
        <v>0</v>
      </c>
    </row>
    <row r="104" spans="1:14" x14ac:dyDescent="0.25">
      <c r="A104" s="95" t="s">
        <v>368</v>
      </c>
      <c r="B104" s="96" t="s">
        <v>369</v>
      </c>
      <c r="C104" s="97">
        <v>1</v>
      </c>
      <c r="D104" s="96" t="s">
        <v>98</v>
      </c>
      <c r="E104" s="96" t="s">
        <v>644</v>
      </c>
      <c r="F104" s="96" t="s">
        <v>131</v>
      </c>
      <c r="G104" s="98" t="s">
        <v>101</v>
      </c>
      <c r="H104" s="96" t="s">
        <v>714</v>
      </c>
      <c r="I104" s="96" t="s">
        <v>729</v>
      </c>
      <c r="J104" s="96" t="s">
        <v>102</v>
      </c>
      <c r="K104" s="97">
        <v>0</v>
      </c>
      <c r="L104" s="96" t="s">
        <v>164</v>
      </c>
      <c r="M104" s="99">
        <v>2005</v>
      </c>
      <c r="N104" s="128">
        <v>0</v>
      </c>
    </row>
    <row r="105" spans="1:14" x14ac:dyDescent="0.25">
      <c r="A105" s="95" t="s">
        <v>368</v>
      </c>
      <c r="B105" s="96" t="s">
        <v>369</v>
      </c>
      <c r="C105" s="97">
        <v>1</v>
      </c>
      <c r="D105" s="96" t="s">
        <v>98</v>
      </c>
      <c r="E105" s="96" t="s">
        <v>644</v>
      </c>
      <c r="F105" s="96" t="s">
        <v>527</v>
      </c>
      <c r="G105" s="98" t="s">
        <v>101</v>
      </c>
      <c r="H105" s="96" t="s">
        <v>714</v>
      </c>
      <c r="I105" s="96" t="s">
        <v>726</v>
      </c>
      <c r="J105" s="96" t="s">
        <v>733</v>
      </c>
      <c r="K105" s="97">
        <v>0</v>
      </c>
      <c r="L105" s="96" t="s">
        <v>164</v>
      </c>
      <c r="M105" s="99">
        <v>2019</v>
      </c>
      <c r="N105" s="128">
        <v>0</v>
      </c>
    </row>
    <row r="106" spans="1:14" x14ac:dyDescent="0.25">
      <c r="A106" s="95" t="s">
        <v>368</v>
      </c>
      <c r="B106" s="96" t="s">
        <v>369</v>
      </c>
      <c r="C106" s="97">
        <v>1</v>
      </c>
      <c r="D106" s="96" t="s">
        <v>98</v>
      </c>
      <c r="E106" s="96" t="s">
        <v>644</v>
      </c>
      <c r="F106" s="96" t="s">
        <v>131</v>
      </c>
      <c r="G106" s="98" t="s">
        <v>101</v>
      </c>
      <c r="H106" s="96" t="s">
        <v>714</v>
      </c>
      <c r="I106" s="96" t="s">
        <v>729</v>
      </c>
      <c r="J106" s="96" t="s">
        <v>102</v>
      </c>
      <c r="K106" s="97">
        <v>0</v>
      </c>
      <c r="L106" s="96" t="s">
        <v>164</v>
      </c>
      <c r="M106" s="99">
        <v>2013</v>
      </c>
      <c r="N106" s="128">
        <v>0</v>
      </c>
    </row>
    <row r="107" spans="1:14" x14ac:dyDescent="0.25">
      <c r="A107" s="95" t="s">
        <v>368</v>
      </c>
      <c r="B107" s="96" t="s">
        <v>369</v>
      </c>
      <c r="C107" s="97">
        <v>1</v>
      </c>
      <c r="D107" s="96" t="s">
        <v>98</v>
      </c>
      <c r="E107" s="96" t="s">
        <v>644</v>
      </c>
      <c r="F107" s="96" t="s">
        <v>100</v>
      </c>
      <c r="G107" s="98" t="s">
        <v>101</v>
      </c>
      <c r="H107" s="96" t="s">
        <v>714</v>
      </c>
      <c r="I107" s="96" t="s">
        <v>726</v>
      </c>
      <c r="J107" s="96" t="s">
        <v>734</v>
      </c>
      <c r="K107" s="97">
        <v>0</v>
      </c>
      <c r="L107" s="96" t="s">
        <v>164</v>
      </c>
      <c r="M107" s="99">
        <v>2016</v>
      </c>
      <c r="N107" s="128">
        <v>0</v>
      </c>
    </row>
    <row r="108" spans="1:14" x14ac:dyDescent="0.25">
      <c r="A108" s="95" t="s">
        <v>368</v>
      </c>
      <c r="B108" s="96" t="s">
        <v>369</v>
      </c>
      <c r="C108" s="97">
        <v>1</v>
      </c>
      <c r="D108" s="96" t="s">
        <v>98</v>
      </c>
      <c r="E108" s="96" t="s">
        <v>644</v>
      </c>
      <c r="F108" s="96" t="s">
        <v>131</v>
      </c>
      <c r="G108" s="98" t="s">
        <v>101</v>
      </c>
      <c r="H108" s="96" t="s">
        <v>714</v>
      </c>
      <c r="I108" s="96" t="s">
        <v>729</v>
      </c>
      <c r="J108" s="96" t="s">
        <v>102</v>
      </c>
      <c r="K108" s="97">
        <v>0</v>
      </c>
      <c r="L108" s="96" t="s">
        <v>164</v>
      </c>
      <c r="M108" s="99">
        <v>2013</v>
      </c>
      <c r="N108" s="128">
        <v>0</v>
      </c>
    </row>
    <row r="109" spans="1:14" x14ac:dyDescent="0.25">
      <c r="A109" s="95" t="s">
        <v>368</v>
      </c>
      <c r="B109" s="96" t="s">
        <v>369</v>
      </c>
      <c r="C109" s="97">
        <v>1</v>
      </c>
      <c r="D109" s="96" t="s">
        <v>98</v>
      </c>
      <c r="E109" s="96" t="s">
        <v>644</v>
      </c>
      <c r="F109" s="96" t="s">
        <v>527</v>
      </c>
      <c r="G109" s="98" t="s">
        <v>101</v>
      </c>
      <c r="H109" s="96" t="s">
        <v>714</v>
      </c>
      <c r="I109" s="96" t="s">
        <v>724</v>
      </c>
      <c r="J109" s="96" t="s">
        <v>102</v>
      </c>
      <c r="K109" s="97">
        <v>0</v>
      </c>
      <c r="L109" s="96" t="s">
        <v>164</v>
      </c>
      <c r="M109" s="99">
        <v>2013</v>
      </c>
      <c r="N109" s="128">
        <v>0</v>
      </c>
    </row>
    <row r="110" spans="1:14" x14ac:dyDescent="0.25">
      <c r="A110" s="95" t="s">
        <v>368</v>
      </c>
      <c r="B110" s="96" t="s">
        <v>369</v>
      </c>
      <c r="C110" s="97">
        <v>1</v>
      </c>
      <c r="D110" s="96" t="s">
        <v>98</v>
      </c>
      <c r="E110" s="96" t="s">
        <v>644</v>
      </c>
      <c r="F110" s="96" t="s">
        <v>527</v>
      </c>
      <c r="G110" s="98" t="s">
        <v>101</v>
      </c>
      <c r="H110" s="96" t="s">
        <v>102</v>
      </c>
      <c r="I110" s="96" t="s">
        <v>102</v>
      </c>
      <c r="J110" s="96" t="s">
        <v>102</v>
      </c>
      <c r="K110" s="97">
        <v>0</v>
      </c>
      <c r="L110" s="96" t="s">
        <v>164</v>
      </c>
      <c r="M110" s="99">
        <v>1990</v>
      </c>
      <c r="N110" s="128">
        <v>0</v>
      </c>
    </row>
    <row r="111" spans="1:14" x14ac:dyDescent="0.25">
      <c r="A111" s="95" t="s">
        <v>368</v>
      </c>
      <c r="B111" s="96" t="s">
        <v>369</v>
      </c>
      <c r="C111" s="97">
        <v>1</v>
      </c>
      <c r="D111" s="96" t="s">
        <v>98</v>
      </c>
      <c r="E111" s="96" t="s">
        <v>644</v>
      </c>
      <c r="F111" s="96" t="s">
        <v>527</v>
      </c>
      <c r="G111" s="98" t="s">
        <v>101</v>
      </c>
      <c r="H111" s="96" t="s">
        <v>102</v>
      </c>
      <c r="I111" s="96" t="s">
        <v>102</v>
      </c>
      <c r="J111" s="96" t="s">
        <v>102</v>
      </c>
      <c r="K111" s="97">
        <v>0</v>
      </c>
      <c r="L111" s="96" t="s">
        <v>164</v>
      </c>
      <c r="M111" s="99">
        <v>1990</v>
      </c>
      <c r="N111" s="128">
        <v>0</v>
      </c>
    </row>
    <row r="112" spans="1:14" x14ac:dyDescent="0.25">
      <c r="A112" s="95" t="s">
        <v>368</v>
      </c>
      <c r="B112" s="96" t="s">
        <v>369</v>
      </c>
      <c r="C112" s="97">
        <v>1</v>
      </c>
      <c r="D112" s="96" t="s">
        <v>98</v>
      </c>
      <c r="E112" s="96" t="s">
        <v>644</v>
      </c>
      <c r="F112" s="96" t="s">
        <v>527</v>
      </c>
      <c r="G112" s="98" t="s">
        <v>101</v>
      </c>
      <c r="H112" s="96" t="s">
        <v>714</v>
      </c>
      <c r="I112" s="96" t="s">
        <v>725</v>
      </c>
      <c r="J112" s="96" t="s">
        <v>102</v>
      </c>
      <c r="K112" s="97">
        <v>0</v>
      </c>
      <c r="L112" s="96" t="s">
        <v>164</v>
      </c>
      <c r="M112" s="99">
        <v>2005</v>
      </c>
      <c r="N112" s="128">
        <v>0</v>
      </c>
    </row>
    <row r="113" spans="1:14" x14ac:dyDescent="0.25">
      <c r="A113" s="95" t="s">
        <v>368</v>
      </c>
      <c r="B113" s="96" t="s">
        <v>369</v>
      </c>
      <c r="C113" s="97">
        <v>1</v>
      </c>
      <c r="D113" s="96" t="s">
        <v>98</v>
      </c>
      <c r="E113" s="96" t="s">
        <v>644</v>
      </c>
      <c r="F113" s="96" t="s">
        <v>527</v>
      </c>
      <c r="G113" s="98" t="s">
        <v>101</v>
      </c>
      <c r="H113" s="96" t="s">
        <v>714</v>
      </c>
      <c r="I113" s="96" t="s">
        <v>724</v>
      </c>
      <c r="J113" s="96" t="s">
        <v>102</v>
      </c>
      <c r="K113" s="97">
        <v>0</v>
      </c>
      <c r="L113" s="96" t="s">
        <v>164</v>
      </c>
      <c r="M113" s="99">
        <v>2005</v>
      </c>
      <c r="N113" s="128">
        <v>0</v>
      </c>
    </row>
    <row r="114" spans="1:14" x14ac:dyDescent="0.25">
      <c r="A114" s="95" t="s">
        <v>368</v>
      </c>
      <c r="B114" s="96" t="s">
        <v>369</v>
      </c>
      <c r="C114" s="97">
        <v>1</v>
      </c>
      <c r="D114" s="96" t="s">
        <v>98</v>
      </c>
      <c r="E114" s="96" t="s">
        <v>644</v>
      </c>
      <c r="F114" s="96" t="s">
        <v>527</v>
      </c>
      <c r="G114" s="98" t="s">
        <v>101</v>
      </c>
      <c r="H114" s="96" t="s">
        <v>102</v>
      </c>
      <c r="I114" s="96" t="s">
        <v>102</v>
      </c>
      <c r="J114" s="96" t="s">
        <v>102</v>
      </c>
      <c r="K114" s="97">
        <v>0</v>
      </c>
      <c r="L114" s="96" t="s">
        <v>164</v>
      </c>
      <c r="M114" s="99">
        <v>1990</v>
      </c>
      <c r="N114" s="128">
        <v>0</v>
      </c>
    </row>
    <row r="115" spans="1:14" x14ac:dyDescent="0.25">
      <c r="A115" s="95" t="s">
        <v>368</v>
      </c>
      <c r="B115" s="96" t="s">
        <v>369</v>
      </c>
      <c r="C115" s="97">
        <v>1</v>
      </c>
      <c r="D115" s="96" t="s">
        <v>98</v>
      </c>
      <c r="E115" s="96" t="s">
        <v>644</v>
      </c>
      <c r="F115" s="96" t="s">
        <v>131</v>
      </c>
      <c r="G115" s="98" t="s">
        <v>101</v>
      </c>
      <c r="H115" s="96" t="s">
        <v>714</v>
      </c>
      <c r="I115" s="96" t="s">
        <v>725</v>
      </c>
      <c r="J115" s="96" t="s">
        <v>102</v>
      </c>
      <c r="K115" s="97">
        <v>0</v>
      </c>
      <c r="L115" s="96" t="s">
        <v>164</v>
      </c>
      <c r="M115" s="99">
        <v>2013</v>
      </c>
      <c r="N115" s="128">
        <v>0</v>
      </c>
    </row>
    <row r="116" spans="1:14" x14ac:dyDescent="0.25">
      <c r="A116" s="95" t="s">
        <v>368</v>
      </c>
      <c r="B116" s="96" t="s">
        <v>369</v>
      </c>
      <c r="C116" s="97">
        <v>1</v>
      </c>
      <c r="D116" s="96" t="s">
        <v>98</v>
      </c>
      <c r="E116" s="96" t="s">
        <v>644</v>
      </c>
      <c r="F116" s="96" t="s">
        <v>527</v>
      </c>
      <c r="G116" s="98" t="s">
        <v>101</v>
      </c>
      <c r="H116" s="96" t="s">
        <v>102</v>
      </c>
      <c r="I116" s="96" t="s">
        <v>102</v>
      </c>
      <c r="J116" s="96" t="s">
        <v>102</v>
      </c>
      <c r="K116" s="97">
        <v>0</v>
      </c>
      <c r="L116" s="96" t="s">
        <v>164</v>
      </c>
      <c r="M116" s="99">
        <v>1990</v>
      </c>
      <c r="N116" s="128">
        <v>0</v>
      </c>
    </row>
    <row r="117" spans="1:14" x14ac:dyDescent="0.25">
      <c r="A117" s="95" t="s">
        <v>368</v>
      </c>
      <c r="B117" s="96" t="s">
        <v>369</v>
      </c>
      <c r="C117" s="97">
        <v>1</v>
      </c>
      <c r="D117" s="96" t="s">
        <v>98</v>
      </c>
      <c r="E117" s="96" t="s">
        <v>633</v>
      </c>
      <c r="F117" s="96" t="s">
        <v>131</v>
      </c>
      <c r="G117" s="98" t="s">
        <v>101</v>
      </c>
      <c r="H117" s="96" t="s">
        <v>714</v>
      </c>
      <c r="I117" s="96" t="s">
        <v>724</v>
      </c>
      <c r="J117" s="96" t="s">
        <v>102</v>
      </c>
      <c r="K117" s="97">
        <v>0</v>
      </c>
      <c r="L117" s="96" t="s">
        <v>164</v>
      </c>
      <c r="M117" s="99">
        <v>2013</v>
      </c>
      <c r="N117" s="128">
        <v>0</v>
      </c>
    </row>
    <row r="118" spans="1:14" x14ac:dyDescent="0.25">
      <c r="A118" s="95" t="s">
        <v>368</v>
      </c>
      <c r="B118" s="96" t="s">
        <v>369</v>
      </c>
      <c r="C118" s="97">
        <v>1</v>
      </c>
      <c r="D118" s="96" t="s">
        <v>98</v>
      </c>
      <c r="E118" s="96" t="s">
        <v>633</v>
      </c>
      <c r="F118" s="96" t="s">
        <v>110</v>
      </c>
      <c r="G118" s="98" t="s">
        <v>101</v>
      </c>
      <c r="H118" s="96" t="s">
        <v>735</v>
      </c>
      <c r="I118" s="96" t="s">
        <v>102</v>
      </c>
      <c r="J118" s="96" t="s">
        <v>736</v>
      </c>
      <c r="K118" s="97">
        <v>0</v>
      </c>
      <c r="L118" s="96" t="s">
        <v>164</v>
      </c>
      <c r="M118" s="99">
        <v>2022</v>
      </c>
      <c r="N118" s="128">
        <v>0</v>
      </c>
    </row>
    <row r="119" spans="1:14" x14ac:dyDescent="0.25">
      <c r="A119" s="95" t="s">
        <v>368</v>
      </c>
      <c r="B119" s="96" t="s">
        <v>369</v>
      </c>
      <c r="C119" s="97">
        <v>1</v>
      </c>
      <c r="D119" s="96" t="s">
        <v>98</v>
      </c>
      <c r="E119" s="96" t="s">
        <v>633</v>
      </c>
      <c r="F119" s="96" t="s">
        <v>110</v>
      </c>
      <c r="G119" s="98" t="s">
        <v>101</v>
      </c>
      <c r="H119" s="96" t="s">
        <v>714</v>
      </c>
      <c r="I119" s="96" t="s">
        <v>737</v>
      </c>
      <c r="J119" s="96" t="s">
        <v>102</v>
      </c>
      <c r="K119" s="97">
        <v>0</v>
      </c>
      <c r="L119" s="96" t="s">
        <v>164</v>
      </c>
      <c r="M119" s="99">
        <v>2018</v>
      </c>
      <c r="N119" s="128">
        <v>0</v>
      </c>
    </row>
    <row r="120" spans="1:14" x14ac:dyDescent="0.25">
      <c r="A120" s="95" t="s">
        <v>158</v>
      </c>
      <c r="B120" s="96" t="s">
        <v>542</v>
      </c>
      <c r="C120" s="97">
        <v>1</v>
      </c>
      <c r="D120" s="96" t="s">
        <v>98</v>
      </c>
      <c r="E120" s="96" t="s">
        <v>632</v>
      </c>
      <c r="F120" s="96" t="s">
        <v>131</v>
      </c>
      <c r="G120" s="98" t="s">
        <v>101</v>
      </c>
      <c r="H120" s="96" t="s">
        <v>146</v>
      </c>
      <c r="I120" s="96" t="s">
        <v>543</v>
      </c>
      <c r="J120" s="96" t="s">
        <v>102</v>
      </c>
      <c r="K120" s="97">
        <v>0</v>
      </c>
      <c r="L120" s="96" t="s">
        <v>103</v>
      </c>
      <c r="M120" s="99">
        <v>2004</v>
      </c>
      <c r="N120" s="128">
        <v>0</v>
      </c>
    </row>
    <row r="121" spans="1:14" x14ac:dyDescent="0.25">
      <c r="A121" s="95" t="s">
        <v>158</v>
      </c>
      <c r="B121" s="96" t="s">
        <v>738</v>
      </c>
      <c r="C121" s="97">
        <v>1</v>
      </c>
      <c r="D121" s="96" t="s">
        <v>98</v>
      </c>
      <c r="E121" s="96" t="s">
        <v>632</v>
      </c>
      <c r="F121" s="96" t="s">
        <v>131</v>
      </c>
      <c r="G121" s="98" t="s">
        <v>101</v>
      </c>
      <c r="H121" s="96" t="s">
        <v>739</v>
      </c>
      <c r="I121" s="96" t="s">
        <v>740</v>
      </c>
      <c r="J121" s="96" t="s">
        <v>741</v>
      </c>
      <c r="K121" s="97">
        <v>0</v>
      </c>
      <c r="L121" s="96" t="s">
        <v>103</v>
      </c>
      <c r="M121" s="99">
        <v>2004</v>
      </c>
      <c r="N121" s="128">
        <v>0</v>
      </c>
    </row>
    <row r="122" spans="1:14" x14ac:dyDescent="0.25">
      <c r="A122" s="95" t="s">
        <v>158</v>
      </c>
      <c r="B122" s="96" t="s">
        <v>542</v>
      </c>
      <c r="C122" s="97">
        <v>1</v>
      </c>
      <c r="D122" s="96" t="s">
        <v>98</v>
      </c>
      <c r="E122" s="96" t="s">
        <v>632</v>
      </c>
      <c r="F122" s="96" t="s">
        <v>131</v>
      </c>
      <c r="G122" s="98" t="s">
        <v>101</v>
      </c>
      <c r="H122" s="96" t="s">
        <v>146</v>
      </c>
      <c r="I122" s="96" t="s">
        <v>543</v>
      </c>
      <c r="J122" s="96" t="s">
        <v>102</v>
      </c>
      <c r="K122" s="97">
        <v>0</v>
      </c>
      <c r="L122" s="96" t="s">
        <v>103</v>
      </c>
      <c r="M122" s="99">
        <v>2004</v>
      </c>
      <c r="N122" s="128">
        <v>0</v>
      </c>
    </row>
    <row r="123" spans="1:14" x14ac:dyDescent="0.25">
      <c r="A123" s="95" t="s">
        <v>159</v>
      </c>
      <c r="B123" s="96" t="s">
        <v>742</v>
      </c>
      <c r="C123" s="97">
        <v>1</v>
      </c>
      <c r="D123" s="96" t="s">
        <v>98</v>
      </c>
      <c r="E123" s="96" t="s">
        <v>632</v>
      </c>
      <c r="F123" s="96" t="s">
        <v>131</v>
      </c>
      <c r="G123" s="98" t="s">
        <v>161</v>
      </c>
      <c r="H123" s="96" t="s">
        <v>284</v>
      </c>
      <c r="I123" s="96" t="s">
        <v>743</v>
      </c>
      <c r="J123" s="96" t="s">
        <v>102</v>
      </c>
      <c r="K123" s="97">
        <v>10286</v>
      </c>
      <c r="L123" s="96" t="s">
        <v>164</v>
      </c>
      <c r="M123" s="99">
        <v>2004</v>
      </c>
      <c r="N123" s="128">
        <v>0</v>
      </c>
    </row>
    <row r="124" spans="1:14" x14ac:dyDescent="0.25">
      <c r="A124" s="95" t="s">
        <v>159</v>
      </c>
      <c r="B124" s="96" t="s">
        <v>160</v>
      </c>
      <c r="C124" s="97">
        <v>1</v>
      </c>
      <c r="D124" s="96" t="s">
        <v>98</v>
      </c>
      <c r="E124" s="96" t="s">
        <v>632</v>
      </c>
      <c r="F124" s="96" t="s">
        <v>418</v>
      </c>
      <c r="G124" s="98" t="s">
        <v>744</v>
      </c>
      <c r="H124" s="96" t="s">
        <v>714</v>
      </c>
      <c r="I124" s="96" t="s">
        <v>102</v>
      </c>
      <c r="J124" s="96" t="s">
        <v>102</v>
      </c>
      <c r="K124" s="97">
        <v>0</v>
      </c>
      <c r="L124" s="96" t="s">
        <v>164</v>
      </c>
      <c r="M124" s="99">
        <v>0</v>
      </c>
      <c r="N124" s="128">
        <v>0</v>
      </c>
    </row>
    <row r="125" spans="1:14" x14ac:dyDescent="0.25">
      <c r="A125" s="95" t="s">
        <v>159</v>
      </c>
      <c r="B125" s="96" t="s">
        <v>160</v>
      </c>
      <c r="C125" s="97">
        <v>1</v>
      </c>
      <c r="D125" s="96" t="s">
        <v>98</v>
      </c>
      <c r="E125" s="96" t="s">
        <v>637</v>
      </c>
      <c r="F125" s="96" t="s">
        <v>418</v>
      </c>
      <c r="G125" s="98" t="s">
        <v>745</v>
      </c>
      <c r="H125" s="96" t="s">
        <v>714</v>
      </c>
      <c r="I125" s="96" t="s">
        <v>746</v>
      </c>
      <c r="J125" s="96" t="s">
        <v>102</v>
      </c>
      <c r="K125" s="97">
        <v>0</v>
      </c>
      <c r="L125" s="96" t="s">
        <v>164</v>
      </c>
      <c r="M125" s="99">
        <v>2004</v>
      </c>
      <c r="N125" s="128">
        <v>0</v>
      </c>
    </row>
    <row r="126" spans="1:14" x14ac:dyDescent="0.25">
      <c r="A126" s="95" t="s">
        <v>159</v>
      </c>
      <c r="B126" s="96" t="s">
        <v>160</v>
      </c>
      <c r="C126" s="97">
        <v>1</v>
      </c>
      <c r="D126" s="96" t="s">
        <v>98</v>
      </c>
      <c r="E126" s="96" t="s">
        <v>637</v>
      </c>
      <c r="F126" s="96" t="s">
        <v>418</v>
      </c>
      <c r="G126" s="98" t="s">
        <v>747</v>
      </c>
      <c r="H126" s="96" t="s">
        <v>714</v>
      </c>
      <c r="I126" s="96" t="s">
        <v>748</v>
      </c>
      <c r="J126" s="96" t="s">
        <v>102</v>
      </c>
      <c r="K126" s="97">
        <v>0</v>
      </c>
      <c r="L126" s="96" t="s">
        <v>164</v>
      </c>
      <c r="M126" s="99">
        <v>2005</v>
      </c>
      <c r="N126" s="128">
        <v>0</v>
      </c>
    </row>
    <row r="127" spans="1:14" x14ac:dyDescent="0.25">
      <c r="A127" s="95" t="s">
        <v>159</v>
      </c>
      <c r="B127" s="96" t="s">
        <v>160</v>
      </c>
      <c r="C127" s="97">
        <v>1</v>
      </c>
      <c r="D127" s="96" t="s">
        <v>98</v>
      </c>
      <c r="E127" s="96" t="s">
        <v>637</v>
      </c>
      <c r="F127" s="96" t="s">
        <v>418</v>
      </c>
      <c r="G127" s="98" t="s">
        <v>749</v>
      </c>
      <c r="H127" s="96" t="s">
        <v>714</v>
      </c>
      <c r="I127" s="96" t="s">
        <v>750</v>
      </c>
      <c r="J127" s="96" t="s">
        <v>102</v>
      </c>
      <c r="K127" s="97">
        <v>0</v>
      </c>
      <c r="L127" s="96" t="s">
        <v>164</v>
      </c>
      <c r="M127" s="99">
        <v>2005</v>
      </c>
      <c r="N127" s="128">
        <v>0</v>
      </c>
    </row>
    <row r="128" spans="1:14" x14ac:dyDescent="0.25">
      <c r="A128" s="95" t="s">
        <v>159</v>
      </c>
      <c r="B128" s="96" t="s">
        <v>160</v>
      </c>
      <c r="C128" s="97">
        <v>1</v>
      </c>
      <c r="D128" s="96" t="s">
        <v>98</v>
      </c>
      <c r="E128" s="96" t="s">
        <v>644</v>
      </c>
      <c r="F128" s="96" t="s">
        <v>418</v>
      </c>
      <c r="G128" s="98" t="s">
        <v>751</v>
      </c>
      <c r="H128" s="96" t="s">
        <v>714</v>
      </c>
      <c r="I128" s="96" t="s">
        <v>752</v>
      </c>
      <c r="J128" s="96" t="s">
        <v>102</v>
      </c>
      <c r="K128" s="97">
        <v>0</v>
      </c>
      <c r="L128" s="96" t="s">
        <v>164</v>
      </c>
      <c r="M128" s="99">
        <v>2005</v>
      </c>
      <c r="N128" s="128">
        <v>0</v>
      </c>
    </row>
    <row r="129" spans="1:14" x14ac:dyDescent="0.25">
      <c r="A129" s="95" t="s">
        <v>168</v>
      </c>
      <c r="B129" s="96" t="s">
        <v>169</v>
      </c>
      <c r="C129" s="97">
        <v>1</v>
      </c>
      <c r="D129" s="96" t="s">
        <v>98</v>
      </c>
      <c r="E129" s="96" t="s">
        <v>632</v>
      </c>
      <c r="F129" s="96" t="s">
        <v>131</v>
      </c>
      <c r="G129" s="98" t="s">
        <v>753</v>
      </c>
      <c r="H129" s="96" t="s">
        <v>166</v>
      </c>
      <c r="I129" s="96" t="s">
        <v>626</v>
      </c>
      <c r="J129" s="96" t="s">
        <v>103</v>
      </c>
      <c r="K129" s="97">
        <v>0</v>
      </c>
      <c r="L129" s="96" t="s">
        <v>103</v>
      </c>
      <c r="M129" s="99">
        <v>2023</v>
      </c>
      <c r="N129" s="128">
        <v>0</v>
      </c>
    </row>
    <row r="130" spans="1:14" x14ac:dyDescent="0.25">
      <c r="A130" s="95" t="s">
        <v>168</v>
      </c>
      <c r="B130" s="96" t="s">
        <v>169</v>
      </c>
      <c r="C130" s="97">
        <v>1</v>
      </c>
      <c r="D130" s="96" t="s">
        <v>98</v>
      </c>
      <c r="E130" s="96" t="s">
        <v>633</v>
      </c>
      <c r="F130" s="96" t="s">
        <v>131</v>
      </c>
      <c r="G130" s="98" t="s">
        <v>754</v>
      </c>
      <c r="H130" s="96" t="s">
        <v>166</v>
      </c>
      <c r="I130" s="96" t="s">
        <v>626</v>
      </c>
      <c r="J130" s="96" t="s">
        <v>103</v>
      </c>
      <c r="K130" s="97">
        <v>0</v>
      </c>
      <c r="L130" s="96" t="s">
        <v>103</v>
      </c>
      <c r="M130" s="99">
        <v>2023</v>
      </c>
      <c r="N130" s="128">
        <v>0</v>
      </c>
    </row>
    <row r="131" spans="1:14" x14ac:dyDescent="0.25">
      <c r="A131" s="95" t="s">
        <v>168</v>
      </c>
      <c r="B131" s="96" t="s">
        <v>169</v>
      </c>
      <c r="C131" s="97">
        <v>1</v>
      </c>
      <c r="D131" s="96" t="s">
        <v>98</v>
      </c>
      <c r="E131" s="96" t="s">
        <v>633</v>
      </c>
      <c r="F131" s="96" t="s">
        <v>131</v>
      </c>
      <c r="G131" s="98" t="s">
        <v>755</v>
      </c>
      <c r="H131" s="96" t="s">
        <v>166</v>
      </c>
      <c r="I131" s="96" t="s">
        <v>626</v>
      </c>
      <c r="J131" s="96" t="s">
        <v>103</v>
      </c>
      <c r="K131" s="97">
        <v>0</v>
      </c>
      <c r="L131" s="96" t="s">
        <v>103</v>
      </c>
      <c r="M131" s="99">
        <v>2023</v>
      </c>
      <c r="N131" s="128">
        <v>0</v>
      </c>
    </row>
    <row r="132" spans="1:14" x14ac:dyDescent="0.25">
      <c r="A132" s="95" t="s">
        <v>168</v>
      </c>
      <c r="B132" s="96" t="s">
        <v>169</v>
      </c>
      <c r="C132" s="97">
        <v>1</v>
      </c>
      <c r="D132" s="96" t="s">
        <v>98</v>
      </c>
      <c r="E132" s="96" t="s">
        <v>657</v>
      </c>
      <c r="F132" s="96" t="s">
        <v>131</v>
      </c>
      <c r="G132" s="98" t="s">
        <v>101</v>
      </c>
      <c r="H132" s="96" t="s">
        <v>756</v>
      </c>
      <c r="I132" s="96" t="s">
        <v>757</v>
      </c>
      <c r="J132" s="96" t="s">
        <v>103</v>
      </c>
      <c r="K132" s="97">
        <v>0</v>
      </c>
      <c r="L132" s="96" t="s">
        <v>103</v>
      </c>
      <c r="M132" s="99">
        <v>0</v>
      </c>
      <c r="N132" s="128">
        <v>0</v>
      </c>
    </row>
    <row r="133" spans="1:14" x14ac:dyDescent="0.25">
      <c r="A133" s="95" t="s">
        <v>175</v>
      </c>
      <c r="B133" s="96" t="s">
        <v>176</v>
      </c>
      <c r="C133" s="97">
        <v>9185</v>
      </c>
      <c r="D133" s="96" t="s">
        <v>118</v>
      </c>
      <c r="E133" s="96" t="s">
        <v>119</v>
      </c>
      <c r="F133" s="96" t="s">
        <v>120</v>
      </c>
      <c r="G133" s="98" t="s">
        <v>101</v>
      </c>
      <c r="H133" s="96" t="s">
        <v>103</v>
      </c>
      <c r="I133" s="96" t="s">
        <v>103</v>
      </c>
      <c r="J133" s="96" t="s">
        <v>103</v>
      </c>
      <c r="K133" s="97">
        <v>0</v>
      </c>
      <c r="L133" s="96" t="s">
        <v>103</v>
      </c>
      <c r="M133" s="99">
        <v>0</v>
      </c>
      <c r="N133" s="128">
        <v>0</v>
      </c>
    </row>
    <row r="134" spans="1:14" ht="30" x14ac:dyDescent="0.25">
      <c r="A134" s="95" t="s">
        <v>177</v>
      </c>
      <c r="B134" s="96" t="s">
        <v>178</v>
      </c>
      <c r="C134" s="97">
        <v>1</v>
      </c>
      <c r="D134" s="96" t="s">
        <v>98</v>
      </c>
      <c r="E134" s="96" t="s">
        <v>632</v>
      </c>
      <c r="F134" s="96" t="s">
        <v>100</v>
      </c>
      <c r="G134" s="101" t="s">
        <v>758</v>
      </c>
      <c r="H134" s="96" t="s">
        <v>102</v>
      </c>
      <c r="I134" s="96" t="s">
        <v>102</v>
      </c>
      <c r="J134" s="96" t="s">
        <v>103</v>
      </c>
      <c r="K134" s="97">
        <v>15</v>
      </c>
      <c r="L134" s="96" t="s">
        <v>180</v>
      </c>
      <c r="M134" s="99">
        <v>2005</v>
      </c>
      <c r="N134" s="128">
        <v>0</v>
      </c>
    </row>
    <row r="135" spans="1:14" x14ac:dyDescent="0.25">
      <c r="A135" s="95" t="s">
        <v>177</v>
      </c>
      <c r="B135" s="96" t="s">
        <v>178</v>
      </c>
      <c r="C135" s="97">
        <v>1</v>
      </c>
      <c r="D135" s="96" t="s">
        <v>98</v>
      </c>
      <c r="E135" s="96" t="s">
        <v>644</v>
      </c>
      <c r="F135" s="96" t="s">
        <v>131</v>
      </c>
      <c r="G135" s="98" t="s">
        <v>759</v>
      </c>
      <c r="H135" s="96" t="s">
        <v>102</v>
      </c>
      <c r="I135" s="96" t="s">
        <v>102</v>
      </c>
      <c r="J135" s="96" t="s">
        <v>103</v>
      </c>
      <c r="K135" s="97">
        <v>0</v>
      </c>
      <c r="L135" s="96" t="s">
        <v>180</v>
      </c>
      <c r="M135" s="99">
        <v>1990</v>
      </c>
      <c r="N135" s="128">
        <v>0</v>
      </c>
    </row>
    <row r="136" spans="1:14" x14ac:dyDescent="0.25">
      <c r="A136" s="95" t="s">
        <v>177</v>
      </c>
      <c r="B136" s="96" t="s">
        <v>178</v>
      </c>
      <c r="C136" s="97">
        <v>1</v>
      </c>
      <c r="D136" s="96" t="s">
        <v>98</v>
      </c>
      <c r="E136" s="96" t="s">
        <v>634</v>
      </c>
      <c r="F136" s="96" t="s">
        <v>131</v>
      </c>
      <c r="G136" s="98" t="s">
        <v>759</v>
      </c>
      <c r="H136" s="96" t="s">
        <v>102</v>
      </c>
      <c r="I136" s="96" t="s">
        <v>102</v>
      </c>
      <c r="J136" s="96" t="s">
        <v>103</v>
      </c>
      <c r="K136" s="97">
        <v>0</v>
      </c>
      <c r="L136" s="96" t="s">
        <v>180</v>
      </c>
      <c r="M136" s="99">
        <v>1978</v>
      </c>
      <c r="N136" s="128">
        <v>0</v>
      </c>
    </row>
    <row r="137" spans="1:14" ht="30" x14ac:dyDescent="0.25">
      <c r="A137" s="95" t="s">
        <v>181</v>
      </c>
      <c r="B137" s="96" t="s">
        <v>182</v>
      </c>
      <c r="C137" s="97">
        <v>1</v>
      </c>
      <c r="D137" s="96" t="s">
        <v>98</v>
      </c>
      <c r="E137" s="96" t="s">
        <v>632</v>
      </c>
      <c r="F137" s="96" t="s">
        <v>100</v>
      </c>
      <c r="G137" s="101" t="s">
        <v>760</v>
      </c>
      <c r="H137" s="96" t="s">
        <v>102</v>
      </c>
      <c r="I137" s="96" t="s">
        <v>102</v>
      </c>
      <c r="J137" s="96" t="s">
        <v>103</v>
      </c>
      <c r="K137" s="97">
        <v>17</v>
      </c>
      <c r="L137" s="96" t="s">
        <v>180</v>
      </c>
      <c r="M137" s="99">
        <v>2005</v>
      </c>
      <c r="N137" s="128">
        <v>0</v>
      </c>
    </row>
    <row r="138" spans="1:14" ht="30" x14ac:dyDescent="0.25">
      <c r="A138" s="95" t="s">
        <v>181</v>
      </c>
      <c r="B138" s="96" t="s">
        <v>182</v>
      </c>
      <c r="C138" s="97">
        <v>1</v>
      </c>
      <c r="D138" s="96" t="s">
        <v>98</v>
      </c>
      <c r="E138" s="96" t="s">
        <v>632</v>
      </c>
      <c r="F138" s="96" t="s">
        <v>100</v>
      </c>
      <c r="G138" s="101" t="s">
        <v>761</v>
      </c>
      <c r="H138" s="96" t="s">
        <v>102</v>
      </c>
      <c r="I138" s="96" t="s">
        <v>102</v>
      </c>
      <c r="J138" s="96" t="s">
        <v>103</v>
      </c>
      <c r="K138" s="97">
        <v>5</v>
      </c>
      <c r="L138" s="96" t="s">
        <v>180</v>
      </c>
      <c r="M138" s="99">
        <v>2005</v>
      </c>
      <c r="N138" s="128">
        <v>0</v>
      </c>
    </row>
    <row r="139" spans="1:14" ht="30" x14ac:dyDescent="0.25">
      <c r="A139" s="95" t="s">
        <v>181</v>
      </c>
      <c r="B139" s="96" t="s">
        <v>182</v>
      </c>
      <c r="C139" s="97">
        <v>1</v>
      </c>
      <c r="D139" s="96" t="s">
        <v>98</v>
      </c>
      <c r="E139" s="96" t="s">
        <v>632</v>
      </c>
      <c r="F139" s="96" t="s">
        <v>100</v>
      </c>
      <c r="G139" s="101" t="s">
        <v>762</v>
      </c>
      <c r="H139" s="96" t="s">
        <v>102</v>
      </c>
      <c r="I139" s="96" t="s">
        <v>102</v>
      </c>
      <c r="J139" s="96" t="s">
        <v>103</v>
      </c>
      <c r="K139" s="97">
        <v>33</v>
      </c>
      <c r="L139" s="96" t="s">
        <v>180</v>
      </c>
      <c r="M139" s="99">
        <v>2005</v>
      </c>
      <c r="N139" s="128">
        <v>0</v>
      </c>
    </row>
    <row r="140" spans="1:14" ht="45" x14ac:dyDescent="0.25">
      <c r="A140" s="95" t="s">
        <v>181</v>
      </c>
      <c r="B140" s="96" t="s">
        <v>182</v>
      </c>
      <c r="C140" s="97">
        <v>1</v>
      </c>
      <c r="D140" s="96" t="s">
        <v>98</v>
      </c>
      <c r="E140" s="96" t="s">
        <v>632</v>
      </c>
      <c r="F140" s="96" t="s">
        <v>100</v>
      </c>
      <c r="G140" s="101" t="s">
        <v>763</v>
      </c>
      <c r="H140" s="96" t="s">
        <v>102</v>
      </c>
      <c r="I140" s="96" t="s">
        <v>102</v>
      </c>
      <c r="J140" s="96" t="s">
        <v>103</v>
      </c>
      <c r="K140" s="97">
        <v>32</v>
      </c>
      <c r="L140" s="96" t="s">
        <v>180</v>
      </c>
      <c r="M140" s="99">
        <v>2005</v>
      </c>
      <c r="N140" s="128">
        <v>0</v>
      </c>
    </row>
    <row r="141" spans="1:14" ht="45" x14ac:dyDescent="0.25">
      <c r="A141" s="95" t="s">
        <v>181</v>
      </c>
      <c r="B141" s="96" t="s">
        <v>182</v>
      </c>
      <c r="C141" s="97">
        <v>1</v>
      </c>
      <c r="D141" s="96" t="s">
        <v>98</v>
      </c>
      <c r="E141" s="96" t="s">
        <v>637</v>
      </c>
      <c r="F141" s="96" t="s">
        <v>100</v>
      </c>
      <c r="G141" s="101" t="s">
        <v>764</v>
      </c>
      <c r="H141" s="96" t="s">
        <v>102</v>
      </c>
      <c r="I141" s="96" t="s">
        <v>102</v>
      </c>
      <c r="J141" s="96" t="s">
        <v>103</v>
      </c>
      <c r="K141" s="97">
        <v>39</v>
      </c>
      <c r="L141" s="96" t="s">
        <v>180</v>
      </c>
      <c r="M141" s="99">
        <v>2005</v>
      </c>
      <c r="N141" s="128">
        <v>0</v>
      </c>
    </row>
    <row r="142" spans="1:14" ht="45" x14ac:dyDescent="0.25">
      <c r="A142" s="95" t="s">
        <v>181</v>
      </c>
      <c r="B142" s="96" t="s">
        <v>182</v>
      </c>
      <c r="C142" s="97">
        <v>1</v>
      </c>
      <c r="D142" s="96" t="s">
        <v>98</v>
      </c>
      <c r="E142" s="96" t="s">
        <v>637</v>
      </c>
      <c r="F142" s="96" t="s">
        <v>131</v>
      </c>
      <c r="G142" s="100" t="s">
        <v>765</v>
      </c>
      <c r="H142" s="96" t="s">
        <v>102</v>
      </c>
      <c r="I142" s="96" t="s">
        <v>102</v>
      </c>
      <c r="J142" s="96" t="s">
        <v>103</v>
      </c>
      <c r="K142" s="97">
        <v>37</v>
      </c>
      <c r="L142" s="96" t="s">
        <v>180</v>
      </c>
      <c r="M142" s="99">
        <v>1978</v>
      </c>
      <c r="N142" s="128">
        <v>0</v>
      </c>
    </row>
    <row r="143" spans="1:14" ht="30" x14ac:dyDescent="0.25">
      <c r="A143" s="95" t="s">
        <v>181</v>
      </c>
      <c r="B143" s="96" t="s">
        <v>182</v>
      </c>
      <c r="C143" s="97">
        <v>1</v>
      </c>
      <c r="D143" s="96" t="s">
        <v>98</v>
      </c>
      <c r="E143" s="96" t="s">
        <v>637</v>
      </c>
      <c r="F143" s="96" t="s">
        <v>131</v>
      </c>
      <c r="G143" s="100" t="s">
        <v>766</v>
      </c>
      <c r="H143" s="96" t="s">
        <v>102</v>
      </c>
      <c r="I143" s="96" t="s">
        <v>102</v>
      </c>
      <c r="J143" s="96" t="s">
        <v>103</v>
      </c>
      <c r="K143" s="97">
        <v>5</v>
      </c>
      <c r="L143" s="96" t="s">
        <v>180</v>
      </c>
      <c r="M143" s="99">
        <v>1978</v>
      </c>
      <c r="N143" s="128">
        <v>0</v>
      </c>
    </row>
    <row r="144" spans="1:14" ht="30" x14ac:dyDescent="0.25">
      <c r="A144" s="95" t="s">
        <v>181</v>
      </c>
      <c r="B144" s="96" t="s">
        <v>182</v>
      </c>
      <c r="C144" s="97">
        <v>1</v>
      </c>
      <c r="D144" s="96" t="s">
        <v>98</v>
      </c>
      <c r="E144" s="96" t="s">
        <v>637</v>
      </c>
      <c r="F144" s="96" t="s">
        <v>100</v>
      </c>
      <c r="G144" s="101" t="s">
        <v>767</v>
      </c>
      <c r="H144" s="96" t="s">
        <v>102</v>
      </c>
      <c r="I144" s="96" t="s">
        <v>102</v>
      </c>
      <c r="J144" s="96" t="s">
        <v>103</v>
      </c>
      <c r="K144" s="97">
        <v>3</v>
      </c>
      <c r="L144" s="96" t="s">
        <v>180</v>
      </c>
      <c r="M144" s="99">
        <v>0</v>
      </c>
      <c r="N144" s="128">
        <v>0</v>
      </c>
    </row>
    <row r="145" spans="1:14" ht="45" x14ac:dyDescent="0.25">
      <c r="A145" s="95" t="s">
        <v>181</v>
      </c>
      <c r="B145" s="96" t="s">
        <v>182</v>
      </c>
      <c r="C145" s="97">
        <v>1</v>
      </c>
      <c r="D145" s="96" t="s">
        <v>98</v>
      </c>
      <c r="E145" s="96" t="s">
        <v>644</v>
      </c>
      <c r="F145" s="96" t="s">
        <v>131</v>
      </c>
      <c r="G145" s="100" t="s">
        <v>768</v>
      </c>
      <c r="H145" s="96" t="s">
        <v>102</v>
      </c>
      <c r="I145" s="96" t="s">
        <v>102</v>
      </c>
      <c r="J145" s="96" t="s">
        <v>103</v>
      </c>
      <c r="K145" s="97">
        <v>5</v>
      </c>
      <c r="L145" s="96" t="s">
        <v>180</v>
      </c>
      <c r="M145" s="99">
        <v>1990</v>
      </c>
      <c r="N145" s="128">
        <v>0</v>
      </c>
    </row>
    <row r="146" spans="1:14" ht="45" x14ac:dyDescent="0.25">
      <c r="A146" s="95" t="s">
        <v>181</v>
      </c>
      <c r="B146" s="96" t="s">
        <v>182</v>
      </c>
      <c r="C146" s="97">
        <v>1</v>
      </c>
      <c r="D146" s="96" t="s">
        <v>98</v>
      </c>
      <c r="E146" s="96" t="s">
        <v>644</v>
      </c>
      <c r="F146" s="96" t="s">
        <v>131</v>
      </c>
      <c r="G146" s="100" t="s">
        <v>769</v>
      </c>
      <c r="H146" s="96" t="s">
        <v>102</v>
      </c>
      <c r="I146" s="96" t="s">
        <v>102</v>
      </c>
      <c r="J146" s="96" t="s">
        <v>103</v>
      </c>
      <c r="K146" s="97">
        <v>12</v>
      </c>
      <c r="L146" s="96" t="s">
        <v>180</v>
      </c>
      <c r="M146" s="99">
        <v>1990</v>
      </c>
      <c r="N146" s="128">
        <v>0</v>
      </c>
    </row>
    <row r="147" spans="1:14" ht="30" x14ac:dyDescent="0.25">
      <c r="A147" s="95" t="s">
        <v>181</v>
      </c>
      <c r="B147" s="96" t="s">
        <v>182</v>
      </c>
      <c r="C147" s="97">
        <v>1</v>
      </c>
      <c r="D147" s="96" t="s">
        <v>98</v>
      </c>
      <c r="E147" s="96" t="s">
        <v>644</v>
      </c>
      <c r="F147" s="96" t="s">
        <v>131</v>
      </c>
      <c r="G147" s="100" t="s">
        <v>770</v>
      </c>
      <c r="H147" s="96" t="s">
        <v>102</v>
      </c>
      <c r="I147" s="96" t="s">
        <v>102</v>
      </c>
      <c r="J147" s="96" t="s">
        <v>103</v>
      </c>
      <c r="K147" s="97">
        <v>4</v>
      </c>
      <c r="L147" s="96" t="s">
        <v>180</v>
      </c>
      <c r="M147" s="99">
        <v>1990</v>
      </c>
      <c r="N147" s="128">
        <v>0</v>
      </c>
    </row>
    <row r="148" spans="1:14" ht="30" x14ac:dyDescent="0.25">
      <c r="A148" s="95" t="s">
        <v>181</v>
      </c>
      <c r="B148" s="96" t="s">
        <v>182</v>
      </c>
      <c r="C148" s="97">
        <v>1</v>
      </c>
      <c r="D148" s="96" t="s">
        <v>98</v>
      </c>
      <c r="E148" s="96" t="s">
        <v>644</v>
      </c>
      <c r="F148" s="96" t="s">
        <v>131</v>
      </c>
      <c r="G148" s="100" t="s">
        <v>771</v>
      </c>
      <c r="H148" s="96" t="s">
        <v>102</v>
      </c>
      <c r="I148" s="96" t="s">
        <v>102</v>
      </c>
      <c r="J148" s="96" t="s">
        <v>103</v>
      </c>
      <c r="K148" s="97">
        <v>4</v>
      </c>
      <c r="L148" s="96" t="s">
        <v>180</v>
      </c>
      <c r="M148" s="99">
        <v>1990</v>
      </c>
      <c r="N148" s="128">
        <v>0</v>
      </c>
    </row>
    <row r="149" spans="1:14" ht="30" x14ac:dyDescent="0.25">
      <c r="A149" s="95" t="s">
        <v>181</v>
      </c>
      <c r="B149" s="96" t="s">
        <v>182</v>
      </c>
      <c r="C149" s="97">
        <v>1</v>
      </c>
      <c r="D149" s="96" t="s">
        <v>98</v>
      </c>
      <c r="E149" s="96" t="s">
        <v>644</v>
      </c>
      <c r="F149" s="96" t="s">
        <v>131</v>
      </c>
      <c r="G149" s="101" t="s">
        <v>772</v>
      </c>
      <c r="H149" s="96" t="s">
        <v>102</v>
      </c>
      <c r="I149" s="96" t="s">
        <v>102</v>
      </c>
      <c r="J149" s="96" t="s">
        <v>103</v>
      </c>
      <c r="K149" s="97">
        <v>30</v>
      </c>
      <c r="L149" s="96" t="s">
        <v>180</v>
      </c>
      <c r="M149" s="99">
        <v>1990</v>
      </c>
      <c r="N149" s="128">
        <v>0</v>
      </c>
    </row>
    <row r="150" spans="1:14" ht="30" x14ac:dyDescent="0.25">
      <c r="A150" s="95" t="s">
        <v>181</v>
      </c>
      <c r="B150" s="96" t="s">
        <v>182</v>
      </c>
      <c r="C150" s="97">
        <v>1</v>
      </c>
      <c r="D150" s="96" t="s">
        <v>98</v>
      </c>
      <c r="E150" s="96" t="s">
        <v>644</v>
      </c>
      <c r="F150" s="96" t="s">
        <v>131</v>
      </c>
      <c r="G150" s="101" t="s">
        <v>773</v>
      </c>
      <c r="H150" s="96" t="s">
        <v>102</v>
      </c>
      <c r="I150" s="96" t="s">
        <v>102</v>
      </c>
      <c r="J150" s="96" t="s">
        <v>103</v>
      </c>
      <c r="K150" s="97">
        <v>24</v>
      </c>
      <c r="L150" s="96" t="s">
        <v>180</v>
      </c>
      <c r="M150" s="99">
        <v>1990</v>
      </c>
      <c r="N150" s="128">
        <v>0</v>
      </c>
    </row>
    <row r="151" spans="1:14" ht="30" x14ac:dyDescent="0.25">
      <c r="A151" s="95" t="s">
        <v>181</v>
      </c>
      <c r="B151" s="96" t="s">
        <v>182</v>
      </c>
      <c r="C151" s="97">
        <v>1</v>
      </c>
      <c r="D151" s="96" t="s">
        <v>98</v>
      </c>
      <c r="E151" s="96" t="s">
        <v>644</v>
      </c>
      <c r="F151" s="96" t="s">
        <v>131</v>
      </c>
      <c r="G151" s="101" t="s">
        <v>774</v>
      </c>
      <c r="H151" s="96" t="s">
        <v>102</v>
      </c>
      <c r="I151" s="96" t="s">
        <v>102</v>
      </c>
      <c r="J151" s="96" t="s">
        <v>103</v>
      </c>
      <c r="K151" s="97">
        <v>4</v>
      </c>
      <c r="L151" s="96" t="s">
        <v>180</v>
      </c>
      <c r="M151" s="99">
        <v>1990</v>
      </c>
      <c r="N151" s="128">
        <v>0</v>
      </c>
    </row>
    <row r="152" spans="1:14" ht="30" x14ac:dyDescent="0.25">
      <c r="A152" s="95" t="s">
        <v>181</v>
      </c>
      <c r="B152" s="96" t="s">
        <v>182</v>
      </c>
      <c r="C152" s="97">
        <v>1</v>
      </c>
      <c r="D152" s="96" t="s">
        <v>98</v>
      </c>
      <c r="E152" s="96" t="s">
        <v>644</v>
      </c>
      <c r="F152" s="96" t="s">
        <v>131</v>
      </c>
      <c r="G152" s="101" t="s">
        <v>775</v>
      </c>
      <c r="H152" s="96" t="s">
        <v>102</v>
      </c>
      <c r="I152" s="96" t="s">
        <v>102</v>
      </c>
      <c r="J152" s="96" t="s">
        <v>103</v>
      </c>
      <c r="K152" s="97">
        <v>4</v>
      </c>
      <c r="L152" s="96" t="s">
        <v>180</v>
      </c>
      <c r="M152" s="99">
        <v>1990</v>
      </c>
      <c r="N152" s="128">
        <v>0</v>
      </c>
    </row>
    <row r="153" spans="1:14" ht="30" x14ac:dyDescent="0.25">
      <c r="A153" s="95" t="s">
        <v>181</v>
      </c>
      <c r="B153" s="96" t="s">
        <v>182</v>
      </c>
      <c r="C153" s="97">
        <v>1</v>
      </c>
      <c r="D153" s="96" t="s">
        <v>98</v>
      </c>
      <c r="E153" s="96" t="s">
        <v>644</v>
      </c>
      <c r="F153" s="96" t="s">
        <v>131</v>
      </c>
      <c r="G153" s="101" t="s">
        <v>776</v>
      </c>
      <c r="H153" s="96" t="s">
        <v>102</v>
      </c>
      <c r="I153" s="96" t="s">
        <v>102</v>
      </c>
      <c r="J153" s="96" t="s">
        <v>103</v>
      </c>
      <c r="K153" s="97">
        <v>6</v>
      </c>
      <c r="L153" s="96" t="s">
        <v>180</v>
      </c>
      <c r="M153" s="99">
        <v>1990</v>
      </c>
      <c r="N153" s="128">
        <v>0</v>
      </c>
    </row>
    <row r="154" spans="1:14" ht="30" x14ac:dyDescent="0.25">
      <c r="A154" s="95" t="s">
        <v>181</v>
      </c>
      <c r="B154" s="96" t="s">
        <v>182</v>
      </c>
      <c r="C154" s="97">
        <v>1</v>
      </c>
      <c r="D154" s="96" t="s">
        <v>98</v>
      </c>
      <c r="E154" s="96" t="s">
        <v>644</v>
      </c>
      <c r="F154" s="96" t="s">
        <v>131</v>
      </c>
      <c r="G154" s="101" t="s">
        <v>777</v>
      </c>
      <c r="H154" s="96" t="s">
        <v>102</v>
      </c>
      <c r="I154" s="96" t="s">
        <v>102</v>
      </c>
      <c r="J154" s="96" t="s">
        <v>103</v>
      </c>
      <c r="K154" s="97">
        <v>4</v>
      </c>
      <c r="L154" s="96" t="s">
        <v>180</v>
      </c>
      <c r="M154" s="99">
        <v>1990</v>
      </c>
      <c r="N154" s="128">
        <v>0</v>
      </c>
    </row>
    <row r="155" spans="1:14" ht="45" x14ac:dyDescent="0.25">
      <c r="A155" s="95" t="s">
        <v>181</v>
      </c>
      <c r="B155" s="96" t="s">
        <v>182</v>
      </c>
      <c r="C155" s="97">
        <v>1</v>
      </c>
      <c r="D155" s="96" t="s">
        <v>98</v>
      </c>
      <c r="E155" s="96" t="s">
        <v>634</v>
      </c>
      <c r="F155" s="96" t="s">
        <v>131</v>
      </c>
      <c r="G155" s="101" t="s">
        <v>778</v>
      </c>
      <c r="H155" s="96" t="s">
        <v>102</v>
      </c>
      <c r="I155" s="96" t="s">
        <v>102</v>
      </c>
      <c r="J155" s="96" t="s">
        <v>103</v>
      </c>
      <c r="K155" s="97">
        <v>18</v>
      </c>
      <c r="L155" s="96" t="s">
        <v>180</v>
      </c>
      <c r="M155" s="99">
        <v>0</v>
      </c>
      <c r="N155" s="128">
        <v>0</v>
      </c>
    </row>
    <row r="156" spans="1:14" x14ac:dyDescent="0.25">
      <c r="A156" s="95" t="s">
        <v>576</v>
      </c>
      <c r="B156" s="96" t="s">
        <v>779</v>
      </c>
      <c r="C156" s="97">
        <v>1</v>
      </c>
      <c r="D156" s="96" t="s">
        <v>98</v>
      </c>
      <c r="E156" s="96" t="s">
        <v>637</v>
      </c>
      <c r="F156" s="96" t="s">
        <v>131</v>
      </c>
      <c r="G156" s="98" t="s">
        <v>101</v>
      </c>
      <c r="H156" s="96" t="s">
        <v>102</v>
      </c>
      <c r="I156" s="96" t="s">
        <v>102</v>
      </c>
      <c r="J156" s="96" t="s">
        <v>102</v>
      </c>
      <c r="K156" s="97">
        <v>0</v>
      </c>
      <c r="L156" s="96" t="s">
        <v>103</v>
      </c>
      <c r="M156" s="99">
        <v>0</v>
      </c>
      <c r="N156" s="128">
        <v>0</v>
      </c>
    </row>
    <row r="157" spans="1:14" x14ac:dyDescent="0.25">
      <c r="A157" s="95" t="s">
        <v>185</v>
      </c>
      <c r="B157" s="96" t="s">
        <v>186</v>
      </c>
      <c r="C157" s="97">
        <v>9185</v>
      </c>
      <c r="D157" s="96" t="s">
        <v>118</v>
      </c>
      <c r="E157" s="96" t="s">
        <v>119</v>
      </c>
      <c r="F157" s="96" t="s">
        <v>100</v>
      </c>
      <c r="G157" s="98" t="s">
        <v>101</v>
      </c>
      <c r="H157" s="96" t="s">
        <v>187</v>
      </c>
      <c r="I157" s="96" t="s">
        <v>187</v>
      </c>
      <c r="J157" s="96" t="s">
        <v>103</v>
      </c>
      <c r="K157" s="97">
        <v>0</v>
      </c>
      <c r="L157" s="96" t="s">
        <v>188</v>
      </c>
      <c r="M157" s="99">
        <v>0</v>
      </c>
      <c r="N157" s="128">
        <v>0</v>
      </c>
    </row>
    <row r="158" spans="1:14" x14ac:dyDescent="0.25">
      <c r="A158" s="95" t="s">
        <v>185</v>
      </c>
      <c r="B158" s="96" t="s">
        <v>462</v>
      </c>
      <c r="C158" s="97">
        <v>2</v>
      </c>
      <c r="D158" s="96" t="s">
        <v>98</v>
      </c>
      <c r="E158" s="96" t="s">
        <v>119</v>
      </c>
      <c r="F158" s="96" t="s">
        <v>100</v>
      </c>
      <c r="G158" s="98" t="s">
        <v>101</v>
      </c>
      <c r="H158" s="96" t="s">
        <v>102</v>
      </c>
      <c r="I158" s="96" t="s">
        <v>102</v>
      </c>
      <c r="J158" s="96" t="s">
        <v>102</v>
      </c>
      <c r="K158" s="97">
        <v>0</v>
      </c>
      <c r="L158" s="96" t="s">
        <v>188</v>
      </c>
      <c r="M158" s="99">
        <v>0</v>
      </c>
      <c r="N158" s="128">
        <v>0</v>
      </c>
    </row>
    <row r="159" spans="1:14" x14ac:dyDescent="0.25">
      <c r="A159" s="95" t="s">
        <v>185</v>
      </c>
      <c r="B159" s="96" t="s">
        <v>463</v>
      </c>
      <c r="C159" s="97">
        <v>6</v>
      </c>
      <c r="D159" s="96" t="s">
        <v>98</v>
      </c>
      <c r="E159" s="96" t="s">
        <v>119</v>
      </c>
      <c r="F159" s="96" t="s">
        <v>100</v>
      </c>
      <c r="G159" s="98" t="s">
        <v>101</v>
      </c>
      <c r="H159" s="96" t="s">
        <v>102</v>
      </c>
      <c r="I159" s="96" t="s">
        <v>102</v>
      </c>
      <c r="J159" s="96" t="s">
        <v>102</v>
      </c>
      <c r="K159" s="97">
        <v>0</v>
      </c>
      <c r="L159" s="96" t="s">
        <v>188</v>
      </c>
      <c r="M159" s="99">
        <v>0</v>
      </c>
      <c r="N159" s="128">
        <v>0</v>
      </c>
    </row>
    <row r="160" spans="1:14" x14ac:dyDescent="0.25">
      <c r="A160" s="95" t="s">
        <v>185</v>
      </c>
      <c r="B160" s="96" t="s">
        <v>189</v>
      </c>
      <c r="C160" s="97">
        <v>5</v>
      </c>
      <c r="D160" s="96" t="s">
        <v>98</v>
      </c>
      <c r="E160" s="96" t="s">
        <v>119</v>
      </c>
      <c r="F160" s="96" t="s">
        <v>110</v>
      </c>
      <c r="G160" s="98" t="s">
        <v>101</v>
      </c>
      <c r="H160" s="96" t="s">
        <v>627</v>
      </c>
      <c r="I160" s="96" t="s">
        <v>102</v>
      </c>
      <c r="J160" s="96" t="s">
        <v>102</v>
      </c>
      <c r="K160" s="97">
        <v>0</v>
      </c>
      <c r="L160" s="96" t="s">
        <v>188</v>
      </c>
      <c r="M160" s="99">
        <v>0</v>
      </c>
      <c r="N160" s="128">
        <v>0</v>
      </c>
    </row>
    <row r="161" spans="1:14" x14ac:dyDescent="0.25">
      <c r="A161" s="95" t="s">
        <v>185</v>
      </c>
      <c r="B161" s="96" t="s">
        <v>462</v>
      </c>
      <c r="C161" s="97">
        <v>3</v>
      </c>
      <c r="D161" s="96" t="s">
        <v>98</v>
      </c>
      <c r="E161" s="96" t="s">
        <v>119</v>
      </c>
      <c r="F161" s="96" t="s">
        <v>527</v>
      </c>
      <c r="G161" s="98" t="s">
        <v>101</v>
      </c>
      <c r="H161" s="96" t="s">
        <v>102</v>
      </c>
      <c r="I161" s="96" t="s">
        <v>102</v>
      </c>
      <c r="J161" s="96" t="s">
        <v>102</v>
      </c>
      <c r="K161" s="97">
        <v>0</v>
      </c>
      <c r="L161" s="96" t="s">
        <v>188</v>
      </c>
      <c r="M161" s="99">
        <v>0</v>
      </c>
      <c r="N161" s="128">
        <v>0</v>
      </c>
    </row>
    <row r="162" spans="1:14" x14ac:dyDescent="0.25">
      <c r="A162" s="95" t="s">
        <v>190</v>
      </c>
      <c r="B162" s="96" t="s">
        <v>192</v>
      </c>
      <c r="C162" s="97">
        <v>51</v>
      </c>
      <c r="D162" s="96" t="s">
        <v>98</v>
      </c>
      <c r="E162" s="96" t="s">
        <v>119</v>
      </c>
      <c r="F162" s="96" t="s">
        <v>100</v>
      </c>
      <c r="G162" s="96" t="s">
        <v>101</v>
      </c>
      <c r="H162" s="96" t="s">
        <v>187</v>
      </c>
      <c r="I162" s="96" t="s">
        <v>187</v>
      </c>
      <c r="J162" s="96" t="s">
        <v>187</v>
      </c>
      <c r="K162" s="97">
        <v>0</v>
      </c>
      <c r="L162" s="96" t="s">
        <v>103</v>
      </c>
      <c r="M162" s="99">
        <v>0</v>
      </c>
      <c r="N162" s="128">
        <v>0</v>
      </c>
    </row>
    <row r="163" spans="1:14" x14ac:dyDescent="0.25">
      <c r="A163" s="95" t="s">
        <v>190</v>
      </c>
      <c r="B163" s="96" t="s">
        <v>191</v>
      </c>
      <c r="C163" s="97">
        <v>90</v>
      </c>
      <c r="D163" s="96" t="s">
        <v>98</v>
      </c>
      <c r="E163" s="96" t="s">
        <v>119</v>
      </c>
      <c r="F163" s="96" t="s">
        <v>100</v>
      </c>
      <c r="G163" s="96" t="s">
        <v>101</v>
      </c>
      <c r="H163" s="96" t="s">
        <v>187</v>
      </c>
      <c r="I163" s="96" t="s">
        <v>187</v>
      </c>
      <c r="J163" s="96" t="s">
        <v>187</v>
      </c>
      <c r="K163" s="97">
        <v>0</v>
      </c>
      <c r="L163" s="96" t="s">
        <v>103</v>
      </c>
      <c r="M163" s="99">
        <v>0</v>
      </c>
      <c r="N163" s="128">
        <v>0</v>
      </c>
    </row>
    <row r="164" spans="1:14" x14ac:dyDescent="0.25">
      <c r="A164" s="95" t="s">
        <v>780</v>
      </c>
      <c r="B164" s="96" t="s">
        <v>781</v>
      </c>
      <c r="C164" s="97">
        <v>1</v>
      </c>
      <c r="D164" s="96" t="s">
        <v>98</v>
      </c>
      <c r="E164" s="96" t="s">
        <v>632</v>
      </c>
      <c r="F164" s="96" t="s">
        <v>100</v>
      </c>
      <c r="G164" s="96" t="s">
        <v>101</v>
      </c>
      <c r="H164" s="96" t="s">
        <v>782</v>
      </c>
      <c r="I164" s="96" t="s">
        <v>102</v>
      </c>
      <c r="J164" s="96" t="s">
        <v>102</v>
      </c>
      <c r="K164" s="97">
        <v>0</v>
      </c>
      <c r="L164" s="96" t="s">
        <v>103</v>
      </c>
      <c r="M164" s="99">
        <v>0</v>
      </c>
      <c r="N164" s="128">
        <v>0</v>
      </c>
    </row>
    <row r="165" spans="1:14" ht="120" x14ac:dyDescent="0.25">
      <c r="A165" s="95" t="s">
        <v>194</v>
      </c>
      <c r="B165" s="96" t="s">
        <v>196</v>
      </c>
      <c r="C165" s="97">
        <v>9185</v>
      </c>
      <c r="D165" s="96" t="s">
        <v>118</v>
      </c>
      <c r="E165" s="96" t="s">
        <v>119</v>
      </c>
      <c r="F165" s="96" t="s">
        <v>110</v>
      </c>
      <c r="G165" s="101" t="s">
        <v>1017</v>
      </c>
      <c r="H165" s="96" t="s">
        <v>583</v>
      </c>
      <c r="I165" s="96" t="s">
        <v>783</v>
      </c>
      <c r="J165" s="96" t="s">
        <v>784</v>
      </c>
      <c r="K165" s="97">
        <v>0</v>
      </c>
      <c r="L165" s="96" t="s">
        <v>103</v>
      </c>
      <c r="M165" s="99">
        <v>2020</v>
      </c>
      <c r="N165" s="128">
        <v>0</v>
      </c>
    </row>
    <row r="166" spans="1:14" x14ac:dyDescent="0.25">
      <c r="A166" s="95" t="s">
        <v>194</v>
      </c>
      <c r="B166" s="96" t="s">
        <v>198</v>
      </c>
      <c r="C166" s="97">
        <v>1</v>
      </c>
      <c r="D166" s="96" t="s">
        <v>98</v>
      </c>
      <c r="E166" s="96" t="s">
        <v>637</v>
      </c>
      <c r="F166" s="96" t="s">
        <v>131</v>
      </c>
      <c r="G166" s="98" t="s">
        <v>101</v>
      </c>
      <c r="H166" s="96" t="s">
        <v>785</v>
      </c>
      <c r="I166" s="96" t="s">
        <v>786</v>
      </c>
      <c r="J166" s="96" t="s">
        <v>102</v>
      </c>
      <c r="K166" s="97">
        <v>0</v>
      </c>
      <c r="L166" s="96" t="s">
        <v>103</v>
      </c>
      <c r="M166" s="99">
        <v>0</v>
      </c>
      <c r="N166" s="128">
        <v>0</v>
      </c>
    </row>
    <row r="167" spans="1:14" x14ac:dyDescent="0.25">
      <c r="A167" s="95" t="s">
        <v>194</v>
      </c>
      <c r="B167" s="96" t="s">
        <v>195</v>
      </c>
      <c r="C167" s="97">
        <v>13</v>
      </c>
      <c r="D167" s="96" t="s">
        <v>98</v>
      </c>
      <c r="E167" s="96" t="s">
        <v>637</v>
      </c>
      <c r="F167" s="96" t="s">
        <v>131</v>
      </c>
      <c r="G167" s="96" t="s">
        <v>101</v>
      </c>
      <c r="H167" s="96" t="s">
        <v>787</v>
      </c>
      <c r="I167" s="96" t="s">
        <v>102</v>
      </c>
      <c r="J167" s="96" t="s">
        <v>102</v>
      </c>
      <c r="K167" s="97">
        <v>0</v>
      </c>
      <c r="L167" s="96" t="s">
        <v>102</v>
      </c>
      <c r="M167" s="99">
        <v>0</v>
      </c>
      <c r="N167" s="128">
        <v>0</v>
      </c>
    </row>
    <row r="168" spans="1:14" x14ac:dyDescent="0.25">
      <c r="A168" s="95" t="s">
        <v>194</v>
      </c>
      <c r="B168" s="96" t="s">
        <v>195</v>
      </c>
      <c r="C168" s="97">
        <v>10</v>
      </c>
      <c r="D168" s="96" t="s">
        <v>98</v>
      </c>
      <c r="E168" s="96" t="s">
        <v>644</v>
      </c>
      <c r="F168" s="96" t="s">
        <v>131</v>
      </c>
      <c r="G168" s="98" t="s">
        <v>101</v>
      </c>
      <c r="H168" s="96" t="s">
        <v>787</v>
      </c>
      <c r="I168" s="96" t="s">
        <v>102</v>
      </c>
      <c r="J168" s="96" t="s">
        <v>102</v>
      </c>
      <c r="K168" s="97">
        <v>0</v>
      </c>
      <c r="L168" s="96" t="s">
        <v>102</v>
      </c>
      <c r="M168" s="99">
        <v>0</v>
      </c>
      <c r="N168" s="128">
        <v>0</v>
      </c>
    </row>
    <row r="169" spans="1:14" x14ac:dyDescent="0.25">
      <c r="A169" s="95" t="s">
        <v>201</v>
      </c>
      <c r="B169" s="96" t="s">
        <v>203</v>
      </c>
      <c r="C169" s="97">
        <v>30</v>
      </c>
      <c r="D169" s="96" t="s">
        <v>98</v>
      </c>
      <c r="E169" s="96" t="s">
        <v>119</v>
      </c>
      <c r="F169" s="96" t="s">
        <v>100</v>
      </c>
      <c r="G169" s="98" t="s">
        <v>101</v>
      </c>
      <c r="H169" s="96" t="s">
        <v>102</v>
      </c>
      <c r="I169" s="98" t="s">
        <v>102</v>
      </c>
      <c r="J169" s="96" t="s">
        <v>103</v>
      </c>
      <c r="K169" s="97">
        <v>0</v>
      </c>
      <c r="L169" s="98" t="s">
        <v>204</v>
      </c>
      <c r="M169" s="99">
        <v>0</v>
      </c>
      <c r="N169" s="128">
        <v>0</v>
      </c>
    </row>
    <row r="170" spans="1:14" x14ac:dyDescent="0.25">
      <c r="A170" s="95" t="s">
        <v>201</v>
      </c>
      <c r="B170" s="96" t="s">
        <v>105</v>
      </c>
      <c r="C170" s="97">
        <v>1</v>
      </c>
      <c r="D170" s="96" t="s">
        <v>98</v>
      </c>
      <c r="E170" s="96" t="s">
        <v>632</v>
      </c>
      <c r="F170" s="96" t="s">
        <v>100</v>
      </c>
      <c r="G170" s="98" t="s">
        <v>101</v>
      </c>
      <c r="H170" s="96" t="s">
        <v>788</v>
      </c>
      <c r="I170" s="96" t="s">
        <v>789</v>
      </c>
      <c r="J170" s="96" t="s">
        <v>102</v>
      </c>
      <c r="K170" s="97">
        <v>0</v>
      </c>
      <c r="L170" s="96" t="s">
        <v>103</v>
      </c>
      <c r="M170" s="99">
        <v>2005</v>
      </c>
      <c r="N170" s="128">
        <v>0</v>
      </c>
    </row>
    <row r="171" spans="1:14" x14ac:dyDescent="0.25">
      <c r="A171" s="95" t="s">
        <v>201</v>
      </c>
      <c r="B171" s="96" t="s">
        <v>105</v>
      </c>
      <c r="C171" s="97">
        <v>1</v>
      </c>
      <c r="D171" s="96" t="s">
        <v>98</v>
      </c>
      <c r="E171" s="96" t="s">
        <v>637</v>
      </c>
      <c r="F171" s="96" t="s">
        <v>100</v>
      </c>
      <c r="G171" s="98" t="s">
        <v>101</v>
      </c>
      <c r="H171" s="96" t="s">
        <v>788</v>
      </c>
      <c r="I171" s="96" t="s">
        <v>790</v>
      </c>
      <c r="J171" s="96" t="s">
        <v>102</v>
      </c>
      <c r="K171" s="97">
        <v>0</v>
      </c>
      <c r="L171" s="96" t="s">
        <v>103</v>
      </c>
      <c r="M171" s="99">
        <v>2005</v>
      </c>
      <c r="N171" s="128">
        <v>0</v>
      </c>
    </row>
    <row r="172" spans="1:14" x14ac:dyDescent="0.25">
      <c r="A172" s="95" t="s">
        <v>205</v>
      </c>
      <c r="B172" s="96" t="s">
        <v>791</v>
      </c>
      <c r="C172" s="97">
        <v>1</v>
      </c>
      <c r="D172" s="96" t="s">
        <v>209</v>
      </c>
      <c r="E172" s="96" t="s">
        <v>632</v>
      </c>
      <c r="F172" s="96" t="s">
        <v>131</v>
      </c>
      <c r="G172" s="98" t="s">
        <v>101</v>
      </c>
      <c r="H172" s="96" t="s">
        <v>102</v>
      </c>
      <c r="I172" s="96" t="s">
        <v>102</v>
      </c>
      <c r="J172" s="96" t="s">
        <v>102</v>
      </c>
      <c r="K172" s="97">
        <v>0</v>
      </c>
      <c r="L172" s="96" t="s">
        <v>103</v>
      </c>
      <c r="M172" s="99">
        <v>2004</v>
      </c>
      <c r="N172" s="128">
        <v>0</v>
      </c>
    </row>
    <row r="173" spans="1:14" x14ac:dyDescent="0.25">
      <c r="A173" s="95" t="s">
        <v>205</v>
      </c>
      <c r="B173" s="96" t="s">
        <v>206</v>
      </c>
      <c r="C173" s="97">
        <v>9185</v>
      </c>
      <c r="D173" s="96" t="s">
        <v>118</v>
      </c>
      <c r="E173" s="96" t="s">
        <v>119</v>
      </c>
      <c r="F173" s="96" t="s">
        <v>131</v>
      </c>
      <c r="G173" s="98" t="s">
        <v>101</v>
      </c>
      <c r="H173" s="96" t="s">
        <v>472</v>
      </c>
      <c r="I173" s="96" t="s">
        <v>102</v>
      </c>
      <c r="J173" s="96" t="s">
        <v>102</v>
      </c>
      <c r="K173" s="97">
        <v>0</v>
      </c>
      <c r="L173" s="96" t="s">
        <v>103</v>
      </c>
      <c r="M173" s="99">
        <v>0</v>
      </c>
      <c r="N173" s="128">
        <v>0</v>
      </c>
    </row>
    <row r="174" spans="1:14" x14ac:dyDescent="0.25">
      <c r="A174" s="95" t="s">
        <v>205</v>
      </c>
      <c r="B174" s="96" t="s">
        <v>792</v>
      </c>
      <c r="C174" s="97">
        <v>1</v>
      </c>
      <c r="D174" s="96" t="s">
        <v>98</v>
      </c>
      <c r="E174" s="96" t="s">
        <v>637</v>
      </c>
      <c r="F174" s="96" t="s">
        <v>131</v>
      </c>
      <c r="G174" s="98" t="s">
        <v>101</v>
      </c>
      <c r="H174" s="96" t="s">
        <v>793</v>
      </c>
      <c r="I174" s="96" t="s">
        <v>102</v>
      </c>
      <c r="J174" s="96" t="s">
        <v>102</v>
      </c>
      <c r="K174" s="97">
        <v>0</v>
      </c>
      <c r="L174" s="96" t="s">
        <v>103</v>
      </c>
      <c r="M174" s="99">
        <v>0</v>
      </c>
      <c r="N174" s="128">
        <v>0</v>
      </c>
    </row>
    <row r="175" spans="1:14" x14ac:dyDescent="0.25">
      <c r="A175" s="95" t="s">
        <v>205</v>
      </c>
      <c r="B175" s="96" t="s">
        <v>792</v>
      </c>
      <c r="C175" s="97">
        <v>1</v>
      </c>
      <c r="D175" s="96" t="s">
        <v>98</v>
      </c>
      <c r="E175" s="96" t="s">
        <v>637</v>
      </c>
      <c r="F175" s="96" t="s">
        <v>131</v>
      </c>
      <c r="G175" s="98" t="s">
        <v>101</v>
      </c>
      <c r="H175" s="96" t="s">
        <v>793</v>
      </c>
      <c r="I175" s="96" t="s">
        <v>102</v>
      </c>
      <c r="J175" s="96" t="s">
        <v>102</v>
      </c>
      <c r="K175" s="97">
        <v>0</v>
      </c>
      <c r="L175" s="96" t="s">
        <v>103</v>
      </c>
      <c r="M175" s="99">
        <v>0</v>
      </c>
      <c r="N175" s="128">
        <v>0</v>
      </c>
    </row>
    <row r="176" spans="1:14" x14ac:dyDescent="0.25">
      <c r="A176" s="95" t="s">
        <v>205</v>
      </c>
      <c r="B176" s="96" t="s">
        <v>792</v>
      </c>
      <c r="C176" s="97">
        <v>1</v>
      </c>
      <c r="D176" s="96" t="s">
        <v>98</v>
      </c>
      <c r="E176" s="96" t="s">
        <v>637</v>
      </c>
      <c r="F176" s="96" t="s">
        <v>131</v>
      </c>
      <c r="G176" s="98" t="s">
        <v>101</v>
      </c>
      <c r="H176" s="96" t="s">
        <v>793</v>
      </c>
      <c r="I176" s="96" t="s">
        <v>102</v>
      </c>
      <c r="J176" s="96" t="s">
        <v>102</v>
      </c>
      <c r="K176" s="97">
        <v>0</v>
      </c>
      <c r="L176" s="96" t="s">
        <v>103</v>
      </c>
      <c r="M176" s="99">
        <v>0</v>
      </c>
      <c r="N176" s="128">
        <v>0</v>
      </c>
    </row>
    <row r="177" spans="1:14" x14ac:dyDescent="0.25">
      <c r="A177" s="95" t="s">
        <v>205</v>
      </c>
      <c r="B177" s="96" t="s">
        <v>473</v>
      </c>
      <c r="C177" s="97">
        <v>1</v>
      </c>
      <c r="D177" s="96" t="s">
        <v>98</v>
      </c>
      <c r="E177" s="96" t="s">
        <v>637</v>
      </c>
      <c r="F177" s="96" t="s">
        <v>131</v>
      </c>
      <c r="G177" s="98" t="s">
        <v>101</v>
      </c>
      <c r="H177" s="96" t="s">
        <v>474</v>
      </c>
      <c r="I177" s="96" t="s">
        <v>794</v>
      </c>
      <c r="J177" s="96" t="s">
        <v>102</v>
      </c>
      <c r="K177" s="97">
        <v>0</v>
      </c>
      <c r="L177" s="96" t="s">
        <v>103</v>
      </c>
      <c r="M177" s="99">
        <v>0</v>
      </c>
      <c r="N177" s="128">
        <v>0</v>
      </c>
    </row>
    <row r="178" spans="1:14" x14ac:dyDescent="0.25">
      <c r="A178" s="95" t="s">
        <v>205</v>
      </c>
      <c r="B178" s="96" t="s">
        <v>473</v>
      </c>
      <c r="C178" s="97">
        <v>1</v>
      </c>
      <c r="D178" s="96" t="s">
        <v>98</v>
      </c>
      <c r="E178" s="96" t="s">
        <v>637</v>
      </c>
      <c r="F178" s="96" t="s">
        <v>131</v>
      </c>
      <c r="G178" s="100" t="s">
        <v>101</v>
      </c>
      <c r="H178" s="96" t="s">
        <v>102</v>
      </c>
      <c r="I178" s="96" t="s">
        <v>102</v>
      </c>
      <c r="J178" s="96" t="s">
        <v>102</v>
      </c>
      <c r="K178" s="97">
        <v>0</v>
      </c>
      <c r="L178" s="96" t="s">
        <v>103</v>
      </c>
      <c r="M178" s="99">
        <v>0</v>
      </c>
      <c r="N178" s="128">
        <v>0</v>
      </c>
    </row>
    <row r="179" spans="1:14" x14ac:dyDescent="0.25">
      <c r="A179" s="95" t="s">
        <v>205</v>
      </c>
      <c r="B179" s="96" t="s">
        <v>473</v>
      </c>
      <c r="C179" s="97">
        <v>1</v>
      </c>
      <c r="D179" s="96" t="s">
        <v>98</v>
      </c>
      <c r="E179" s="96" t="s">
        <v>644</v>
      </c>
      <c r="F179" s="96" t="s">
        <v>131</v>
      </c>
      <c r="G179" s="100" t="s">
        <v>101</v>
      </c>
      <c r="H179" s="96" t="s">
        <v>102</v>
      </c>
      <c r="I179" s="96" t="s">
        <v>102</v>
      </c>
      <c r="J179" s="96" t="s">
        <v>102</v>
      </c>
      <c r="K179" s="97">
        <v>0</v>
      </c>
      <c r="L179" s="96" t="s">
        <v>103</v>
      </c>
      <c r="M179" s="99">
        <v>0</v>
      </c>
      <c r="N179" s="128">
        <v>0</v>
      </c>
    </row>
    <row r="180" spans="1:14" x14ac:dyDescent="0.25">
      <c r="A180" s="95" t="s">
        <v>207</v>
      </c>
      <c r="B180" s="96" t="s">
        <v>208</v>
      </c>
      <c r="C180" s="97">
        <v>1</v>
      </c>
      <c r="D180" s="96" t="s">
        <v>209</v>
      </c>
      <c r="E180" s="96" t="s">
        <v>119</v>
      </c>
      <c r="F180" s="96" t="s">
        <v>110</v>
      </c>
      <c r="G180" s="100" t="s">
        <v>101</v>
      </c>
      <c r="H180" s="96" t="s">
        <v>103</v>
      </c>
      <c r="I180" s="96" t="s">
        <v>103</v>
      </c>
      <c r="J180" s="96" t="s">
        <v>103</v>
      </c>
      <c r="K180" s="97">
        <v>0</v>
      </c>
      <c r="L180" s="96" t="s">
        <v>103</v>
      </c>
      <c r="M180" s="99">
        <v>0</v>
      </c>
      <c r="N180" s="128">
        <v>0</v>
      </c>
    </row>
    <row r="181" spans="1:14" x14ac:dyDescent="0.25">
      <c r="A181" s="95" t="s">
        <v>210</v>
      </c>
      <c r="B181" s="96" t="s">
        <v>211</v>
      </c>
      <c r="C181" s="97">
        <v>2</v>
      </c>
      <c r="D181" s="96" t="s">
        <v>98</v>
      </c>
      <c r="E181" s="96" t="s">
        <v>119</v>
      </c>
      <c r="F181" s="96" t="s">
        <v>100</v>
      </c>
      <c r="G181" s="98" t="s">
        <v>101</v>
      </c>
      <c r="H181" s="96" t="s">
        <v>103</v>
      </c>
      <c r="I181" s="96" t="s">
        <v>103</v>
      </c>
      <c r="J181" s="96" t="s">
        <v>103</v>
      </c>
      <c r="K181" s="97">
        <v>0</v>
      </c>
      <c r="L181" s="96" t="s">
        <v>103</v>
      </c>
      <c r="M181" s="99">
        <v>0</v>
      </c>
      <c r="N181" s="128">
        <v>0</v>
      </c>
    </row>
    <row r="182" spans="1:14" x14ac:dyDescent="0.25">
      <c r="A182" s="95" t="s">
        <v>795</v>
      </c>
      <c r="B182" s="96" t="s">
        <v>796</v>
      </c>
      <c r="C182" s="97">
        <v>4</v>
      </c>
      <c r="D182" s="96" t="s">
        <v>98</v>
      </c>
      <c r="E182" s="96" t="s">
        <v>632</v>
      </c>
      <c r="F182" s="96" t="s">
        <v>131</v>
      </c>
      <c r="G182" s="98" t="s">
        <v>101</v>
      </c>
      <c r="H182" s="96" t="s">
        <v>102</v>
      </c>
      <c r="I182" s="96" t="s">
        <v>102</v>
      </c>
      <c r="J182" s="96" t="s">
        <v>102</v>
      </c>
      <c r="K182" s="97">
        <v>0</v>
      </c>
      <c r="L182" s="96" t="s">
        <v>102</v>
      </c>
      <c r="M182" s="99">
        <v>2004</v>
      </c>
      <c r="N182" s="128">
        <v>0</v>
      </c>
    </row>
    <row r="183" spans="1:14" x14ac:dyDescent="0.25">
      <c r="A183" s="95" t="s">
        <v>212</v>
      </c>
      <c r="B183" s="96" t="s">
        <v>628</v>
      </c>
      <c r="C183" s="97">
        <v>865</v>
      </c>
      <c r="D183" s="96" t="s">
        <v>118</v>
      </c>
      <c r="E183" s="96" t="s">
        <v>633</v>
      </c>
      <c r="F183" s="96" t="s">
        <v>100</v>
      </c>
      <c r="G183" s="100" t="s">
        <v>101</v>
      </c>
      <c r="H183" s="96" t="s">
        <v>103</v>
      </c>
      <c r="I183" s="96" t="s">
        <v>103</v>
      </c>
      <c r="J183" s="96" t="s">
        <v>103</v>
      </c>
      <c r="K183" s="97">
        <v>0</v>
      </c>
      <c r="L183" s="96" t="s">
        <v>103</v>
      </c>
      <c r="M183" s="99">
        <v>0</v>
      </c>
      <c r="N183" s="128">
        <v>0</v>
      </c>
    </row>
    <row r="184" spans="1:14" x14ac:dyDescent="0.25">
      <c r="A184" s="95" t="s">
        <v>212</v>
      </c>
      <c r="B184" s="96" t="s">
        <v>628</v>
      </c>
      <c r="C184" s="97">
        <v>875</v>
      </c>
      <c r="D184" s="96" t="s">
        <v>118</v>
      </c>
      <c r="E184" s="96" t="s">
        <v>634</v>
      </c>
      <c r="F184" s="96" t="s">
        <v>100</v>
      </c>
      <c r="G184" s="100" t="s">
        <v>101</v>
      </c>
      <c r="H184" s="96" t="s">
        <v>103</v>
      </c>
      <c r="I184" s="96" t="s">
        <v>103</v>
      </c>
      <c r="J184" s="96" t="s">
        <v>103</v>
      </c>
      <c r="K184" s="97">
        <v>0</v>
      </c>
      <c r="L184" s="96" t="s">
        <v>103</v>
      </c>
      <c r="M184" s="99">
        <v>0</v>
      </c>
      <c r="N184" s="128">
        <v>0</v>
      </c>
    </row>
    <row r="185" spans="1:14" x14ac:dyDescent="0.25">
      <c r="A185" s="95" t="s">
        <v>212</v>
      </c>
      <c r="B185" s="96" t="s">
        <v>213</v>
      </c>
      <c r="C185" s="97">
        <v>9185</v>
      </c>
      <c r="D185" s="96" t="s">
        <v>118</v>
      </c>
      <c r="E185" s="96" t="s">
        <v>119</v>
      </c>
      <c r="F185" s="96" t="s">
        <v>100</v>
      </c>
      <c r="G185" s="100" t="s">
        <v>101</v>
      </c>
      <c r="H185" s="96" t="s">
        <v>103</v>
      </c>
      <c r="I185" s="96" t="s">
        <v>103</v>
      </c>
      <c r="J185" s="96" t="s">
        <v>103</v>
      </c>
      <c r="K185" s="97">
        <v>0</v>
      </c>
      <c r="L185" s="96" t="s">
        <v>103</v>
      </c>
      <c r="M185" s="99">
        <v>0</v>
      </c>
      <c r="N185" s="128">
        <v>0</v>
      </c>
    </row>
    <row r="186" spans="1:14" x14ac:dyDescent="0.25">
      <c r="A186" s="95" t="s">
        <v>214</v>
      </c>
      <c r="B186" s="96" t="s">
        <v>215</v>
      </c>
      <c r="C186" s="97">
        <v>5</v>
      </c>
      <c r="D186" s="96" t="s">
        <v>98</v>
      </c>
      <c r="E186" s="96" t="s">
        <v>644</v>
      </c>
      <c r="F186" s="96" t="s">
        <v>110</v>
      </c>
      <c r="G186" s="100" t="s">
        <v>101</v>
      </c>
      <c r="H186" s="96" t="s">
        <v>103</v>
      </c>
      <c r="I186" s="96" t="s">
        <v>103</v>
      </c>
      <c r="J186" s="96" t="s">
        <v>103</v>
      </c>
      <c r="K186" s="97">
        <v>0</v>
      </c>
      <c r="L186" s="96" t="s">
        <v>103</v>
      </c>
      <c r="M186" s="99">
        <v>0</v>
      </c>
      <c r="N186" s="128">
        <v>0</v>
      </c>
    </row>
    <row r="187" spans="1:14" ht="19.5" thickBot="1" x14ac:dyDescent="0.35">
      <c r="A187" s="92"/>
      <c r="B187" s="93"/>
      <c r="C187" s="93"/>
      <c r="D187" s="93"/>
      <c r="E187" s="93"/>
      <c r="F187" s="93"/>
      <c r="G187" s="93"/>
      <c r="H187" s="93"/>
      <c r="I187" s="93"/>
      <c r="J187" s="93"/>
      <c r="K187" s="93"/>
      <c r="L187" s="93"/>
      <c r="M187" s="93"/>
      <c r="N187" s="94">
        <f>SUM(N7:N186)</f>
        <v>0</v>
      </c>
    </row>
  </sheetData>
  <sheetProtection algorithmName="SHA-512" hashValue="4wdf1qZqrTHkPZRebxDOlJVGZDuLskUWR86oRWM6W/rD7U02GVnJ1/xmC2zR+p3kZDkoyaRKVUG240KtfOU/tQ==" saltValue="ch8iwv5f1tpIqWHNcVJTVg==" spinCount="100000" sheet="1" objects="1" scenarios="1" selectLockedCells="1"/>
  <autoFilter ref="A6:N187" xr:uid="{6E7AFDE4-1DAA-4D84-B5DC-7CA14FBBCCD4}"/>
  <mergeCells count="1">
    <mergeCell ref="A1:B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71187-CAD9-4D0A-8E99-1D1B44B3EF52}">
  <sheetPr>
    <tabColor theme="5"/>
  </sheetPr>
  <dimension ref="A1:N115"/>
  <sheetViews>
    <sheetView workbookViewId="0">
      <selection activeCell="N12" sqref="N12"/>
    </sheetView>
  </sheetViews>
  <sheetFormatPr defaultRowHeight="15" x14ac:dyDescent="0.25"/>
  <cols>
    <col min="1" max="1" width="17" bestFit="1" customWidth="1"/>
    <col min="2" max="2" width="111.28515625" bestFit="1" customWidth="1"/>
    <col min="3" max="3" width="8.140625" bestFit="1" customWidth="1"/>
    <col min="4" max="4" width="5.42578125" bestFit="1" customWidth="1"/>
    <col min="5" max="5" width="20" bestFit="1" customWidth="1"/>
    <col min="6" max="6" width="22.5703125" bestFit="1" customWidth="1"/>
    <col min="7" max="7" width="37.7109375" customWidth="1"/>
    <col min="8" max="8" width="16.7109375" customWidth="1"/>
    <col min="9" max="9" width="26.28515625" bestFit="1" customWidth="1"/>
    <col min="10" max="10" width="18.28515625" bestFit="1" customWidth="1"/>
    <col min="11" max="11" width="12.7109375" bestFit="1" customWidth="1"/>
    <col min="12" max="12" width="10.28515625" bestFit="1" customWidth="1"/>
    <col min="13" max="13" width="12" bestFit="1" customWidth="1"/>
    <col min="14" max="14" width="28.140625" customWidth="1"/>
  </cols>
  <sheetData>
    <row r="1" spans="1:14" ht="35.25" x14ac:dyDescent="0.6">
      <c r="A1" s="152" t="s">
        <v>1013</v>
      </c>
      <c r="B1" s="153"/>
      <c r="C1" s="3"/>
      <c r="D1" s="3"/>
      <c r="E1" s="3"/>
      <c r="F1" s="3"/>
      <c r="G1" s="77"/>
      <c r="H1" s="83" t="s">
        <v>76</v>
      </c>
      <c r="I1" s="78" t="s">
        <v>77</v>
      </c>
      <c r="J1" s="3"/>
      <c r="K1" s="3"/>
      <c r="L1" s="3"/>
      <c r="M1" s="3"/>
      <c r="N1" s="4"/>
    </row>
    <row r="2" spans="1:14" ht="23.25" x14ac:dyDescent="0.6">
      <c r="A2" s="7" t="s">
        <v>6</v>
      </c>
      <c r="B2" s="8" t="s">
        <v>1159</v>
      </c>
      <c r="C2" s="27"/>
      <c r="D2" s="27"/>
      <c r="E2" s="27"/>
      <c r="F2" s="27"/>
      <c r="G2" s="79" t="s">
        <v>78</v>
      </c>
      <c r="H2" s="81" t="s">
        <v>79</v>
      </c>
      <c r="I2" s="116">
        <v>45299</v>
      </c>
      <c r="J2" s="27"/>
      <c r="K2" s="27"/>
      <c r="L2" s="27"/>
      <c r="M2" s="27"/>
      <c r="N2" s="9"/>
    </row>
    <row r="3" spans="1:14" ht="23.25" x14ac:dyDescent="0.6">
      <c r="A3" s="7" t="s">
        <v>0</v>
      </c>
      <c r="B3" s="8" t="s">
        <v>797</v>
      </c>
      <c r="C3" s="27"/>
      <c r="D3" s="27"/>
      <c r="E3" s="27"/>
      <c r="F3" s="27"/>
      <c r="G3" s="80"/>
      <c r="H3" s="82" t="s">
        <v>81</v>
      </c>
      <c r="I3" s="118">
        <v>45317</v>
      </c>
      <c r="J3" s="27"/>
      <c r="K3" s="27"/>
      <c r="L3" s="27"/>
      <c r="M3" s="27"/>
      <c r="N3" s="9"/>
    </row>
    <row r="4" spans="1:14" ht="23.25" x14ac:dyDescent="0.6">
      <c r="A4" s="7" t="s">
        <v>82</v>
      </c>
      <c r="B4" s="8" t="s">
        <v>83</v>
      </c>
      <c r="C4" s="27"/>
      <c r="D4" s="27"/>
      <c r="E4" s="27"/>
      <c r="F4" s="27"/>
      <c r="G4" s="86"/>
      <c r="H4" s="87"/>
      <c r="I4" s="87"/>
      <c r="J4" s="27"/>
      <c r="K4" s="27"/>
      <c r="L4" s="27"/>
      <c r="M4" s="27"/>
      <c r="N4" s="9"/>
    </row>
    <row r="5" spans="1:14" ht="23.25" x14ac:dyDescent="0.6">
      <c r="A5" s="10" t="s">
        <v>2</v>
      </c>
      <c r="B5" s="11">
        <v>45931</v>
      </c>
      <c r="C5" s="27"/>
      <c r="D5" s="27"/>
      <c r="E5" s="27"/>
      <c r="F5" s="27"/>
      <c r="G5" s="88"/>
      <c r="H5" s="27"/>
      <c r="I5" s="27"/>
      <c r="J5" s="27"/>
      <c r="K5" s="27"/>
      <c r="L5" s="27"/>
      <c r="M5" s="27"/>
      <c r="N5" s="9"/>
    </row>
    <row r="6" spans="1:14" ht="18.75" x14ac:dyDescent="0.25">
      <c r="A6" s="14" t="s">
        <v>84</v>
      </c>
      <c r="B6" s="50" t="s">
        <v>85</v>
      </c>
      <c r="C6" s="50" t="s">
        <v>86</v>
      </c>
      <c r="D6" s="50" t="s">
        <v>87</v>
      </c>
      <c r="E6" s="50" t="s">
        <v>88</v>
      </c>
      <c r="F6" s="50" t="s">
        <v>89</v>
      </c>
      <c r="G6" s="84" t="s">
        <v>90</v>
      </c>
      <c r="H6" s="50" t="s">
        <v>91</v>
      </c>
      <c r="I6" s="50" t="s">
        <v>92</v>
      </c>
      <c r="J6" s="50" t="s">
        <v>93</v>
      </c>
      <c r="K6" s="50" t="s">
        <v>94</v>
      </c>
      <c r="L6" s="50" t="s">
        <v>87</v>
      </c>
      <c r="M6" s="50" t="s">
        <v>95</v>
      </c>
      <c r="N6" s="55" t="s">
        <v>9</v>
      </c>
    </row>
    <row r="7" spans="1:14" x14ac:dyDescent="0.25">
      <c r="A7" s="95">
        <v>1111</v>
      </c>
      <c r="B7" s="96" t="s">
        <v>1155</v>
      </c>
      <c r="C7" s="122" t="s">
        <v>1152</v>
      </c>
      <c r="D7" s="122" t="s">
        <v>1152</v>
      </c>
      <c r="E7" s="122" t="s">
        <v>1152</v>
      </c>
      <c r="F7" s="122" t="s">
        <v>1152</v>
      </c>
      <c r="G7" s="122" t="s">
        <v>1152</v>
      </c>
      <c r="H7" s="122" t="s">
        <v>1152</v>
      </c>
      <c r="I7" s="122" t="s">
        <v>1152</v>
      </c>
      <c r="J7" s="122" t="s">
        <v>1152</v>
      </c>
      <c r="K7" s="122" t="s">
        <v>1152</v>
      </c>
      <c r="L7" s="122" t="s">
        <v>1152</v>
      </c>
      <c r="M7" s="122" t="s">
        <v>1152</v>
      </c>
      <c r="N7" s="128">
        <v>0</v>
      </c>
    </row>
    <row r="8" spans="1:14" x14ac:dyDescent="0.25">
      <c r="A8" s="95">
        <v>1111</v>
      </c>
      <c r="B8" s="96" t="s">
        <v>1156</v>
      </c>
      <c r="C8" s="122" t="s">
        <v>1152</v>
      </c>
      <c r="D8" s="122" t="s">
        <v>1152</v>
      </c>
      <c r="E8" s="122" t="s">
        <v>1152</v>
      </c>
      <c r="F8" s="122" t="s">
        <v>1152</v>
      </c>
      <c r="G8" s="122" t="s">
        <v>1152</v>
      </c>
      <c r="H8" s="122" t="s">
        <v>1152</v>
      </c>
      <c r="I8" s="122" t="s">
        <v>1152</v>
      </c>
      <c r="J8" s="122" t="s">
        <v>1152</v>
      </c>
      <c r="K8" s="122" t="s">
        <v>1152</v>
      </c>
      <c r="L8" s="122" t="s">
        <v>1152</v>
      </c>
      <c r="M8" s="122" t="s">
        <v>1152</v>
      </c>
      <c r="N8" s="128">
        <v>0</v>
      </c>
    </row>
    <row r="9" spans="1:14" x14ac:dyDescent="0.25">
      <c r="A9" s="95" t="s">
        <v>217</v>
      </c>
      <c r="B9" s="96" t="s">
        <v>218</v>
      </c>
      <c r="C9" s="97">
        <v>1</v>
      </c>
      <c r="D9" s="96" t="s">
        <v>98</v>
      </c>
      <c r="E9" s="96" t="s">
        <v>99</v>
      </c>
      <c r="F9" s="96" t="s">
        <v>100</v>
      </c>
      <c r="G9" s="98" t="s">
        <v>101</v>
      </c>
      <c r="H9" s="96" t="s">
        <v>102</v>
      </c>
      <c r="I9" s="96" t="s">
        <v>102</v>
      </c>
      <c r="J9" s="96" t="s">
        <v>102</v>
      </c>
      <c r="K9" s="97">
        <v>0</v>
      </c>
      <c r="L9" s="96" t="s">
        <v>103</v>
      </c>
      <c r="M9" s="99">
        <v>0</v>
      </c>
      <c r="N9" s="128">
        <v>0</v>
      </c>
    </row>
    <row r="10" spans="1:14" x14ac:dyDescent="0.25">
      <c r="A10" s="95" t="s">
        <v>217</v>
      </c>
      <c r="B10" s="96" t="s">
        <v>218</v>
      </c>
      <c r="C10" s="97">
        <v>1</v>
      </c>
      <c r="D10" s="96" t="s">
        <v>98</v>
      </c>
      <c r="E10" s="96" t="s">
        <v>99</v>
      </c>
      <c r="F10" s="96" t="s">
        <v>100</v>
      </c>
      <c r="G10" s="98" t="s">
        <v>101</v>
      </c>
      <c r="H10" s="96" t="s">
        <v>630</v>
      </c>
      <c r="I10" s="96" t="s">
        <v>102</v>
      </c>
      <c r="J10" s="96" t="s">
        <v>102</v>
      </c>
      <c r="K10" s="97">
        <v>0</v>
      </c>
      <c r="L10" s="96" t="s">
        <v>103</v>
      </c>
      <c r="M10" s="99">
        <v>0</v>
      </c>
      <c r="N10" s="128">
        <v>0</v>
      </c>
    </row>
    <row r="11" spans="1:14" x14ac:dyDescent="0.25">
      <c r="A11" s="95" t="s">
        <v>217</v>
      </c>
      <c r="B11" s="96" t="s">
        <v>218</v>
      </c>
      <c r="C11" s="97">
        <v>1</v>
      </c>
      <c r="D11" s="96" t="s">
        <v>98</v>
      </c>
      <c r="E11" s="96" t="s">
        <v>99</v>
      </c>
      <c r="F11" s="96" t="s">
        <v>100</v>
      </c>
      <c r="G11" s="98" t="s">
        <v>101</v>
      </c>
      <c r="H11" s="96" t="s">
        <v>630</v>
      </c>
      <c r="I11" s="96" t="s">
        <v>102</v>
      </c>
      <c r="J11" s="96" t="s">
        <v>102</v>
      </c>
      <c r="K11" s="97">
        <v>0</v>
      </c>
      <c r="L11" s="96" t="s">
        <v>103</v>
      </c>
      <c r="M11" s="99">
        <v>0</v>
      </c>
      <c r="N11" s="128">
        <v>0</v>
      </c>
    </row>
    <row r="12" spans="1:14" x14ac:dyDescent="0.25">
      <c r="A12" s="95" t="s">
        <v>96</v>
      </c>
      <c r="B12" s="96" t="s">
        <v>97</v>
      </c>
      <c r="C12" s="97">
        <v>6</v>
      </c>
      <c r="D12" s="96" t="s">
        <v>98</v>
      </c>
      <c r="E12" s="96" t="s">
        <v>99</v>
      </c>
      <c r="F12" s="96" t="s">
        <v>131</v>
      </c>
      <c r="G12" s="98" t="s">
        <v>101</v>
      </c>
      <c r="H12" s="96" t="s">
        <v>102</v>
      </c>
      <c r="I12" s="96" t="s">
        <v>102</v>
      </c>
      <c r="J12" s="96" t="s">
        <v>102</v>
      </c>
      <c r="K12" s="97">
        <v>0</v>
      </c>
      <c r="L12" s="96" t="s">
        <v>103</v>
      </c>
      <c r="M12" s="99">
        <v>0</v>
      </c>
      <c r="N12" s="128">
        <v>0</v>
      </c>
    </row>
    <row r="13" spans="1:14" x14ac:dyDescent="0.25">
      <c r="A13" s="95" t="s">
        <v>104</v>
      </c>
      <c r="B13" s="96" t="s">
        <v>105</v>
      </c>
      <c r="C13" s="97">
        <v>1</v>
      </c>
      <c r="D13" s="96" t="s">
        <v>98</v>
      </c>
      <c r="E13" s="96" t="s">
        <v>106</v>
      </c>
      <c r="F13" s="96" t="s">
        <v>110</v>
      </c>
      <c r="G13" s="98" t="s">
        <v>101</v>
      </c>
      <c r="H13" s="96" t="s">
        <v>102</v>
      </c>
      <c r="I13" s="96" t="s">
        <v>102</v>
      </c>
      <c r="J13" s="96" t="s">
        <v>102</v>
      </c>
      <c r="K13" s="97">
        <v>0</v>
      </c>
      <c r="L13" s="96" t="s">
        <v>103</v>
      </c>
      <c r="M13" s="99">
        <v>0</v>
      </c>
      <c r="N13" s="128">
        <v>0</v>
      </c>
    </row>
    <row r="14" spans="1:14" x14ac:dyDescent="0.25">
      <c r="A14" s="95" t="s">
        <v>104</v>
      </c>
      <c r="B14" s="96" t="s">
        <v>105</v>
      </c>
      <c r="C14" s="97">
        <v>1</v>
      </c>
      <c r="D14" s="96" t="s">
        <v>98</v>
      </c>
      <c r="E14" s="96" t="s">
        <v>106</v>
      </c>
      <c r="F14" s="96" t="s">
        <v>110</v>
      </c>
      <c r="G14" s="98" t="s">
        <v>101</v>
      </c>
      <c r="H14" s="96" t="s">
        <v>102</v>
      </c>
      <c r="I14" s="96" t="s">
        <v>102</v>
      </c>
      <c r="J14" s="96" t="s">
        <v>102</v>
      </c>
      <c r="K14" s="97">
        <v>0</v>
      </c>
      <c r="L14" s="96" t="s">
        <v>103</v>
      </c>
      <c r="M14" s="99">
        <v>0</v>
      </c>
      <c r="N14" s="128">
        <v>0</v>
      </c>
    </row>
    <row r="15" spans="1:14" x14ac:dyDescent="0.25">
      <c r="A15" s="95" t="s">
        <v>104</v>
      </c>
      <c r="B15" s="96" t="s">
        <v>105</v>
      </c>
      <c r="C15" s="97">
        <v>1</v>
      </c>
      <c r="D15" s="96" t="s">
        <v>98</v>
      </c>
      <c r="E15" s="96" t="s">
        <v>106</v>
      </c>
      <c r="F15" s="96" t="s">
        <v>110</v>
      </c>
      <c r="G15" s="98" t="s">
        <v>101</v>
      </c>
      <c r="H15" s="96" t="s">
        <v>102</v>
      </c>
      <c r="I15" s="96" t="s">
        <v>102</v>
      </c>
      <c r="J15" s="96" t="s">
        <v>102</v>
      </c>
      <c r="K15" s="97">
        <v>0</v>
      </c>
      <c r="L15" s="96" t="s">
        <v>103</v>
      </c>
      <c r="M15" s="99">
        <v>0</v>
      </c>
      <c r="N15" s="128">
        <v>0</v>
      </c>
    </row>
    <row r="16" spans="1:14" x14ac:dyDescent="0.25">
      <c r="A16" s="95" t="s">
        <v>220</v>
      </c>
      <c r="B16" s="96" t="s">
        <v>218</v>
      </c>
      <c r="C16" s="97">
        <v>1</v>
      </c>
      <c r="D16" s="96" t="s">
        <v>98</v>
      </c>
      <c r="E16" s="96" t="s">
        <v>106</v>
      </c>
      <c r="F16" s="96" t="s">
        <v>100</v>
      </c>
      <c r="G16" s="98" t="s">
        <v>101</v>
      </c>
      <c r="H16" s="96" t="s">
        <v>630</v>
      </c>
      <c r="I16" s="96" t="s">
        <v>102</v>
      </c>
      <c r="J16" s="96" t="s">
        <v>102</v>
      </c>
      <c r="K16" s="97">
        <v>0</v>
      </c>
      <c r="L16" s="96" t="s">
        <v>103</v>
      </c>
      <c r="M16" s="99">
        <v>0</v>
      </c>
      <c r="N16" s="128">
        <v>0</v>
      </c>
    </row>
    <row r="17" spans="1:14" x14ac:dyDescent="0.25">
      <c r="A17" s="95" t="s">
        <v>221</v>
      </c>
      <c r="B17" s="96" t="s">
        <v>222</v>
      </c>
      <c r="C17" s="97">
        <v>1</v>
      </c>
      <c r="D17" s="96" t="s">
        <v>98</v>
      </c>
      <c r="E17" s="96" t="s">
        <v>119</v>
      </c>
      <c r="F17" s="96" t="s">
        <v>110</v>
      </c>
      <c r="G17" s="98" t="s">
        <v>101</v>
      </c>
      <c r="H17" s="96" t="s">
        <v>485</v>
      </c>
      <c r="I17" s="96" t="s">
        <v>102</v>
      </c>
      <c r="J17" s="96" t="s">
        <v>102</v>
      </c>
      <c r="K17" s="97">
        <v>0</v>
      </c>
      <c r="L17" s="96" t="s">
        <v>103</v>
      </c>
      <c r="M17" s="99">
        <v>0</v>
      </c>
      <c r="N17" s="128">
        <v>0</v>
      </c>
    </row>
    <row r="18" spans="1:14" x14ac:dyDescent="0.25">
      <c r="A18" s="95" t="s">
        <v>107</v>
      </c>
      <c r="B18" s="96" t="s">
        <v>232</v>
      </c>
      <c r="C18" s="97">
        <v>1</v>
      </c>
      <c r="D18" s="96" t="s">
        <v>98</v>
      </c>
      <c r="E18" s="96" t="s">
        <v>233</v>
      </c>
      <c r="F18" s="96" t="s">
        <v>100</v>
      </c>
      <c r="G18" s="98" t="s">
        <v>798</v>
      </c>
      <c r="H18" s="96" t="s">
        <v>111</v>
      </c>
      <c r="I18" s="96" t="s">
        <v>799</v>
      </c>
      <c r="J18" s="96" t="s">
        <v>800</v>
      </c>
      <c r="K18" s="97">
        <v>204</v>
      </c>
      <c r="L18" s="96" t="s">
        <v>114</v>
      </c>
      <c r="M18" s="99">
        <v>2005</v>
      </c>
      <c r="N18" s="128">
        <v>0</v>
      </c>
    </row>
    <row r="19" spans="1:14" x14ac:dyDescent="0.25">
      <c r="A19" s="95" t="s">
        <v>107</v>
      </c>
      <c r="B19" s="96" t="s">
        <v>232</v>
      </c>
      <c r="C19" s="97">
        <v>1</v>
      </c>
      <c r="D19" s="96" t="s">
        <v>98</v>
      </c>
      <c r="E19" s="96" t="s">
        <v>233</v>
      </c>
      <c r="F19" s="96" t="s">
        <v>527</v>
      </c>
      <c r="G19" s="98" t="s">
        <v>801</v>
      </c>
      <c r="H19" s="96" t="s">
        <v>111</v>
      </c>
      <c r="I19" s="96" t="s">
        <v>799</v>
      </c>
      <c r="J19" s="96" t="s">
        <v>800</v>
      </c>
      <c r="K19" s="97">
        <v>204</v>
      </c>
      <c r="L19" s="96" t="s">
        <v>114</v>
      </c>
      <c r="M19" s="99">
        <v>2005</v>
      </c>
      <c r="N19" s="128">
        <v>0</v>
      </c>
    </row>
    <row r="20" spans="1:14" x14ac:dyDescent="0.25">
      <c r="A20" s="95" t="s">
        <v>107</v>
      </c>
      <c r="B20" s="96" t="s">
        <v>232</v>
      </c>
      <c r="C20" s="97">
        <v>1</v>
      </c>
      <c r="D20" s="96" t="s">
        <v>98</v>
      </c>
      <c r="E20" s="96" t="s">
        <v>233</v>
      </c>
      <c r="F20" s="96" t="s">
        <v>100</v>
      </c>
      <c r="G20" s="98" t="s">
        <v>802</v>
      </c>
      <c r="H20" s="96" t="s">
        <v>111</v>
      </c>
      <c r="I20" s="96" t="s">
        <v>799</v>
      </c>
      <c r="J20" s="96" t="s">
        <v>800</v>
      </c>
      <c r="K20" s="97">
        <v>204</v>
      </c>
      <c r="L20" s="96" t="s">
        <v>114</v>
      </c>
      <c r="M20" s="99">
        <v>2005</v>
      </c>
      <c r="N20" s="128">
        <v>0</v>
      </c>
    </row>
    <row r="21" spans="1:14" x14ac:dyDescent="0.25">
      <c r="A21" s="95" t="s">
        <v>107</v>
      </c>
      <c r="B21" s="96" t="s">
        <v>232</v>
      </c>
      <c r="C21" s="97">
        <v>1</v>
      </c>
      <c r="D21" s="96" t="s">
        <v>98</v>
      </c>
      <c r="E21" s="96" t="s">
        <v>233</v>
      </c>
      <c r="F21" s="96" t="s">
        <v>100</v>
      </c>
      <c r="G21" s="98" t="s">
        <v>803</v>
      </c>
      <c r="H21" s="96" t="s">
        <v>111</v>
      </c>
      <c r="I21" s="96" t="s">
        <v>799</v>
      </c>
      <c r="J21" s="96" t="s">
        <v>800</v>
      </c>
      <c r="K21" s="97">
        <v>204</v>
      </c>
      <c r="L21" s="96" t="s">
        <v>114</v>
      </c>
      <c r="M21" s="99">
        <v>2005</v>
      </c>
      <c r="N21" s="128">
        <v>0</v>
      </c>
    </row>
    <row r="22" spans="1:14" x14ac:dyDescent="0.25">
      <c r="A22" s="95" t="s">
        <v>116</v>
      </c>
      <c r="B22" s="96" t="s">
        <v>117</v>
      </c>
      <c r="C22" s="97">
        <v>9162</v>
      </c>
      <c r="D22" s="96" t="s">
        <v>118</v>
      </c>
      <c r="E22" s="96" t="s">
        <v>119</v>
      </c>
      <c r="F22" s="96" t="s">
        <v>120</v>
      </c>
      <c r="G22" s="98" t="s">
        <v>101</v>
      </c>
      <c r="H22" s="96" t="s">
        <v>103</v>
      </c>
      <c r="I22" s="96" t="s">
        <v>103</v>
      </c>
      <c r="J22" s="96" t="s">
        <v>103</v>
      </c>
      <c r="K22" s="97">
        <v>0</v>
      </c>
      <c r="L22" s="96" t="s">
        <v>103</v>
      </c>
      <c r="M22" s="99">
        <v>0</v>
      </c>
      <c r="N22" s="128">
        <v>0</v>
      </c>
    </row>
    <row r="23" spans="1:14" x14ac:dyDescent="0.25">
      <c r="A23" s="95" t="s">
        <v>244</v>
      </c>
      <c r="B23" s="96" t="s">
        <v>804</v>
      </c>
      <c r="C23" s="97">
        <v>1</v>
      </c>
      <c r="D23" s="96" t="s">
        <v>98</v>
      </c>
      <c r="E23" s="96" t="s">
        <v>119</v>
      </c>
      <c r="F23" s="96" t="s">
        <v>131</v>
      </c>
      <c r="G23" s="98" t="s">
        <v>101</v>
      </c>
      <c r="H23" s="96" t="s">
        <v>308</v>
      </c>
      <c r="I23" s="96" t="s">
        <v>805</v>
      </c>
      <c r="J23" s="96" t="s">
        <v>806</v>
      </c>
      <c r="K23" s="97">
        <v>0</v>
      </c>
      <c r="L23" s="96" t="s">
        <v>129</v>
      </c>
      <c r="M23" s="99">
        <v>2011</v>
      </c>
      <c r="N23" s="128">
        <v>0</v>
      </c>
    </row>
    <row r="24" spans="1:14" x14ac:dyDescent="0.25">
      <c r="A24" s="95" t="s">
        <v>244</v>
      </c>
      <c r="B24" s="96" t="s">
        <v>491</v>
      </c>
      <c r="C24" s="97">
        <v>1</v>
      </c>
      <c r="D24" s="96" t="s">
        <v>98</v>
      </c>
      <c r="E24" s="96" t="s">
        <v>119</v>
      </c>
      <c r="F24" s="96" t="s">
        <v>100</v>
      </c>
      <c r="G24" s="98" t="s">
        <v>101</v>
      </c>
      <c r="H24" s="96" t="s">
        <v>102</v>
      </c>
      <c r="I24" s="96" t="s">
        <v>102</v>
      </c>
      <c r="J24" s="96" t="s">
        <v>102</v>
      </c>
      <c r="K24" s="97">
        <v>0</v>
      </c>
      <c r="L24" s="96" t="s">
        <v>103</v>
      </c>
      <c r="M24" s="99">
        <v>0</v>
      </c>
      <c r="N24" s="128">
        <v>0</v>
      </c>
    </row>
    <row r="25" spans="1:14" x14ac:dyDescent="0.25">
      <c r="A25" s="95" t="s">
        <v>244</v>
      </c>
      <c r="B25" s="96" t="s">
        <v>491</v>
      </c>
      <c r="C25" s="97">
        <v>1</v>
      </c>
      <c r="D25" s="96" t="s">
        <v>98</v>
      </c>
      <c r="E25" s="96" t="s">
        <v>119</v>
      </c>
      <c r="F25" s="96" t="s">
        <v>100</v>
      </c>
      <c r="G25" s="100" t="s">
        <v>101</v>
      </c>
      <c r="H25" s="96" t="s">
        <v>102</v>
      </c>
      <c r="I25" s="96" t="s">
        <v>102</v>
      </c>
      <c r="J25" s="96" t="s">
        <v>102</v>
      </c>
      <c r="K25" s="97">
        <v>0</v>
      </c>
      <c r="L25" s="96" t="s">
        <v>103</v>
      </c>
      <c r="M25" s="99">
        <v>0</v>
      </c>
      <c r="N25" s="128">
        <v>0</v>
      </c>
    </row>
    <row r="26" spans="1:14" x14ac:dyDescent="0.25">
      <c r="A26" s="95" t="s">
        <v>121</v>
      </c>
      <c r="B26" s="96" t="s">
        <v>122</v>
      </c>
      <c r="C26" s="97">
        <v>9162</v>
      </c>
      <c r="D26" s="96" t="s">
        <v>118</v>
      </c>
      <c r="E26" s="96" t="s">
        <v>119</v>
      </c>
      <c r="F26" s="96" t="s">
        <v>120</v>
      </c>
      <c r="G26" s="98" t="s">
        <v>101</v>
      </c>
      <c r="H26" s="96" t="s">
        <v>103</v>
      </c>
      <c r="I26" s="96" t="s">
        <v>103</v>
      </c>
      <c r="J26" s="96" t="s">
        <v>103</v>
      </c>
      <c r="K26" s="97">
        <v>0</v>
      </c>
      <c r="L26" s="96" t="s">
        <v>103</v>
      </c>
      <c r="M26" s="99">
        <v>0</v>
      </c>
      <c r="N26" s="128">
        <v>0</v>
      </c>
    </row>
    <row r="27" spans="1:14" x14ac:dyDescent="0.25">
      <c r="A27" s="95" t="s">
        <v>123</v>
      </c>
      <c r="B27" s="96" t="s">
        <v>263</v>
      </c>
      <c r="C27" s="97">
        <v>1</v>
      </c>
      <c r="D27" s="96" t="s">
        <v>98</v>
      </c>
      <c r="E27" s="96" t="s">
        <v>119</v>
      </c>
      <c r="F27" s="96" t="s">
        <v>131</v>
      </c>
      <c r="G27" s="98" t="s">
        <v>101</v>
      </c>
      <c r="H27" s="96" t="s">
        <v>126</v>
      </c>
      <c r="I27" s="96" t="s">
        <v>264</v>
      </c>
      <c r="J27" s="96" t="s">
        <v>807</v>
      </c>
      <c r="K27" s="97">
        <v>10</v>
      </c>
      <c r="L27" s="96" t="s">
        <v>129</v>
      </c>
      <c r="M27" s="99">
        <v>2003</v>
      </c>
      <c r="N27" s="128">
        <v>0</v>
      </c>
    </row>
    <row r="28" spans="1:14" x14ac:dyDescent="0.25">
      <c r="A28" s="95" t="s">
        <v>123</v>
      </c>
      <c r="B28" s="96" t="s">
        <v>263</v>
      </c>
      <c r="C28" s="97">
        <v>1</v>
      </c>
      <c r="D28" s="96" t="s">
        <v>98</v>
      </c>
      <c r="E28" s="96" t="s">
        <v>119</v>
      </c>
      <c r="F28" s="96" t="s">
        <v>110</v>
      </c>
      <c r="G28" s="98" t="s">
        <v>101</v>
      </c>
      <c r="H28" s="96" t="s">
        <v>126</v>
      </c>
      <c r="I28" s="96" t="s">
        <v>135</v>
      </c>
      <c r="J28" s="96" t="s">
        <v>808</v>
      </c>
      <c r="K28" s="97">
        <v>10</v>
      </c>
      <c r="L28" s="96" t="s">
        <v>129</v>
      </c>
      <c r="M28" s="99">
        <v>2024</v>
      </c>
      <c r="N28" s="128">
        <v>0</v>
      </c>
    </row>
    <row r="29" spans="1:14" x14ac:dyDescent="0.25">
      <c r="A29" s="95" t="s">
        <v>123</v>
      </c>
      <c r="B29" s="96" t="s">
        <v>263</v>
      </c>
      <c r="C29" s="97">
        <v>1</v>
      </c>
      <c r="D29" s="96" t="s">
        <v>98</v>
      </c>
      <c r="E29" s="96" t="s">
        <v>119</v>
      </c>
      <c r="F29" s="96" t="s">
        <v>100</v>
      </c>
      <c r="G29" s="98" t="s">
        <v>101</v>
      </c>
      <c r="H29" s="96" t="s">
        <v>126</v>
      </c>
      <c r="I29" s="96" t="s">
        <v>135</v>
      </c>
      <c r="J29" s="96" t="s">
        <v>809</v>
      </c>
      <c r="K29" s="97">
        <v>10</v>
      </c>
      <c r="L29" s="96" t="s">
        <v>129</v>
      </c>
      <c r="M29" s="99">
        <v>2014</v>
      </c>
      <c r="N29" s="128">
        <v>0</v>
      </c>
    </row>
    <row r="30" spans="1:14" x14ac:dyDescent="0.25">
      <c r="A30" s="95" t="s">
        <v>123</v>
      </c>
      <c r="B30" s="96" t="s">
        <v>263</v>
      </c>
      <c r="C30" s="97">
        <v>1</v>
      </c>
      <c r="D30" s="96" t="s">
        <v>98</v>
      </c>
      <c r="E30" s="96" t="s">
        <v>119</v>
      </c>
      <c r="F30" s="96" t="s">
        <v>110</v>
      </c>
      <c r="G30" s="98" t="s">
        <v>101</v>
      </c>
      <c r="H30" s="96" t="s">
        <v>132</v>
      </c>
      <c r="I30" s="96" t="s">
        <v>649</v>
      </c>
      <c r="J30" s="96" t="s">
        <v>810</v>
      </c>
      <c r="K30" s="97">
        <v>10</v>
      </c>
      <c r="L30" s="96" t="s">
        <v>129</v>
      </c>
      <c r="M30" s="99">
        <v>2024</v>
      </c>
      <c r="N30" s="128">
        <v>0</v>
      </c>
    </row>
    <row r="31" spans="1:14" x14ac:dyDescent="0.25">
      <c r="A31" s="95" t="s">
        <v>123</v>
      </c>
      <c r="B31" s="96" t="s">
        <v>263</v>
      </c>
      <c r="C31" s="97">
        <v>1</v>
      </c>
      <c r="D31" s="96" t="s">
        <v>98</v>
      </c>
      <c r="E31" s="96" t="s">
        <v>119</v>
      </c>
      <c r="F31" s="96" t="s">
        <v>131</v>
      </c>
      <c r="G31" s="98" t="s">
        <v>101</v>
      </c>
      <c r="H31" s="96" t="s">
        <v>126</v>
      </c>
      <c r="I31" s="96" t="s">
        <v>264</v>
      </c>
      <c r="J31" s="96" t="s">
        <v>811</v>
      </c>
      <c r="K31" s="97">
        <v>10</v>
      </c>
      <c r="L31" s="96" t="s">
        <v>129</v>
      </c>
      <c r="M31" s="99">
        <v>2004</v>
      </c>
      <c r="N31" s="128">
        <v>0</v>
      </c>
    </row>
    <row r="32" spans="1:14" x14ac:dyDescent="0.25">
      <c r="A32" s="95" t="s">
        <v>812</v>
      </c>
      <c r="B32" s="96" t="s">
        <v>813</v>
      </c>
      <c r="C32" s="97">
        <v>1</v>
      </c>
      <c r="D32" s="96" t="s">
        <v>98</v>
      </c>
      <c r="E32" s="96" t="s">
        <v>233</v>
      </c>
      <c r="F32" s="96" t="s">
        <v>100</v>
      </c>
      <c r="G32" s="98" t="s">
        <v>101</v>
      </c>
      <c r="H32" s="96" t="s">
        <v>814</v>
      </c>
      <c r="I32" s="96" t="s">
        <v>815</v>
      </c>
      <c r="J32" s="96" t="s">
        <v>102</v>
      </c>
      <c r="K32" s="97">
        <v>0</v>
      </c>
      <c r="L32" s="96" t="s">
        <v>103</v>
      </c>
      <c r="M32" s="99">
        <v>0</v>
      </c>
      <c r="N32" s="128">
        <v>0</v>
      </c>
    </row>
    <row r="33" spans="1:14" x14ac:dyDescent="0.25">
      <c r="A33" s="95" t="s">
        <v>137</v>
      </c>
      <c r="B33" s="96" t="s">
        <v>138</v>
      </c>
      <c r="C33" s="97">
        <v>9162</v>
      </c>
      <c r="D33" s="96" t="s">
        <v>118</v>
      </c>
      <c r="E33" s="96" t="s">
        <v>119</v>
      </c>
      <c r="F33" s="96" t="s">
        <v>120</v>
      </c>
      <c r="G33" s="98" t="s">
        <v>101</v>
      </c>
      <c r="H33" s="96" t="s">
        <v>103</v>
      </c>
      <c r="I33" s="96" t="s">
        <v>103</v>
      </c>
      <c r="J33" s="96" t="s">
        <v>103</v>
      </c>
      <c r="K33" s="97">
        <v>0</v>
      </c>
      <c r="L33" s="96" t="s">
        <v>103</v>
      </c>
      <c r="M33" s="99">
        <v>0</v>
      </c>
      <c r="N33" s="128">
        <v>0</v>
      </c>
    </row>
    <row r="34" spans="1:14" x14ac:dyDescent="0.25">
      <c r="A34" s="95" t="s">
        <v>275</v>
      </c>
      <c r="B34" s="96" t="s">
        <v>280</v>
      </c>
      <c r="C34" s="97">
        <v>1</v>
      </c>
      <c r="D34" s="96" t="s">
        <v>98</v>
      </c>
      <c r="E34" s="96" t="s">
        <v>243</v>
      </c>
      <c r="F34" s="96" t="s">
        <v>131</v>
      </c>
      <c r="G34" s="98" t="s">
        <v>101</v>
      </c>
      <c r="H34" s="96" t="s">
        <v>661</v>
      </c>
      <c r="I34" s="96" t="s">
        <v>102</v>
      </c>
      <c r="J34" s="96" t="s">
        <v>102</v>
      </c>
      <c r="K34" s="97">
        <v>0</v>
      </c>
      <c r="L34" s="96" t="s">
        <v>114</v>
      </c>
      <c r="M34" s="99">
        <v>0</v>
      </c>
      <c r="N34" s="128">
        <v>0</v>
      </c>
    </row>
    <row r="35" spans="1:14" x14ac:dyDescent="0.25">
      <c r="A35" s="95" t="s">
        <v>275</v>
      </c>
      <c r="B35" s="96" t="s">
        <v>280</v>
      </c>
      <c r="C35" s="97">
        <v>1</v>
      </c>
      <c r="D35" s="96" t="s">
        <v>98</v>
      </c>
      <c r="E35" s="96" t="s">
        <v>243</v>
      </c>
      <c r="F35" s="96" t="s">
        <v>131</v>
      </c>
      <c r="G35" s="98" t="s">
        <v>101</v>
      </c>
      <c r="H35" s="96" t="s">
        <v>816</v>
      </c>
      <c r="I35" s="96" t="s">
        <v>102</v>
      </c>
      <c r="J35" s="96" t="s">
        <v>102</v>
      </c>
      <c r="K35" s="97">
        <v>0</v>
      </c>
      <c r="L35" s="96" t="s">
        <v>114</v>
      </c>
      <c r="M35" s="99">
        <v>0</v>
      </c>
      <c r="N35" s="128">
        <v>0</v>
      </c>
    </row>
    <row r="36" spans="1:14" x14ac:dyDescent="0.25">
      <c r="A36" s="95" t="s">
        <v>275</v>
      </c>
      <c r="B36" s="96" t="s">
        <v>280</v>
      </c>
      <c r="C36" s="97">
        <v>1</v>
      </c>
      <c r="D36" s="96" t="s">
        <v>98</v>
      </c>
      <c r="E36" s="96" t="s">
        <v>817</v>
      </c>
      <c r="F36" s="96" t="s">
        <v>110</v>
      </c>
      <c r="G36" s="98" t="s">
        <v>101</v>
      </c>
      <c r="H36" s="96" t="s">
        <v>661</v>
      </c>
      <c r="I36" s="96" t="s">
        <v>102</v>
      </c>
      <c r="J36" s="96" t="s">
        <v>102</v>
      </c>
      <c r="K36" s="97">
        <v>0</v>
      </c>
      <c r="L36" s="96" t="s">
        <v>114</v>
      </c>
      <c r="M36" s="99">
        <v>2023</v>
      </c>
      <c r="N36" s="128">
        <v>0</v>
      </c>
    </row>
    <row r="37" spans="1:14" x14ac:dyDescent="0.25">
      <c r="A37" s="95" t="s">
        <v>139</v>
      </c>
      <c r="B37" s="96" t="s">
        <v>140</v>
      </c>
      <c r="C37" s="97">
        <v>1</v>
      </c>
      <c r="D37" s="96" t="s">
        <v>98</v>
      </c>
      <c r="E37" s="96" t="s">
        <v>233</v>
      </c>
      <c r="F37" s="96" t="s">
        <v>131</v>
      </c>
      <c r="G37" s="98" t="s">
        <v>101</v>
      </c>
      <c r="H37" s="96" t="s">
        <v>141</v>
      </c>
      <c r="I37" s="96" t="s">
        <v>818</v>
      </c>
      <c r="J37" s="96" t="s">
        <v>819</v>
      </c>
      <c r="K37" s="97">
        <v>32</v>
      </c>
      <c r="L37" s="96" t="s">
        <v>144</v>
      </c>
      <c r="M37" s="99">
        <v>2004</v>
      </c>
      <c r="N37" s="128">
        <v>0</v>
      </c>
    </row>
    <row r="38" spans="1:14" x14ac:dyDescent="0.25">
      <c r="A38" s="95" t="s">
        <v>139</v>
      </c>
      <c r="B38" s="96" t="s">
        <v>148</v>
      </c>
      <c r="C38" s="97">
        <v>1</v>
      </c>
      <c r="D38" s="96" t="s">
        <v>98</v>
      </c>
      <c r="E38" s="96" t="s">
        <v>233</v>
      </c>
      <c r="F38" s="96" t="s">
        <v>110</v>
      </c>
      <c r="G38" s="98" t="s">
        <v>101</v>
      </c>
      <c r="H38" s="96" t="s">
        <v>149</v>
      </c>
      <c r="I38" s="96" t="s">
        <v>820</v>
      </c>
      <c r="J38" s="96" t="s">
        <v>102</v>
      </c>
      <c r="K38" s="97">
        <v>18</v>
      </c>
      <c r="L38" s="96" t="s">
        <v>129</v>
      </c>
      <c r="M38" s="99">
        <v>2022</v>
      </c>
      <c r="N38" s="128">
        <v>0</v>
      </c>
    </row>
    <row r="39" spans="1:14" x14ac:dyDescent="0.25">
      <c r="A39" s="95" t="s">
        <v>139</v>
      </c>
      <c r="B39" s="96" t="s">
        <v>148</v>
      </c>
      <c r="C39" s="97">
        <v>1</v>
      </c>
      <c r="D39" s="96" t="s">
        <v>98</v>
      </c>
      <c r="E39" s="96" t="s">
        <v>233</v>
      </c>
      <c r="F39" s="96" t="s">
        <v>110</v>
      </c>
      <c r="G39" s="98" t="s">
        <v>101</v>
      </c>
      <c r="H39" s="96" t="s">
        <v>149</v>
      </c>
      <c r="I39" s="96" t="s">
        <v>820</v>
      </c>
      <c r="J39" s="96" t="s">
        <v>102</v>
      </c>
      <c r="K39" s="97">
        <v>18</v>
      </c>
      <c r="L39" s="96" t="s">
        <v>129</v>
      </c>
      <c r="M39" s="99">
        <v>2022</v>
      </c>
      <c r="N39" s="128">
        <v>0</v>
      </c>
    </row>
    <row r="40" spans="1:14" x14ac:dyDescent="0.25">
      <c r="A40" s="95" t="s">
        <v>139</v>
      </c>
      <c r="B40" s="96" t="s">
        <v>140</v>
      </c>
      <c r="C40" s="97">
        <v>1</v>
      </c>
      <c r="D40" s="96" t="s">
        <v>98</v>
      </c>
      <c r="E40" s="96" t="s">
        <v>233</v>
      </c>
      <c r="F40" s="96" t="s">
        <v>110</v>
      </c>
      <c r="G40" s="98" t="s">
        <v>101</v>
      </c>
      <c r="H40" s="96" t="s">
        <v>141</v>
      </c>
      <c r="I40" s="96" t="s">
        <v>821</v>
      </c>
      <c r="J40" s="96" t="s">
        <v>822</v>
      </c>
      <c r="K40" s="97">
        <v>65</v>
      </c>
      <c r="L40" s="96" t="s">
        <v>144</v>
      </c>
      <c r="M40" s="99">
        <v>2021</v>
      </c>
      <c r="N40" s="128">
        <v>0</v>
      </c>
    </row>
    <row r="41" spans="1:14" x14ac:dyDescent="0.25">
      <c r="A41" s="95" t="s">
        <v>139</v>
      </c>
      <c r="B41" s="96" t="s">
        <v>148</v>
      </c>
      <c r="C41" s="97">
        <v>1</v>
      </c>
      <c r="D41" s="96" t="s">
        <v>98</v>
      </c>
      <c r="E41" s="96" t="s">
        <v>233</v>
      </c>
      <c r="F41" s="96" t="s">
        <v>110</v>
      </c>
      <c r="G41" s="98" t="s">
        <v>101</v>
      </c>
      <c r="H41" s="96" t="s">
        <v>149</v>
      </c>
      <c r="I41" s="96" t="s">
        <v>820</v>
      </c>
      <c r="J41" s="96" t="s">
        <v>102</v>
      </c>
      <c r="K41" s="97">
        <v>18</v>
      </c>
      <c r="L41" s="96" t="s">
        <v>129</v>
      </c>
      <c r="M41" s="99">
        <v>2022</v>
      </c>
      <c r="N41" s="128">
        <v>0</v>
      </c>
    </row>
    <row r="42" spans="1:14" x14ac:dyDescent="0.25">
      <c r="A42" s="95" t="s">
        <v>139</v>
      </c>
      <c r="B42" s="96" t="s">
        <v>140</v>
      </c>
      <c r="C42" s="97">
        <v>1</v>
      </c>
      <c r="D42" s="96" t="s">
        <v>98</v>
      </c>
      <c r="E42" s="96" t="s">
        <v>233</v>
      </c>
      <c r="F42" s="96" t="s">
        <v>110</v>
      </c>
      <c r="G42" s="98" t="s">
        <v>101</v>
      </c>
      <c r="H42" s="96" t="s">
        <v>141</v>
      </c>
      <c r="I42" s="96" t="s">
        <v>823</v>
      </c>
      <c r="J42" s="96" t="s">
        <v>824</v>
      </c>
      <c r="K42" s="97">
        <v>50</v>
      </c>
      <c r="L42" s="96" t="s">
        <v>144</v>
      </c>
      <c r="M42" s="99">
        <v>2021</v>
      </c>
      <c r="N42" s="128">
        <v>0</v>
      </c>
    </row>
    <row r="43" spans="1:14" x14ac:dyDescent="0.25">
      <c r="A43" s="95" t="s">
        <v>139</v>
      </c>
      <c r="B43" s="96" t="s">
        <v>148</v>
      </c>
      <c r="C43" s="97">
        <v>1</v>
      </c>
      <c r="D43" s="96" t="s">
        <v>98</v>
      </c>
      <c r="E43" s="96" t="s">
        <v>233</v>
      </c>
      <c r="F43" s="96" t="s">
        <v>110</v>
      </c>
      <c r="G43" s="98" t="s">
        <v>101</v>
      </c>
      <c r="H43" s="96" t="s">
        <v>149</v>
      </c>
      <c r="I43" s="96" t="s">
        <v>155</v>
      </c>
      <c r="J43" s="96" t="s">
        <v>102</v>
      </c>
      <c r="K43" s="97">
        <v>600</v>
      </c>
      <c r="L43" s="96" t="s">
        <v>129</v>
      </c>
      <c r="M43" s="99">
        <v>0</v>
      </c>
      <c r="N43" s="128">
        <v>0</v>
      </c>
    </row>
    <row r="44" spans="1:14" x14ac:dyDescent="0.25">
      <c r="A44" s="95" t="s">
        <v>139</v>
      </c>
      <c r="B44" s="96" t="s">
        <v>148</v>
      </c>
      <c r="C44" s="97">
        <v>1</v>
      </c>
      <c r="D44" s="96" t="s">
        <v>98</v>
      </c>
      <c r="E44" s="96" t="s">
        <v>233</v>
      </c>
      <c r="F44" s="96" t="s">
        <v>110</v>
      </c>
      <c r="G44" s="98" t="s">
        <v>101</v>
      </c>
      <c r="H44" s="96" t="s">
        <v>149</v>
      </c>
      <c r="I44" s="96" t="s">
        <v>155</v>
      </c>
      <c r="J44" s="96" t="s">
        <v>102</v>
      </c>
      <c r="K44" s="97">
        <v>600</v>
      </c>
      <c r="L44" s="96" t="s">
        <v>129</v>
      </c>
      <c r="M44" s="99">
        <v>0</v>
      </c>
      <c r="N44" s="128">
        <v>0</v>
      </c>
    </row>
    <row r="45" spans="1:14" x14ac:dyDescent="0.25">
      <c r="A45" s="95" t="s">
        <v>139</v>
      </c>
      <c r="B45" s="96" t="s">
        <v>140</v>
      </c>
      <c r="C45" s="97">
        <v>1</v>
      </c>
      <c r="D45" s="96" t="s">
        <v>98</v>
      </c>
      <c r="E45" s="96" t="s">
        <v>233</v>
      </c>
      <c r="F45" s="96" t="s">
        <v>110</v>
      </c>
      <c r="G45" s="98" t="s">
        <v>101</v>
      </c>
      <c r="H45" s="96" t="s">
        <v>141</v>
      </c>
      <c r="I45" s="96" t="s">
        <v>825</v>
      </c>
      <c r="J45" s="96" t="s">
        <v>826</v>
      </c>
      <c r="K45" s="97">
        <v>80</v>
      </c>
      <c r="L45" s="96" t="s">
        <v>144</v>
      </c>
      <c r="M45" s="99">
        <v>2021</v>
      </c>
      <c r="N45" s="128">
        <v>0</v>
      </c>
    </row>
    <row r="46" spans="1:14" x14ac:dyDescent="0.25">
      <c r="A46" s="95" t="s">
        <v>139</v>
      </c>
      <c r="B46" s="96" t="s">
        <v>140</v>
      </c>
      <c r="C46" s="97">
        <v>1</v>
      </c>
      <c r="D46" s="96" t="s">
        <v>98</v>
      </c>
      <c r="E46" s="96" t="s">
        <v>233</v>
      </c>
      <c r="F46" s="96" t="s">
        <v>100</v>
      </c>
      <c r="G46" s="98" t="s">
        <v>101</v>
      </c>
      <c r="H46" s="96" t="s">
        <v>141</v>
      </c>
      <c r="I46" s="96" t="s">
        <v>827</v>
      </c>
      <c r="J46" s="96" t="s">
        <v>828</v>
      </c>
      <c r="K46" s="97">
        <v>32</v>
      </c>
      <c r="L46" s="96" t="s">
        <v>144</v>
      </c>
      <c r="M46" s="99">
        <v>2015</v>
      </c>
      <c r="N46" s="128">
        <v>0</v>
      </c>
    </row>
    <row r="47" spans="1:14" x14ac:dyDescent="0.25">
      <c r="A47" s="95" t="s">
        <v>139</v>
      </c>
      <c r="B47" s="96" t="s">
        <v>140</v>
      </c>
      <c r="C47" s="97">
        <v>1</v>
      </c>
      <c r="D47" s="96" t="s">
        <v>98</v>
      </c>
      <c r="E47" s="96" t="s">
        <v>233</v>
      </c>
      <c r="F47" s="96" t="s">
        <v>110</v>
      </c>
      <c r="G47" s="98" t="s">
        <v>101</v>
      </c>
      <c r="H47" s="96" t="s">
        <v>141</v>
      </c>
      <c r="I47" s="96" t="s">
        <v>829</v>
      </c>
      <c r="J47" s="96" t="s">
        <v>830</v>
      </c>
      <c r="K47" s="97">
        <v>25</v>
      </c>
      <c r="L47" s="96" t="s">
        <v>144</v>
      </c>
      <c r="M47" s="99">
        <v>2021</v>
      </c>
      <c r="N47" s="128">
        <v>0</v>
      </c>
    </row>
    <row r="48" spans="1:14" x14ac:dyDescent="0.25">
      <c r="A48" s="95" t="s">
        <v>139</v>
      </c>
      <c r="B48" s="96" t="s">
        <v>140</v>
      </c>
      <c r="C48" s="97">
        <v>1</v>
      </c>
      <c r="D48" s="96" t="s">
        <v>98</v>
      </c>
      <c r="E48" s="96" t="s">
        <v>233</v>
      </c>
      <c r="F48" s="96" t="s">
        <v>131</v>
      </c>
      <c r="G48" s="98" t="s">
        <v>101</v>
      </c>
      <c r="H48" s="96" t="s">
        <v>141</v>
      </c>
      <c r="I48" s="96" t="s">
        <v>818</v>
      </c>
      <c r="J48" s="96" t="s">
        <v>819</v>
      </c>
      <c r="K48" s="97">
        <v>32</v>
      </c>
      <c r="L48" s="96" t="s">
        <v>144</v>
      </c>
      <c r="M48" s="99">
        <v>2004</v>
      </c>
      <c r="N48" s="128">
        <v>0</v>
      </c>
    </row>
    <row r="49" spans="1:14" x14ac:dyDescent="0.25">
      <c r="A49" s="95" t="s">
        <v>139</v>
      </c>
      <c r="B49" s="96" t="s">
        <v>140</v>
      </c>
      <c r="C49" s="97">
        <v>1</v>
      </c>
      <c r="D49" s="96" t="s">
        <v>98</v>
      </c>
      <c r="E49" s="96" t="s">
        <v>233</v>
      </c>
      <c r="F49" s="96" t="s">
        <v>131</v>
      </c>
      <c r="G49" s="98" t="s">
        <v>101</v>
      </c>
      <c r="H49" s="96" t="s">
        <v>141</v>
      </c>
      <c r="I49" s="96" t="s">
        <v>818</v>
      </c>
      <c r="J49" s="96" t="s">
        <v>819</v>
      </c>
      <c r="K49" s="97">
        <v>32</v>
      </c>
      <c r="L49" s="96" t="s">
        <v>144</v>
      </c>
      <c r="M49" s="99">
        <v>2004</v>
      </c>
      <c r="N49" s="128">
        <v>0</v>
      </c>
    </row>
    <row r="50" spans="1:14" x14ac:dyDescent="0.25">
      <c r="A50" s="95" t="s">
        <v>139</v>
      </c>
      <c r="B50" s="96" t="s">
        <v>145</v>
      </c>
      <c r="C50" s="97">
        <v>1</v>
      </c>
      <c r="D50" s="96" t="s">
        <v>98</v>
      </c>
      <c r="E50" s="96" t="s">
        <v>233</v>
      </c>
      <c r="F50" s="96" t="s">
        <v>100</v>
      </c>
      <c r="G50" s="98" t="s">
        <v>101</v>
      </c>
      <c r="H50" s="96" t="s">
        <v>146</v>
      </c>
      <c r="I50" s="96" t="s">
        <v>698</v>
      </c>
      <c r="J50" s="96" t="s">
        <v>102</v>
      </c>
      <c r="K50" s="97">
        <v>0</v>
      </c>
      <c r="L50" s="96" t="s">
        <v>103</v>
      </c>
      <c r="M50" s="99">
        <v>0</v>
      </c>
      <c r="N50" s="128">
        <v>0</v>
      </c>
    </row>
    <row r="51" spans="1:14" x14ac:dyDescent="0.25">
      <c r="A51" s="95" t="s">
        <v>139</v>
      </c>
      <c r="B51" s="96" t="s">
        <v>145</v>
      </c>
      <c r="C51" s="97">
        <v>1</v>
      </c>
      <c r="D51" s="96" t="s">
        <v>98</v>
      </c>
      <c r="E51" s="96" t="s">
        <v>233</v>
      </c>
      <c r="F51" s="96" t="s">
        <v>100</v>
      </c>
      <c r="G51" s="98" t="s">
        <v>101</v>
      </c>
      <c r="H51" s="96" t="s">
        <v>146</v>
      </c>
      <c r="I51" s="96" t="s">
        <v>698</v>
      </c>
      <c r="J51" s="96" t="s">
        <v>102</v>
      </c>
      <c r="K51" s="97">
        <v>0</v>
      </c>
      <c r="L51" s="96" t="s">
        <v>103</v>
      </c>
      <c r="M51" s="99">
        <v>0</v>
      </c>
      <c r="N51" s="128">
        <v>0</v>
      </c>
    </row>
    <row r="52" spans="1:14" x14ac:dyDescent="0.25">
      <c r="A52" s="95" t="s">
        <v>139</v>
      </c>
      <c r="B52" s="96" t="s">
        <v>145</v>
      </c>
      <c r="C52" s="97">
        <v>1</v>
      </c>
      <c r="D52" s="96" t="s">
        <v>98</v>
      </c>
      <c r="E52" s="96" t="s">
        <v>233</v>
      </c>
      <c r="F52" s="96" t="s">
        <v>100</v>
      </c>
      <c r="G52" s="98" t="s">
        <v>101</v>
      </c>
      <c r="H52" s="96" t="s">
        <v>146</v>
      </c>
      <c r="I52" s="96" t="s">
        <v>698</v>
      </c>
      <c r="J52" s="96" t="s">
        <v>102</v>
      </c>
      <c r="K52" s="97">
        <v>0</v>
      </c>
      <c r="L52" s="96" t="s">
        <v>103</v>
      </c>
      <c r="M52" s="99">
        <v>0</v>
      </c>
      <c r="N52" s="128">
        <v>0</v>
      </c>
    </row>
    <row r="53" spans="1:14" x14ac:dyDescent="0.25">
      <c r="A53" s="95" t="s">
        <v>139</v>
      </c>
      <c r="B53" s="96" t="s">
        <v>145</v>
      </c>
      <c r="C53" s="97">
        <v>1</v>
      </c>
      <c r="D53" s="96" t="s">
        <v>98</v>
      </c>
      <c r="E53" s="96" t="s">
        <v>233</v>
      </c>
      <c r="F53" s="96" t="s">
        <v>100</v>
      </c>
      <c r="G53" s="98" t="s">
        <v>101</v>
      </c>
      <c r="H53" s="96" t="s">
        <v>146</v>
      </c>
      <c r="I53" s="96" t="s">
        <v>698</v>
      </c>
      <c r="J53" s="96" t="s">
        <v>102</v>
      </c>
      <c r="K53" s="97">
        <v>0</v>
      </c>
      <c r="L53" s="96" t="s">
        <v>103</v>
      </c>
      <c r="M53" s="99">
        <v>0</v>
      </c>
      <c r="N53" s="128">
        <v>0</v>
      </c>
    </row>
    <row r="54" spans="1:14" x14ac:dyDescent="0.25">
      <c r="A54" s="95" t="s">
        <v>139</v>
      </c>
      <c r="B54" s="96" t="s">
        <v>145</v>
      </c>
      <c r="C54" s="97">
        <v>1</v>
      </c>
      <c r="D54" s="96" t="s">
        <v>98</v>
      </c>
      <c r="E54" s="96" t="s">
        <v>233</v>
      </c>
      <c r="F54" s="96" t="s">
        <v>100</v>
      </c>
      <c r="G54" s="98" t="s">
        <v>101</v>
      </c>
      <c r="H54" s="96" t="s">
        <v>146</v>
      </c>
      <c r="I54" s="96" t="s">
        <v>694</v>
      </c>
      <c r="J54" s="96" t="s">
        <v>102</v>
      </c>
      <c r="K54" s="97">
        <v>0</v>
      </c>
      <c r="L54" s="96" t="s">
        <v>103</v>
      </c>
      <c r="M54" s="99">
        <v>0</v>
      </c>
      <c r="N54" s="128">
        <v>0</v>
      </c>
    </row>
    <row r="55" spans="1:14" x14ac:dyDescent="0.25">
      <c r="A55" s="95" t="s">
        <v>139</v>
      </c>
      <c r="B55" s="96" t="s">
        <v>140</v>
      </c>
      <c r="C55" s="97">
        <v>1</v>
      </c>
      <c r="D55" s="96" t="s">
        <v>98</v>
      </c>
      <c r="E55" s="96" t="s">
        <v>233</v>
      </c>
      <c r="F55" s="96" t="s">
        <v>131</v>
      </c>
      <c r="G55" s="98" t="s">
        <v>101</v>
      </c>
      <c r="H55" s="96" t="s">
        <v>141</v>
      </c>
      <c r="I55" s="96" t="s">
        <v>818</v>
      </c>
      <c r="J55" s="96" t="s">
        <v>819</v>
      </c>
      <c r="K55" s="97">
        <v>32</v>
      </c>
      <c r="L55" s="96" t="s">
        <v>144</v>
      </c>
      <c r="M55" s="99">
        <v>2004</v>
      </c>
      <c r="N55" s="128">
        <v>0</v>
      </c>
    </row>
    <row r="56" spans="1:14" x14ac:dyDescent="0.25">
      <c r="A56" s="95" t="s">
        <v>139</v>
      </c>
      <c r="B56" s="96" t="s">
        <v>703</v>
      </c>
      <c r="C56" s="97">
        <v>1</v>
      </c>
      <c r="D56" s="96" t="s">
        <v>98</v>
      </c>
      <c r="E56" s="96" t="s">
        <v>119</v>
      </c>
      <c r="F56" s="96" t="s">
        <v>100</v>
      </c>
      <c r="G56" s="98" t="s">
        <v>101</v>
      </c>
      <c r="H56" s="96" t="s">
        <v>102</v>
      </c>
      <c r="I56" s="96" t="s">
        <v>102</v>
      </c>
      <c r="J56" s="96" t="s">
        <v>102</v>
      </c>
      <c r="K56" s="97">
        <v>10</v>
      </c>
      <c r="L56" s="96" t="s">
        <v>180</v>
      </c>
      <c r="M56" s="99">
        <v>2011</v>
      </c>
      <c r="N56" s="128">
        <v>0</v>
      </c>
    </row>
    <row r="57" spans="1:14" x14ac:dyDescent="0.25">
      <c r="A57" s="95" t="s">
        <v>139</v>
      </c>
      <c r="B57" s="96" t="s">
        <v>148</v>
      </c>
      <c r="C57" s="97">
        <v>1</v>
      </c>
      <c r="D57" s="96" t="s">
        <v>98</v>
      </c>
      <c r="E57" s="96" t="s">
        <v>233</v>
      </c>
      <c r="F57" s="96" t="s">
        <v>110</v>
      </c>
      <c r="G57" s="98" t="s">
        <v>101</v>
      </c>
      <c r="H57" s="96" t="s">
        <v>149</v>
      </c>
      <c r="I57" s="96" t="s">
        <v>820</v>
      </c>
      <c r="J57" s="96" t="s">
        <v>102</v>
      </c>
      <c r="K57" s="97">
        <v>18</v>
      </c>
      <c r="L57" s="96" t="s">
        <v>129</v>
      </c>
      <c r="M57" s="99">
        <v>2022</v>
      </c>
      <c r="N57" s="128">
        <v>0</v>
      </c>
    </row>
    <row r="58" spans="1:14" x14ac:dyDescent="0.25">
      <c r="A58" s="95" t="s">
        <v>139</v>
      </c>
      <c r="B58" s="96" t="s">
        <v>831</v>
      </c>
      <c r="C58" s="97">
        <v>1</v>
      </c>
      <c r="D58" s="96" t="s">
        <v>98</v>
      </c>
      <c r="E58" s="96" t="s">
        <v>233</v>
      </c>
      <c r="F58" s="96" t="s">
        <v>131</v>
      </c>
      <c r="G58" s="96" t="s">
        <v>101</v>
      </c>
      <c r="H58" s="96" t="s">
        <v>832</v>
      </c>
      <c r="I58" s="96" t="s">
        <v>833</v>
      </c>
      <c r="J58" s="96" t="s">
        <v>834</v>
      </c>
      <c r="K58" s="97">
        <v>8</v>
      </c>
      <c r="L58" s="96" t="s">
        <v>603</v>
      </c>
      <c r="M58" s="99">
        <v>2010</v>
      </c>
      <c r="N58" s="128">
        <v>0</v>
      </c>
    </row>
    <row r="59" spans="1:14" x14ac:dyDescent="0.25">
      <c r="A59" s="95" t="s">
        <v>139</v>
      </c>
      <c r="B59" s="96" t="s">
        <v>140</v>
      </c>
      <c r="C59" s="97">
        <v>1</v>
      </c>
      <c r="D59" s="96" t="s">
        <v>98</v>
      </c>
      <c r="E59" s="96" t="s">
        <v>233</v>
      </c>
      <c r="F59" s="96" t="s">
        <v>110</v>
      </c>
      <c r="G59" s="98" t="s">
        <v>101</v>
      </c>
      <c r="H59" s="96" t="s">
        <v>141</v>
      </c>
      <c r="I59" s="96" t="s">
        <v>835</v>
      </c>
      <c r="J59" s="96" t="s">
        <v>836</v>
      </c>
      <c r="K59" s="97">
        <v>80</v>
      </c>
      <c r="L59" s="96" t="s">
        <v>144</v>
      </c>
      <c r="M59" s="99">
        <v>2022</v>
      </c>
      <c r="N59" s="128">
        <v>0</v>
      </c>
    </row>
    <row r="60" spans="1:14" x14ac:dyDescent="0.25">
      <c r="A60" s="95" t="s">
        <v>139</v>
      </c>
      <c r="B60" s="96" t="s">
        <v>837</v>
      </c>
      <c r="C60" s="97">
        <v>1</v>
      </c>
      <c r="D60" s="96" t="s">
        <v>98</v>
      </c>
      <c r="E60" s="96" t="s">
        <v>233</v>
      </c>
      <c r="F60" s="96" t="s">
        <v>100</v>
      </c>
      <c r="G60" s="98" t="s">
        <v>101</v>
      </c>
      <c r="H60" s="96" t="s">
        <v>102</v>
      </c>
      <c r="I60" s="96" t="s">
        <v>102</v>
      </c>
      <c r="J60" s="96" t="s">
        <v>102</v>
      </c>
      <c r="K60" s="97">
        <v>0</v>
      </c>
      <c r="L60" s="96" t="s">
        <v>129</v>
      </c>
      <c r="M60" s="99">
        <v>0</v>
      </c>
      <c r="N60" s="128">
        <v>0</v>
      </c>
    </row>
    <row r="61" spans="1:14" x14ac:dyDescent="0.25">
      <c r="A61" s="95" t="s">
        <v>139</v>
      </c>
      <c r="B61" s="96" t="s">
        <v>703</v>
      </c>
      <c r="C61" s="97">
        <v>1</v>
      </c>
      <c r="D61" s="96" t="s">
        <v>98</v>
      </c>
      <c r="E61" s="96" t="s">
        <v>119</v>
      </c>
      <c r="F61" s="96" t="s">
        <v>100</v>
      </c>
      <c r="G61" s="98" t="s">
        <v>101</v>
      </c>
      <c r="H61" s="96" t="s">
        <v>102</v>
      </c>
      <c r="I61" s="96" t="s">
        <v>102</v>
      </c>
      <c r="J61" s="96" t="s">
        <v>102</v>
      </c>
      <c r="K61" s="97">
        <v>7</v>
      </c>
      <c r="L61" s="96" t="s">
        <v>180</v>
      </c>
      <c r="M61" s="99">
        <v>2011</v>
      </c>
      <c r="N61" s="128">
        <v>0</v>
      </c>
    </row>
    <row r="62" spans="1:14" x14ac:dyDescent="0.25">
      <c r="A62" s="95" t="s">
        <v>156</v>
      </c>
      <c r="B62" s="96" t="s">
        <v>157</v>
      </c>
      <c r="C62" s="97">
        <v>9162</v>
      </c>
      <c r="D62" s="96" t="s">
        <v>118</v>
      </c>
      <c r="E62" s="96" t="s">
        <v>119</v>
      </c>
      <c r="F62" s="96" t="s">
        <v>100</v>
      </c>
      <c r="G62" s="98" t="s">
        <v>101</v>
      </c>
      <c r="H62" s="96" t="s">
        <v>102</v>
      </c>
      <c r="I62" s="96" t="s">
        <v>102</v>
      </c>
      <c r="J62" s="96" t="s">
        <v>102</v>
      </c>
      <c r="K62" s="97">
        <v>0</v>
      </c>
      <c r="L62" s="96" t="s">
        <v>114</v>
      </c>
      <c r="M62" s="99">
        <v>0</v>
      </c>
      <c r="N62" s="128">
        <v>0</v>
      </c>
    </row>
    <row r="63" spans="1:14" x14ac:dyDescent="0.25">
      <c r="A63" s="95" t="s">
        <v>356</v>
      </c>
      <c r="B63" s="96" t="s">
        <v>357</v>
      </c>
      <c r="C63" s="97">
        <v>1</v>
      </c>
      <c r="D63" s="96" t="s">
        <v>98</v>
      </c>
      <c r="E63" s="96" t="s">
        <v>119</v>
      </c>
      <c r="F63" s="96" t="s">
        <v>100</v>
      </c>
      <c r="G63" s="98" t="s">
        <v>101</v>
      </c>
      <c r="H63" s="96" t="s">
        <v>718</v>
      </c>
      <c r="I63" s="96" t="s">
        <v>838</v>
      </c>
      <c r="J63" s="96" t="s">
        <v>102</v>
      </c>
      <c r="K63" s="97">
        <v>0</v>
      </c>
      <c r="L63" s="96" t="s">
        <v>164</v>
      </c>
      <c r="M63" s="99">
        <v>0</v>
      </c>
      <c r="N63" s="128">
        <v>0</v>
      </c>
    </row>
    <row r="64" spans="1:14" x14ac:dyDescent="0.25">
      <c r="A64" s="95" t="s">
        <v>356</v>
      </c>
      <c r="B64" s="96" t="s">
        <v>839</v>
      </c>
      <c r="C64" s="97">
        <v>1</v>
      </c>
      <c r="D64" s="96" t="s">
        <v>98</v>
      </c>
      <c r="E64" s="96" t="s">
        <v>243</v>
      </c>
      <c r="F64" s="96" t="s">
        <v>131</v>
      </c>
      <c r="G64" s="98" t="s">
        <v>101</v>
      </c>
      <c r="H64" s="96" t="s">
        <v>840</v>
      </c>
      <c r="I64" s="96" t="s">
        <v>841</v>
      </c>
      <c r="J64" s="96" t="s">
        <v>842</v>
      </c>
      <c r="K64" s="97">
        <v>900</v>
      </c>
      <c r="L64" s="96" t="s">
        <v>164</v>
      </c>
      <c r="M64" s="99">
        <v>2006</v>
      </c>
      <c r="N64" s="128">
        <v>0</v>
      </c>
    </row>
    <row r="65" spans="1:14" x14ac:dyDescent="0.25">
      <c r="A65" s="95" t="s">
        <v>356</v>
      </c>
      <c r="B65" s="96" t="s">
        <v>839</v>
      </c>
      <c r="C65" s="97">
        <v>1</v>
      </c>
      <c r="D65" s="96" t="s">
        <v>98</v>
      </c>
      <c r="E65" s="96" t="s">
        <v>243</v>
      </c>
      <c r="F65" s="96" t="s">
        <v>131</v>
      </c>
      <c r="G65" s="98" t="s">
        <v>101</v>
      </c>
      <c r="H65" s="96" t="s">
        <v>102</v>
      </c>
      <c r="I65" s="96" t="s">
        <v>102</v>
      </c>
      <c r="J65" s="96" t="s">
        <v>102</v>
      </c>
      <c r="K65" s="97">
        <v>0</v>
      </c>
      <c r="L65" s="96" t="s">
        <v>164</v>
      </c>
      <c r="M65" s="99">
        <v>0</v>
      </c>
      <c r="N65" s="128">
        <v>0</v>
      </c>
    </row>
    <row r="66" spans="1:14" x14ac:dyDescent="0.25">
      <c r="A66" s="95" t="s">
        <v>356</v>
      </c>
      <c r="B66" s="96" t="s">
        <v>365</v>
      </c>
      <c r="C66" s="97">
        <v>1</v>
      </c>
      <c r="D66" s="96" t="s">
        <v>98</v>
      </c>
      <c r="E66" s="96" t="s">
        <v>243</v>
      </c>
      <c r="F66" s="96" t="s">
        <v>100</v>
      </c>
      <c r="G66" s="98" t="s">
        <v>101</v>
      </c>
      <c r="H66" s="96" t="s">
        <v>366</v>
      </c>
      <c r="I66" s="96" t="s">
        <v>102</v>
      </c>
      <c r="J66" s="96" t="s">
        <v>102</v>
      </c>
      <c r="K66" s="97">
        <v>0</v>
      </c>
      <c r="L66" s="96" t="s">
        <v>164</v>
      </c>
      <c r="M66" s="99">
        <v>0</v>
      </c>
      <c r="N66" s="128">
        <v>0</v>
      </c>
    </row>
    <row r="67" spans="1:14" x14ac:dyDescent="0.25">
      <c r="A67" s="95" t="s">
        <v>356</v>
      </c>
      <c r="B67" s="96" t="s">
        <v>365</v>
      </c>
      <c r="C67" s="97">
        <v>1</v>
      </c>
      <c r="D67" s="96" t="s">
        <v>98</v>
      </c>
      <c r="E67" s="96" t="s">
        <v>243</v>
      </c>
      <c r="F67" s="96" t="s">
        <v>100</v>
      </c>
      <c r="G67" s="98" t="s">
        <v>101</v>
      </c>
      <c r="H67" s="96" t="s">
        <v>366</v>
      </c>
      <c r="I67" s="96" t="s">
        <v>102</v>
      </c>
      <c r="J67" s="96" t="s">
        <v>102</v>
      </c>
      <c r="K67" s="97">
        <v>0</v>
      </c>
      <c r="L67" s="96" t="s">
        <v>164</v>
      </c>
      <c r="M67" s="99">
        <v>0</v>
      </c>
      <c r="N67" s="128">
        <v>0</v>
      </c>
    </row>
    <row r="68" spans="1:14" x14ac:dyDescent="0.25">
      <c r="A68" s="95" t="s">
        <v>356</v>
      </c>
      <c r="B68" s="96" t="s">
        <v>529</v>
      </c>
      <c r="C68" s="97">
        <v>1</v>
      </c>
      <c r="D68" s="96" t="s">
        <v>98</v>
      </c>
      <c r="E68" s="96" t="s">
        <v>119</v>
      </c>
      <c r="F68" s="96" t="s">
        <v>131</v>
      </c>
      <c r="G68" s="98" t="s">
        <v>101</v>
      </c>
      <c r="H68" s="96" t="s">
        <v>102</v>
      </c>
      <c r="I68" s="96" t="s">
        <v>102</v>
      </c>
      <c r="J68" s="96" t="s">
        <v>102</v>
      </c>
      <c r="K68" s="97">
        <v>0</v>
      </c>
      <c r="L68" s="96" t="s">
        <v>164</v>
      </c>
      <c r="M68" s="99">
        <v>0</v>
      </c>
      <c r="N68" s="128">
        <v>0</v>
      </c>
    </row>
    <row r="69" spans="1:14" x14ac:dyDescent="0.25">
      <c r="A69" s="95" t="s">
        <v>159</v>
      </c>
      <c r="B69" s="96" t="s">
        <v>160</v>
      </c>
      <c r="C69" s="97">
        <v>1</v>
      </c>
      <c r="D69" s="96" t="s">
        <v>98</v>
      </c>
      <c r="E69" s="96" t="s">
        <v>119</v>
      </c>
      <c r="F69" s="96" t="s">
        <v>100</v>
      </c>
      <c r="G69" s="98" t="s">
        <v>161</v>
      </c>
      <c r="H69" s="96" t="s">
        <v>843</v>
      </c>
      <c r="I69" s="96" t="s">
        <v>844</v>
      </c>
      <c r="J69" s="96" t="s">
        <v>102</v>
      </c>
      <c r="K69" s="97">
        <v>0</v>
      </c>
      <c r="L69" s="96" t="s">
        <v>164</v>
      </c>
      <c r="M69" s="99">
        <v>2011</v>
      </c>
      <c r="N69" s="128">
        <v>0</v>
      </c>
    </row>
    <row r="70" spans="1:14" x14ac:dyDescent="0.25">
      <c r="A70" s="95" t="s">
        <v>159</v>
      </c>
      <c r="B70" s="96" t="s">
        <v>160</v>
      </c>
      <c r="C70" s="97">
        <v>1</v>
      </c>
      <c r="D70" s="96" t="s">
        <v>98</v>
      </c>
      <c r="E70" s="96" t="s">
        <v>243</v>
      </c>
      <c r="F70" s="96" t="s">
        <v>100</v>
      </c>
      <c r="G70" s="98" t="s">
        <v>406</v>
      </c>
      <c r="H70" s="96" t="s">
        <v>162</v>
      </c>
      <c r="I70" s="96" t="s">
        <v>845</v>
      </c>
      <c r="J70" s="96" t="s">
        <v>468</v>
      </c>
      <c r="K70" s="97">
        <v>14500</v>
      </c>
      <c r="L70" s="96" t="s">
        <v>164</v>
      </c>
      <c r="M70" s="99">
        <v>2012</v>
      </c>
      <c r="N70" s="128">
        <v>0</v>
      </c>
    </row>
    <row r="71" spans="1:14" x14ac:dyDescent="0.25">
      <c r="A71" s="95" t="s">
        <v>159</v>
      </c>
      <c r="B71" s="96" t="s">
        <v>160</v>
      </c>
      <c r="C71" s="97">
        <v>1</v>
      </c>
      <c r="D71" s="96" t="s">
        <v>98</v>
      </c>
      <c r="E71" s="96" t="s">
        <v>243</v>
      </c>
      <c r="F71" s="96" t="s">
        <v>100</v>
      </c>
      <c r="G71" s="98" t="s">
        <v>406</v>
      </c>
      <c r="H71" s="96" t="s">
        <v>846</v>
      </c>
      <c r="I71" s="96" t="s">
        <v>847</v>
      </c>
      <c r="J71" s="96" t="s">
        <v>102</v>
      </c>
      <c r="K71" s="97">
        <v>7488</v>
      </c>
      <c r="L71" s="96" t="s">
        <v>164</v>
      </c>
      <c r="M71" s="99">
        <v>2011</v>
      </c>
      <c r="N71" s="128">
        <v>0</v>
      </c>
    </row>
    <row r="72" spans="1:14" x14ac:dyDescent="0.25">
      <c r="A72" s="95" t="s">
        <v>159</v>
      </c>
      <c r="B72" s="96" t="s">
        <v>160</v>
      </c>
      <c r="C72" s="97">
        <v>1</v>
      </c>
      <c r="D72" s="96" t="s">
        <v>98</v>
      </c>
      <c r="E72" s="96" t="s">
        <v>243</v>
      </c>
      <c r="F72" s="96" t="s">
        <v>110</v>
      </c>
      <c r="G72" s="98" t="s">
        <v>406</v>
      </c>
      <c r="H72" s="96" t="s">
        <v>162</v>
      </c>
      <c r="I72" s="96" t="s">
        <v>848</v>
      </c>
      <c r="J72" s="96" t="s">
        <v>102</v>
      </c>
      <c r="K72" s="97">
        <v>11500</v>
      </c>
      <c r="L72" s="96" t="s">
        <v>164</v>
      </c>
      <c r="M72" s="99">
        <v>2018</v>
      </c>
      <c r="N72" s="128">
        <v>0</v>
      </c>
    </row>
    <row r="73" spans="1:14" x14ac:dyDescent="0.25">
      <c r="A73" s="95" t="s">
        <v>159</v>
      </c>
      <c r="B73" s="96" t="s">
        <v>160</v>
      </c>
      <c r="C73" s="97">
        <v>1</v>
      </c>
      <c r="D73" s="96" t="s">
        <v>98</v>
      </c>
      <c r="E73" s="96" t="s">
        <v>243</v>
      </c>
      <c r="F73" s="96" t="s">
        <v>100</v>
      </c>
      <c r="G73" s="98" t="s">
        <v>406</v>
      </c>
      <c r="H73" s="96" t="s">
        <v>846</v>
      </c>
      <c r="I73" s="96" t="s">
        <v>847</v>
      </c>
      <c r="J73" s="96" t="s">
        <v>102</v>
      </c>
      <c r="K73" s="97">
        <v>7488</v>
      </c>
      <c r="L73" s="96" t="s">
        <v>164</v>
      </c>
      <c r="M73" s="99">
        <v>2011</v>
      </c>
      <c r="N73" s="128">
        <v>0</v>
      </c>
    </row>
    <row r="74" spans="1:14" x14ac:dyDescent="0.25">
      <c r="A74" s="95" t="s">
        <v>168</v>
      </c>
      <c r="B74" s="96" t="s">
        <v>169</v>
      </c>
      <c r="C74" s="97">
        <v>1</v>
      </c>
      <c r="D74" s="96" t="s">
        <v>98</v>
      </c>
      <c r="E74" s="96" t="s">
        <v>233</v>
      </c>
      <c r="F74" s="96" t="s">
        <v>110</v>
      </c>
      <c r="G74" s="98" t="s">
        <v>754</v>
      </c>
      <c r="H74" s="96" t="s">
        <v>166</v>
      </c>
      <c r="I74" s="96" t="s">
        <v>170</v>
      </c>
      <c r="J74" s="96" t="s">
        <v>103</v>
      </c>
      <c r="K74" s="97">
        <v>0</v>
      </c>
      <c r="L74" s="96" t="s">
        <v>103</v>
      </c>
      <c r="M74" s="99">
        <v>0</v>
      </c>
      <c r="N74" s="128">
        <v>0</v>
      </c>
    </row>
    <row r="75" spans="1:14" x14ac:dyDescent="0.25">
      <c r="A75" s="95" t="s">
        <v>168</v>
      </c>
      <c r="B75" s="96" t="s">
        <v>169</v>
      </c>
      <c r="C75" s="97">
        <v>1</v>
      </c>
      <c r="D75" s="96" t="s">
        <v>98</v>
      </c>
      <c r="E75" s="96" t="s">
        <v>243</v>
      </c>
      <c r="F75" s="96" t="s">
        <v>418</v>
      </c>
      <c r="G75" s="98" t="s">
        <v>849</v>
      </c>
      <c r="H75" s="96" t="s">
        <v>166</v>
      </c>
      <c r="I75" s="96" t="s">
        <v>850</v>
      </c>
      <c r="J75" s="96" t="s">
        <v>103</v>
      </c>
      <c r="K75" s="97">
        <v>0</v>
      </c>
      <c r="L75" s="96" t="s">
        <v>103</v>
      </c>
      <c r="M75" s="99">
        <v>2011</v>
      </c>
      <c r="N75" s="128">
        <v>0</v>
      </c>
    </row>
    <row r="76" spans="1:14" x14ac:dyDescent="0.25">
      <c r="A76" s="95" t="s">
        <v>168</v>
      </c>
      <c r="B76" s="96" t="s">
        <v>169</v>
      </c>
      <c r="C76" s="97">
        <v>1</v>
      </c>
      <c r="D76" s="96" t="s">
        <v>98</v>
      </c>
      <c r="E76" s="96" t="s">
        <v>243</v>
      </c>
      <c r="F76" s="96" t="s">
        <v>418</v>
      </c>
      <c r="G76" s="98" t="s">
        <v>754</v>
      </c>
      <c r="H76" s="96" t="s">
        <v>166</v>
      </c>
      <c r="I76" s="96" t="s">
        <v>850</v>
      </c>
      <c r="J76" s="96" t="s">
        <v>103</v>
      </c>
      <c r="K76" s="97">
        <v>0</v>
      </c>
      <c r="L76" s="96" t="s">
        <v>103</v>
      </c>
      <c r="M76" s="99">
        <v>2010</v>
      </c>
      <c r="N76" s="128">
        <v>0</v>
      </c>
    </row>
    <row r="77" spans="1:14" x14ac:dyDescent="0.25">
      <c r="A77" s="95" t="s">
        <v>175</v>
      </c>
      <c r="B77" s="96" t="s">
        <v>176</v>
      </c>
      <c r="C77" s="97">
        <v>9162</v>
      </c>
      <c r="D77" s="96" t="s">
        <v>118</v>
      </c>
      <c r="E77" s="96" t="s">
        <v>119</v>
      </c>
      <c r="F77" s="96" t="s">
        <v>120</v>
      </c>
      <c r="G77" s="98" t="s">
        <v>101</v>
      </c>
      <c r="H77" s="96" t="s">
        <v>103</v>
      </c>
      <c r="I77" s="96" t="s">
        <v>103</v>
      </c>
      <c r="J77" s="96" t="s">
        <v>103</v>
      </c>
      <c r="K77" s="97">
        <v>0</v>
      </c>
      <c r="L77" s="96" t="s">
        <v>103</v>
      </c>
      <c r="M77" s="99">
        <v>0</v>
      </c>
      <c r="N77" s="128">
        <v>0</v>
      </c>
    </row>
    <row r="78" spans="1:14" ht="30" x14ac:dyDescent="0.25">
      <c r="A78" s="95" t="s">
        <v>177</v>
      </c>
      <c r="B78" s="96" t="s">
        <v>178</v>
      </c>
      <c r="C78" s="97">
        <v>1</v>
      </c>
      <c r="D78" s="96" t="s">
        <v>98</v>
      </c>
      <c r="E78" s="96" t="s">
        <v>119</v>
      </c>
      <c r="F78" s="96" t="s">
        <v>100</v>
      </c>
      <c r="G78" s="101" t="s">
        <v>851</v>
      </c>
      <c r="H78" s="96" t="s">
        <v>102</v>
      </c>
      <c r="I78" s="96" t="s">
        <v>102</v>
      </c>
      <c r="J78" s="96" t="s">
        <v>103</v>
      </c>
      <c r="K78" s="97">
        <v>20</v>
      </c>
      <c r="L78" s="96" t="s">
        <v>180</v>
      </c>
      <c r="M78" s="99">
        <v>2011</v>
      </c>
      <c r="N78" s="128">
        <v>0</v>
      </c>
    </row>
    <row r="79" spans="1:14" x14ac:dyDescent="0.25">
      <c r="A79" s="95" t="s">
        <v>177</v>
      </c>
      <c r="B79" s="96" t="s">
        <v>429</v>
      </c>
      <c r="C79" s="97">
        <v>3</v>
      </c>
      <c r="D79" s="96" t="s">
        <v>98</v>
      </c>
      <c r="E79" s="96" t="s">
        <v>119</v>
      </c>
      <c r="F79" s="96" t="s">
        <v>131</v>
      </c>
      <c r="G79" s="98" t="s">
        <v>101</v>
      </c>
      <c r="H79" s="96" t="s">
        <v>102</v>
      </c>
      <c r="I79" s="96" t="s">
        <v>102</v>
      </c>
      <c r="J79" s="96" t="s">
        <v>468</v>
      </c>
      <c r="K79" s="97">
        <v>0</v>
      </c>
      <c r="L79" s="96" t="s">
        <v>555</v>
      </c>
      <c r="M79" s="99">
        <v>0</v>
      </c>
      <c r="N79" s="128">
        <v>0</v>
      </c>
    </row>
    <row r="80" spans="1:14" ht="30" x14ac:dyDescent="0.25">
      <c r="A80" s="95" t="s">
        <v>181</v>
      </c>
      <c r="B80" s="96" t="s">
        <v>182</v>
      </c>
      <c r="C80" s="97">
        <v>1</v>
      </c>
      <c r="D80" s="96" t="s">
        <v>98</v>
      </c>
      <c r="E80" s="96" t="s">
        <v>119</v>
      </c>
      <c r="F80" s="96" t="s">
        <v>110</v>
      </c>
      <c r="G80" s="101" t="s">
        <v>852</v>
      </c>
      <c r="H80" s="96" t="s">
        <v>102</v>
      </c>
      <c r="I80" s="96" t="s">
        <v>102</v>
      </c>
      <c r="J80" s="96" t="s">
        <v>103</v>
      </c>
      <c r="K80" s="97">
        <v>17</v>
      </c>
      <c r="L80" s="96" t="s">
        <v>180</v>
      </c>
      <c r="M80" s="99">
        <v>2014</v>
      </c>
      <c r="N80" s="128">
        <v>0</v>
      </c>
    </row>
    <row r="81" spans="1:14" ht="45" x14ac:dyDescent="0.25">
      <c r="A81" s="95" t="s">
        <v>181</v>
      </c>
      <c r="B81" s="96" t="s">
        <v>182</v>
      </c>
      <c r="C81" s="97">
        <v>1</v>
      </c>
      <c r="D81" s="96" t="s">
        <v>98</v>
      </c>
      <c r="E81" s="96" t="s">
        <v>119</v>
      </c>
      <c r="F81" s="96" t="s">
        <v>110</v>
      </c>
      <c r="G81" s="101" t="s">
        <v>853</v>
      </c>
      <c r="H81" s="96" t="s">
        <v>102</v>
      </c>
      <c r="I81" s="96" t="s">
        <v>102</v>
      </c>
      <c r="J81" s="96" t="s">
        <v>103</v>
      </c>
      <c r="K81" s="97">
        <v>19</v>
      </c>
      <c r="L81" s="96" t="s">
        <v>180</v>
      </c>
      <c r="M81" s="99">
        <v>2014</v>
      </c>
      <c r="N81" s="128">
        <v>0</v>
      </c>
    </row>
    <row r="82" spans="1:14" ht="30" x14ac:dyDescent="0.25">
      <c r="A82" s="95" t="s">
        <v>181</v>
      </c>
      <c r="B82" s="96" t="s">
        <v>182</v>
      </c>
      <c r="C82" s="97">
        <v>1</v>
      </c>
      <c r="D82" s="96" t="s">
        <v>98</v>
      </c>
      <c r="E82" s="96" t="s">
        <v>119</v>
      </c>
      <c r="F82" s="96" t="s">
        <v>110</v>
      </c>
      <c r="G82" s="101" t="s">
        <v>854</v>
      </c>
      <c r="H82" s="96" t="s">
        <v>102</v>
      </c>
      <c r="I82" s="96" t="s">
        <v>102</v>
      </c>
      <c r="J82" s="96" t="s">
        <v>103</v>
      </c>
      <c r="K82" s="97">
        <v>0</v>
      </c>
      <c r="L82" s="96" t="s">
        <v>180</v>
      </c>
      <c r="M82" s="99">
        <v>0</v>
      </c>
      <c r="N82" s="128">
        <v>0</v>
      </c>
    </row>
    <row r="83" spans="1:14" ht="30" x14ac:dyDescent="0.25">
      <c r="A83" s="95" t="s">
        <v>181</v>
      </c>
      <c r="B83" s="96" t="s">
        <v>182</v>
      </c>
      <c r="C83" s="97">
        <v>1</v>
      </c>
      <c r="D83" s="96" t="s">
        <v>98</v>
      </c>
      <c r="E83" s="96" t="s">
        <v>119</v>
      </c>
      <c r="F83" s="96" t="s">
        <v>100</v>
      </c>
      <c r="G83" s="101" t="s">
        <v>855</v>
      </c>
      <c r="H83" s="96" t="s">
        <v>102</v>
      </c>
      <c r="I83" s="96" t="s">
        <v>102</v>
      </c>
      <c r="J83" s="96" t="s">
        <v>103</v>
      </c>
      <c r="K83" s="97">
        <v>9</v>
      </c>
      <c r="L83" s="96" t="s">
        <v>180</v>
      </c>
      <c r="M83" s="99">
        <v>0</v>
      </c>
      <c r="N83" s="128">
        <v>0</v>
      </c>
    </row>
    <row r="84" spans="1:14" ht="45" x14ac:dyDescent="0.25">
      <c r="A84" s="95" t="s">
        <v>181</v>
      </c>
      <c r="B84" s="96" t="s">
        <v>182</v>
      </c>
      <c r="C84" s="97">
        <v>1</v>
      </c>
      <c r="D84" s="96" t="s">
        <v>98</v>
      </c>
      <c r="E84" s="96" t="s">
        <v>119</v>
      </c>
      <c r="F84" s="96" t="s">
        <v>100</v>
      </c>
      <c r="G84" s="101" t="s">
        <v>856</v>
      </c>
      <c r="H84" s="96" t="s">
        <v>102</v>
      </c>
      <c r="I84" s="96" t="s">
        <v>102</v>
      </c>
      <c r="J84" s="96" t="s">
        <v>103</v>
      </c>
      <c r="K84" s="97">
        <v>24</v>
      </c>
      <c r="L84" s="96" t="s">
        <v>180</v>
      </c>
      <c r="M84" s="99">
        <v>2010</v>
      </c>
      <c r="N84" s="128">
        <v>0</v>
      </c>
    </row>
    <row r="85" spans="1:14" ht="30" x14ac:dyDescent="0.25">
      <c r="A85" s="95" t="s">
        <v>181</v>
      </c>
      <c r="B85" s="96" t="s">
        <v>182</v>
      </c>
      <c r="C85" s="97">
        <v>1</v>
      </c>
      <c r="D85" s="96" t="s">
        <v>98</v>
      </c>
      <c r="E85" s="96" t="s">
        <v>119</v>
      </c>
      <c r="F85" s="96" t="s">
        <v>110</v>
      </c>
      <c r="G85" s="101" t="s">
        <v>857</v>
      </c>
      <c r="H85" s="96" t="s">
        <v>102</v>
      </c>
      <c r="I85" s="96" t="s">
        <v>102</v>
      </c>
      <c r="J85" s="96" t="s">
        <v>103</v>
      </c>
      <c r="K85" s="97">
        <v>0</v>
      </c>
      <c r="L85" s="96" t="s">
        <v>180</v>
      </c>
      <c r="M85" s="99">
        <v>0</v>
      </c>
      <c r="N85" s="128">
        <v>0</v>
      </c>
    </row>
    <row r="86" spans="1:14" ht="60" x14ac:dyDescent="0.25">
      <c r="A86" s="95" t="s">
        <v>181</v>
      </c>
      <c r="B86" s="96" t="s">
        <v>182</v>
      </c>
      <c r="C86" s="97">
        <v>1</v>
      </c>
      <c r="D86" s="96" t="s">
        <v>98</v>
      </c>
      <c r="E86" s="96" t="s">
        <v>119</v>
      </c>
      <c r="F86" s="96" t="s">
        <v>100</v>
      </c>
      <c r="G86" s="101" t="s">
        <v>858</v>
      </c>
      <c r="H86" s="96" t="s">
        <v>102</v>
      </c>
      <c r="I86" s="96" t="s">
        <v>102</v>
      </c>
      <c r="J86" s="96" t="s">
        <v>103</v>
      </c>
      <c r="K86" s="97">
        <v>16</v>
      </c>
      <c r="L86" s="96" t="s">
        <v>180</v>
      </c>
      <c r="M86" s="99">
        <v>0</v>
      </c>
      <c r="N86" s="128">
        <v>0</v>
      </c>
    </row>
    <row r="87" spans="1:14" ht="30" x14ac:dyDescent="0.25">
      <c r="A87" s="95" t="s">
        <v>181</v>
      </c>
      <c r="B87" s="96" t="s">
        <v>182</v>
      </c>
      <c r="C87" s="97">
        <v>1</v>
      </c>
      <c r="D87" s="96" t="s">
        <v>98</v>
      </c>
      <c r="E87" s="96" t="s">
        <v>119</v>
      </c>
      <c r="F87" s="96" t="s">
        <v>110</v>
      </c>
      <c r="G87" s="101" t="s">
        <v>859</v>
      </c>
      <c r="H87" s="96" t="s">
        <v>102</v>
      </c>
      <c r="I87" s="96" t="s">
        <v>102</v>
      </c>
      <c r="J87" s="96" t="s">
        <v>103</v>
      </c>
      <c r="K87" s="97">
        <v>12</v>
      </c>
      <c r="L87" s="96" t="s">
        <v>180</v>
      </c>
      <c r="M87" s="99">
        <v>0</v>
      </c>
      <c r="N87" s="128">
        <v>0</v>
      </c>
    </row>
    <row r="88" spans="1:14" ht="30" x14ac:dyDescent="0.25">
      <c r="A88" s="95" t="s">
        <v>181</v>
      </c>
      <c r="B88" s="96" t="s">
        <v>182</v>
      </c>
      <c r="C88" s="97">
        <v>1</v>
      </c>
      <c r="D88" s="96" t="s">
        <v>98</v>
      </c>
      <c r="E88" s="96" t="s">
        <v>119</v>
      </c>
      <c r="F88" s="96" t="s">
        <v>100</v>
      </c>
      <c r="G88" s="101" t="s">
        <v>860</v>
      </c>
      <c r="H88" s="96" t="s">
        <v>102</v>
      </c>
      <c r="I88" s="96" t="s">
        <v>102</v>
      </c>
      <c r="J88" s="96" t="s">
        <v>103</v>
      </c>
      <c r="K88" s="97">
        <v>0</v>
      </c>
      <c r="L88" s="96" t="s">
        <v>180</v>
      </c>
      <c r="M88" s="99">
        <v>0</v>
      </c>
      <c r="N88" s="128">
        <v>0</v>
      </c>
    </row>
    <row r="89" spans="1:14" ht="30" x14ac:dyDescent="0.25">
      <c r="A89" s="95" t="s">
        <v>181</v>
      </c>
      <c r="B89" s="96" t="s">
        <v>182</v>
      </c>
      <c r="C89" s="97">
        <v>1</v>
      </c>
      <c r="D89" s="96" t="s">
        <v>98</v>
      </c>
      <c r="E89" s="96" t="s">
        <v>119</v>
      </c>
      <c r="F89" s="96" t="s">
        <v>100</v>
      </c>
      <c r="G89" s="101" t="s">
        <v>861</v>
      </c>
      <c r="H89" s="96" t="s">
        <v>102</v>
      </c>
      <c r="I89" s="96" t="s">
        <v>102</v>
      </c>
      <c r="J89" s="96" t="s">
        <v>103</v>
      </c>
      <c r="K89" s="97">
        <v>0</v>
      </c>
      <c r="L89" s="96" t="s">
        <v>180</v>
      </c>
      <c r="M89" s="99">
        <v>0</v>
      </c>
      <c r="N89" s="128">
        <v>0</v>
      </c>
    </row>
    <row r="90" spans="1:14" ht="45" x14ac:dyDescent="0.25">
      <c r="A90" s="95" t="s">
        <v>181</v>
      </c>
      <c r="B90" s="96" t="s">
        <v>182</v>
      </c>
      <c r="C90" s="97">
        <v>1</v>
      </c>
      <c r="D90" s="96" t="s">
        <v>98</v>
      </c>
      <c r="E90" s="96" t="s">
        <v>119</v>
      </c>
      <c r="F90" s="96" t="s">
        <v>110</v>
      </c>
      <c r="G90" s="101" t="s">
        <v>862</v>
      </c>
      <c r="H90" s="96" t="s">
        <v>102</v>
      </c>
      <c r="I90" s="96" t="s">
        <v>102</v>
      </c>
      <c r="J90" s="96" t="s">
        <v>103</v>
      </c>
      <c r="K90" s="97">
        <v>10</v>
      </c>
      <c r="L90" s="96" t="s">
        <v>180</v>
      </c>
      <c r="M90" s="99">
        <v>2014</v>
      </c>
      <c r="N90" s="128">
        <v>0</v>
      </c>
    </row>
    <row r="91" spans="1:14" x14ac:dyDescent="0.25">
      <c r="A91" s="95" t="s">
        <v>185</v>
      </c>
      <c r="B91" s="96" t="s">
        <v>186</v>
      </c>
      <c r="C91" s="97">
        <v>9162</v>
      </c>
      <c r="D91" s="96" t="s">
        <v>118</v>
      </c>
      <c r="E91" s="96" t="s">
        <v>119</v>
      </c>
      <c r="F91" s="96" t="s">
        <v>100</v>
      </c>
      <c r="G91" s="98" t="s">
        <v>101</v>
      </c>
      <c r="H91" s="96" t="s">
        <v>187</v>
      </c>
      <c r="I91" s="96" t="s">
        <v>187</v>
      </c>
      <c r="J91" s="96" t="s">
        <v>103</v>
      </c>
      <c r="K91" s="97">
        <v>0</v>
      </c>
      <c r="L91" s="96" t="s">
        <v>188</v>
      </c>
      <c r="M91" s="99">
        <v>0</v>
      </c>
      <c r="N91" s="128">
        <v>0</v>
      </c>
    </row>
    <row r="92" spans="1:14" x14ac:dyDescent="0.25">
      <c r="A92" s="95" t="s">
        <v>185</v>
      </c>
      <c r="B92" s="96" t="s">
        <v>189</v>
      </c>
      <c r="C92" s="97">
        <v>1</v>
      </c>
      <c r="D92" s="96" t="s">
        <v>98</v>
      </c>
      <c r="E92" s="96" t="s">
        <v>119</v>
      </c>
      <c r="F92" s="96" t="s">
        <v>110</v>
      </c>
      <c r="G92" s="98" t="s">
        <v>101</v>
      </c>
      <c r="H92" s="96" t="s">
        <v>627</v>
      </c>
      <c r="I92" s="96" t="s">
        <v>102</v>
      </c>
      <c r="J92" s="96" t="s">
        <v>102</v>
      </c>
      <c r="K92" s="97">
        <v>0</v>
      </c>
      <c r="L92" s="96" t="s">
        <v>188</v>
      </c>
      <c r="M92" s="99">
        <v>0</v>
      </c>
      <c r="N92" s="128">
        <v>0</v>
      </c>
    </row>
    <row r="93" spans="1:14" x14ac:dyDescent="0.25">
      <c r="A93" s="95" t="s">
        <v>185</v>
      </c>
      <c r="B93" s="96" t="s">
        <v>189</v>
      </c>
      <c r="C93" s="97">
        <v>1</v>
      </c>
      <c r="D93" s="96" t="s">
        <v>98</v>
      </c>
      <c r="E93" s="96" t="s">
        <v>119</v>
      </c>
      <c r="F93" s="96" t="s">
        <v>100</v>
      </c>
      <c r="G93" s="98" t="s">
        <v>101</v>
      </c>
      <c r="H93" s="96" t="s">
        <v>102</v>
      </c>
      <c r="I93" s="96" t="s">
        <v>102</v>
      </c>
      <c r="J93" s="96" t="s">
        <v>102</v>
      </c>
      <c r="K93" s="97">
        <v>0</v>
      </c>
      <c r="L93" s="96" t="s">
        <v>188</v>
      </c>
      <c r="M93" s="99">
        <v>0</v>
      </c>
      <c r="N93" s="128">
        <v>0</v>
      </c>
    </row>
    <row r="94" spans="1:14" x14ac:dyDescent="0.25">
      <c r="A94" s="95" t="s">
        <v>185</v>
      </c>
      <c r="B94" s="96" t="s">
        <v>863</v>
      </c>
      <c r="C94" s="97">
        <v>1</v>
      </c>
      <c r="D94" s="96" t="s">
        <v>98</v>
      </c>
      <c r="E94" s="96" t="s">
        <v>119</v>
      </c>
      <c r="F94" s="96" t="s">
        <v>100</v>
      </c>
      <c r="G94" s="98" t="s">
        <v>101</v>
      </c>
      <c r="H94" s="96" t="s">
        <v>864</v>
      </c>
      <c r="I94" s="96" t="s">
        <v>865</v>
      </c>
      <c r="J94" s="96" t="s">
        <v>866</v>
      </c>
      <c r="K94" s="97">
        <v>0</v>
      </c>
      <c r="L94" s="96" t="s">
        <v>468</v>
      </c>
      <c r="M94" s="99">
        <v>0</v>
      </c>
      <c r="N94" s="128">
        <v>0</v>
      </c>
    </row>
    <row r="95" spans="1:14" x14ac:dyDescent="0.25">
      <c r="A95" s="95" t="s">
        <v>190</v>
      </c>
      <c r="B95" s="96" t="s">
        <v>464</v>
      </c>
      <c r="C95" s="97">
        <v>30</v>
      </c>
      <c r="D95" s="96" t="s">
        <v>98</v>
      </c>
      <c r="E95" s="96" t="s">
        <v>119</v>
      </c>
      <c r="F95" s="96" t="s">
        <v>131</v>
      </c>
      <c r="G95" s="98" t="s">
        <v>101</v>
      </c>
      <c r="H95" s="96" t="s">
        <v>187</v>
      </c>
      <c r="I95" s="96" t="s">
        <v>187</v>
      </c>
      <c r="J95" s="96" t="s">
        <v>187</v>
      </c>
      <c r="K95" s="97">
        <v>0</v>
      </c>
      <c r="L95" s="96" t="s">
        <v>103</v>
      </c>
      <c r="M95" s="99">
        <v>0</v>
      </c>
      <c r="N95" s="128">
        <v>0</v>
      </c>
    </row>
    <row r="96" spans="1:14" x14ac:dyDescent="0.25">
      <c r="A96" s="95" t="s">
        <v>190</v>
      </c>
      <c r="B96" s="96" t="s">
        <v>465</v>
      </c>
      <c r="C96" s="97">
        <v>54</v>
      </c>
      <c r="D96" s="96" t="s">
        <v>98</v>
      </c>
      <c r="E96" s="96" t="s">
        <v>119</v>
      </c>
      <c r="F96" s="96" t="s">
        <v>131</v>
      </c>
      <c r="G96" s="98" t="s">
        <v>101</v>
      </c>
      <c r="H96" s="96" t="s">
        <v>187</v>
      </c>
      <c r="I96" s="96" t="s">
        <v>187</v>
      </c>
      <c r="J96" s="96" t="s">
        <v>187</v>
      </c>
      <c r="K96" s="97">
        <v>0</v>
      </c>
      <c r="L96" s="96" t="s">
        <v>103</v>
      </c>
      <c r="M96" s="99">
        <v>0</v>
      </c>
      <c r="N96" s="128">
        <v>0</v>
      </c>
    </row>
    <row r="97" spans="1:14" x14ac:dyDescent="0.25">
      <c r="A97" s="95" t="s">
        <v>466</v>
      </c>
      <c r="B97" s="96" t="s">
        <v>427</v>
      </c>
      <c r="C97" s="97">
        <v>1</v>
      </c>
      <c r="D97" s="96" t="s">
        <v>98</v>
      </c>
      <c r="E97" s="96" t="s">
        <v>119</v>
      </c>
      <c r="F97" s="96" t="s">
        <v>110</v>
      </c>
      <c r="G97" s="98" t="s">
        <v>101</v>
      </c>
      <c r="H97" s="96" t="s">
        <v>867</v>
      </c>
      <c r="I97" s="96" t="s">
        <v>102</v>
      </c>
      <c r="J97" s="96" t="s">
        <v>102</v>
      </c>
      <c r="K97" s="97">
        <v>0</v>
      </c>
      <c r="L97" s="96" t="s">
        <v>103</v>
      </c>
      <c r="M97" s="99">
        <v>2020</v>
      </c>
      <c r="N97" s="128">
        <v>0</v>
      </c>
    </row>
    <row r="98" spans="1:14" ht="105" x14ac:dyDescent="0.25">
      <c r="A98" s="95" t="s">
        <v>194</v>
      </c>
      <c r="B98" s="96" t="s">
        <v>196</v>
      </c>
      <c r="C98" s="97">
        <v>9162</v>
      </c>
      <c r="D98" s="96" t="s">
        <v>118</v>
      </c>
      <c r="E98" s="96" t="s">
        <v>119</v>
      </c>
      <c r="F98" s="96" t="s">
        <v>131</v>
      </c>
      <c r="G98" s="101" t="s">
        <v>1018</v>
      </c>
      <c r="H98" s="96" t="s">
        <v>868</v>
      </c>
      <c r="I98" s="96" t="s">
        <v>869</v>
      </c>
      <c r="J98" s="96" t="s">
        <v>102</v>
      </c>
      <c r="K98" s="97">
        <v>0</v>
      </c>
      <c r="L98" s="96" t="s">
        <v>103</v>
      </c>
      <c r="M98" s="99">
        <v>0</v>
      </c>
      <c r="N98" s="128">
        <v>0</v>
      </c>
    </row>
    <row r="99" spans="1:14" x14ac:dyDescent="0.25">
      <c r="A99" s="95" t="s">
        <v>194</v>
      </c>
      <c r="B99" s="96" t="s">
        <v>198</v>
      </c>
      <c r="C99" s="97">
        <v>1</v>
      </c>
      <c r="D99" s="96" t="s">
        <v>98</v>
      </c>
      <c r="E99" s="96" t="s">
        <v>119</v>
      </c>
      <c r="F99" s="96" t="s">
        <v>100</v>
      </c>
      <c r="G99" s="98" t="s">
        <v>101</v>
      </c>
      <c r="H99" s="96" t="s">
        <v>199</v>
      </c>
      <c r="I99" s="96" t="s">
        <v>870</v>
      </c>
      <c r="J99" s="96" t="s">
        <v>102</v>
      </c>
      <c r="K99" s="97">
        <v>0</v>
      </c>
      <c r="L99" s="96" t="s">
        <v>103</v>
      </c>
      <c r="M99" s="99">
        <v>0</v>
      </c>
      <c r="N99" s="128">
        <v>0</v>
      </c>
    </row>
    <row r="100" spans="1:14" x14ac:dyDescent="0.25">
      <c r="A100" s="95" t="s">
        <v>194</v>
      </c>
      <c r="B100" s="96" t="s">
        <v>195</v>
      </c>
      <c r="C100" s="97">
        <v>1</v>
      </c>
      <c r="D100" s="96" t="s">
        <v>98</v>
      </c>
      <c r="E100" s="96" t="s">
        <v>119</v>
      </c>
      <c r="F100" s="96" t="s">
        <v>100</v>
      </c>
      <c r="G100" s="98" t="s">
        <v>101</v>
      </c>
      <c r="H100" s="96" t="s">
        <v>102</v>
      </c>
      <c r="I100" s="96" t="s">
        <v>102</v>
      </c>
      <c r="J100" s="96" t="s">
        <v>102</v>
      </c>
      <c r="K100" s="97">
        <v>0</v>
      </c>
      <c r="L100" s="96" t="s">
        <v>102</v>
      </c>
      <c r="M100" s="99">
        <v>0</v>
      </c>
      <c r="N100" s="128">
        <v>0</v>
      </c>
    </row>
    <row r="101" spans="1:14" x14ac:dyDescent="0.25">
      <c r="A101" s="95" t="s">
        <v>194</v>
      </c>
      <c r="B101" s="96" t="s">
        <v>198</v>
      </c>
      <c r="C101" s="97">
        <v>1</v>
      </c>
      <c r="D101" s="96" t="s">
        <v>98</v>
      </c>
      <c r="E101" s="96" t="s">
        <v>119</v>
      </c>
      <c r="F101" s="96" t="s">
        <v>100</v>
      </c>
      <c r="G101" s="98" t="s">
        <v>101</v>
      </c>
      <c r="H101" s="96" t="s">
        <v>199</v>
      </c>
      <c r="I101" s="96" t="s">
        <v>786</v>
      </c>
      <c r="J101" s="96" t="s">
        <v>102</v>
      </c>
      <c r="K101" s="97">
        <v>0</v>
      </c>
      <c r="L101" s="96" t="s">
        <v>103</v>
      </c>
      <c r="M101" s="99">
        <v>0</v>
      </c>
      <c r="N101" s="128">
        <v>0</v>
      </c>
    </row>
    <row r="102" spans="1:14" x14ac:dyDescent="0.25">
      <c r="A102" s="95" t="s">
        <v>201</v>
      </c>
      <c r="B102" s="96" t="s">
        <v>203</v>
      </c>
      <c r="C102" s="97">
        <v>20</v>
      </c>
      <c r="D102" s="96" t="s">
        <v>98</v>
      </c>
      <c r="E102" s="96" t="s">
        <v>119</v>
      </c>
      <c r="F102" s="96" t="s">
        <v>100</v>
      </c>
      <c r="G102" s="98" t="s">
        <v>101</v>
      </c>
      <c r="H102" s="96" t="s">
        <v>102</v>
      </c>
      <c r="I102" s="96" t="s">
        <v>102</v>
      </c>
      <c r="J102" s="96" t="s">
        <v>103</v>
      </c>
      <c r="K102" s="97">
        <v>0</v>
      </c>
      <c r="L102" s="96" t="s">
        <v>204</v>
      </c>
      <c r="M102" s="99">
        <v>0</v>
      </c>
      <c r="N102" s="128">
        <v>0</v>
      </c>
    </row>
    <row r="103" spans="1:14" x14ac:dyDescent="0.25">
      <c r="A103" s="95" t="s">
        <v>201</v>
      </c>
      <c r="B103" s="96" t="s">
        <v>202</v>
      </c>
      <c r="C103" s="97">
        <v>20</v>
      </c>
      <c r="D103" s="96" t="s">
        <v>98</v>
      </c>
      <c r="E103" s="96" t="s">
        <v>119</v>
      </c>
      <c r="F103" s="96" t="s">
        <v>100</v>
      </c>
      <c r="G103" s="96" t="s">
        <v>101</v>
      </c>
      <c r="H103" s="96" t="s">
        <v>102</v>
      </c>
      <c r="I103" s="96" t="s">
        <v>102</v>
      </c>
      <c r="J103" s="96" t="s">
        <v>103</v>
      </c>
      <c r="K103" s="97">
        <v>0</v>
      </c>
      <c r="L103" s="96" t="s">
        <v>129</v>
      </c>
      <c r="M103" s="99">
        <v>0</v>
      </c>
      <c r="N103" s="128">
        <v>0</v>
      </c>
    </row>
    <row r="104" spans="1:14" x14ac:dyDescent="0.25">
      <c r="A104" s="95" t="s">
        <v>205</v>
      </c>
      <c r="B104" s="96" t="s">
        <v>473</v>
      </c>
      <c r="C104" s="97">
        <v>1</v>
      </c>
      <c r="D104" s="96" t="s">
        <v>98</v>
      </c>
      <c r="E104" s="96" t="s">
        <v>119</v>
      </c>
      <c r="F104" s="96" t="s">
        <v>131</v>
      </c>
      <c r="G104" s="98" t="s">
        <v>101</v>
      </c>
      <c r="H104" s="96" t="s">
        <v>474</v>
      </c>
      <c r="I104" s="96" t="s">
        <v>475</v>
      </c>
      <c r="J104" s="96" t="s">
        <v>102</v>
      </c>
      <c r="K104" s="97">
        <v>0</v>
      </c>
      <c r="L104" s="96" t="s">
        <v>103</v>
      </c>
      <c r="M104" s="99">
        <v>0</v>
      </c>
      <c r="N104" s="128">
        <v>0</v>
      </c>
    </row>
    <row r="105" spans="1:14" x14ac:dyDescent="0.25">
      <c r="A105" s="95" t="s">
        <v>205</v>
      </c>
      <c r="B105" s="96" t="s">
        <v>206</v>
      </c>
      <c r="C105" s="97">
        <v>9162</v>
      </c>
      <c r="D105" s="96" t="s">
        <v>118</v>
      </c>
      <c r="E105" s="96" t="s">
        <v>119</v>
      </c>
      <c r="F105" s="96" t="s">
        <v>131</v>
      </c>
      <c r="G105" s="98" t="s">
        <v>101</v>
      </c>
      <c r="H105" s="96" t="s">
        <v>472</v>
      </c>
      <c r="I105" s="96" t="s">
        <v>102</v>
      </c>
      <c r="J105" s="96" t="s">
        <v>102</v>
      </c>
      <c r="K105" s="97">
        <v>0</v>
      </c>
      <c r="L105" s="96" t="s">
        <v>103</v>
      </c>
      <c r="M105" s="99">
        <v>0</v>
      </c>
      <c r="N105" s="128">
        <v>0</v>
      </c>
    </row>
    <row r="106" spans="1:14" x14ac:dyDescent="0.25">
      <c r="A106" s="95" t="s">
        <v>205</v>
      </c>
      <c r="B106" s="96" t="s">
        <v>473</v>
      </c>
      <c r="C106" s="97">
        <v>1</v>
      </c>
      <c r="D106" s="96" t="s">
        <v>98</v>
      </c>
      <c r="E106" s="96" t="s">
        <v>119</v>
      </c>
      <c r="F106" s="96" t="s">
        <v>110</v>
      </c>
      <c r="G106" s="98" t="s">
        <v>101</v>
      </c>
      <c r="H106" s="96" t="s">
        <v>474</v>
      </c>
      <c r="I106" s="96" t="s">
        <v>871</v>
      </c>
      <c r="J106" s="96" t="s">
        <v>102</v>
      </c>
      <c r="K106" s="97">
        <v>0</v>
      </c>
      <c r="L106" s="96" t="s">
        <v>103</v>
      </c>
      <c r="M106" s="99">
        <v>2023</v>
      </c>
      <c r="N106" s="128">
        <v>0</v>
      </c>
    </row>
    <row r="107" spans="1:14" x14ac:dyDescent="0.25">
      <c r="A107" s="95" t="s">
        <v>205</v>
      </c>
      <c r="B107" s="96" t="s">
        <v>872</v>
      </c>
      <c r="C107" s="97">
        <v>1</v>
      </c>
      <c r="D107" s="96" t="s">
        <v>98</v>
      </c>
      <c r="E107" s="96" t="s">
        <v>119</v>
      </c>
      <c r="F107" s="96" t="s">
        <v>100</v>
      </c>
      <c r="G107" s="98" t="s">
        <v>101</v>
      </c>
      <c r="H107" s="96" t="s">
        <v>102</v>
      </c>
      <c r="I107" s="96" t="s">
        <v>102</v>
      </c>
      <c r="J107" s="96" t="s">
        <v>102</v>
      </c>
      <c r="K107" s="97">
        <v>0</v>
      </c>
      <c r="L107" s="96" t="s">
        <v>103</v>
      </c>
      <c r="M107" s="99">
        <v>0</v>
      </c>
      <c r="N107" s="128">
        <v>0</v>
      </c>
    </row>
    <row r="108" spans="1:14" x14ac:dyDescent="0.25">
      <c r="A108" s="95" t="s">
        <v>205</v>
      </c>
      <c r="B108" s="96" t="s">
        <v>872</v>
      </c>
      <c r="C108" s="97">
        <v>1</v>
      </c>
      <c r="D108" s="96" t="s">
        <v>98</v>
      </c>
      <c r="E108" s="96" t="s">
        <v>119</v>
      </c>
      <c r="F108" s="96" t="s">
        <v>100</v>
      </c>
      <c r="G108" s="98" t="s">
        <v>101</v>
      </c>
      <c r="H108" s="96" t="s">
        <v>102</v>
      </c>
      <c r="I108" s="96" t="s">
        <v>102</v>
      </c>
      <c r="J108" s="96" t="s">
        <v>102</v>
      </c>
      <c r="K108" s="97">
        <v>0</v>
      </c>
      <c r="L108" s="96" t="s">
        <v>103</v>
      </c>
      <c r="M108" s="99">
        <v>0</v>
      </c>
      <c r="N108" s="128">
        <v>0</v>
      </c>
    </row>
    <row r="109" spans="1:14" x14ac:dyDescent="0.25">
      <c r="A109" s="95" t="s">
        <v>205</v>
      </c>
      <c r="B109" s="96" t="s">
        <v>872</v>
      </c>
      <c r="C109" s="97">
        <v>1</v>
      </c>
      <c r="D109" s="96" t="s">
        <v>98</v>
      </c>
      <c r="E109" s="96" t="s">
        <v>119</v>
      </c>
      <c r="F109" s="96" t="s">
        <v>100</v>
      </c>
      <c r="G109" s="98" t="s">
        <v>101</v>
      </c>
      <c r="H109" s="96" t="s">
        <v>102</v>
      </c>
      <c r="I109" s="96" t="s">
        <v>102</v>
      </c>
      <c r="J109" s="96" t="s">
        <v>102</v>
      </c>
      <c r="K109" s="97">
        <v>0</v>
      </c>
      <c r="L109" s="96" t="s">
        <v>103</v>
      </c>
      <c r="M109" s="99">
        <v>0</v>
      </c>
      <c r="N109" s="128">
        <v>0</v>
      </c>
    </row>
    <row r="110" spans="1:14" x14ac:dyDescent="0.25">
      <c r="A110" s="95" t="s">
        <v>205</v>
      </c>
      <c r="B110" s="96" t="s">
        <v>872</v>
      </c>
      <c r="C110" s="97">
        <v>1</v>
      </c>
      <c r="D110" s="96" t="s">
        <v>98</v>
      </c>
      <c r="E110" s="96" t="s">
        <v>119</v>
      </c>
      <c r="F110" s="96" t="s">
        <v>100</v>
      </c>
      <c r="G110" s="98" t="s">
        <v>101</v>
      </c>
      <c r="H110" s="96" t="s">
        <v>102</v>
      </c>
      <c r="I110" s="96" t="s">
        <v>102</v>
      </c>
      <c r="J110" s="96" t="s">
        <v>102</v>
      </c>
      <c r="K110" s="97">
        <v>0</v>
      </c>
      <c r="L110" s="96" t="s">
        <v>103</v>
      </c>
      <c r="M110" s="99">
        <v>0</v>
      </c>
      <c r="N110" s="128">
        <v>0</v>
      </c>
    </row>
    <row r="111" spans="1:14" x14ac:dyDescent="0.25">
      <c r="A111" s="95" t="s">
        <v>207</v>
      </c>
      <c r="B111" s="96" t="s">
        <v>208</v>
      </c>
      <c r="C111" s="97">
        <v>1</v>
      </c>
      <c r="D111" s="96" t="s">
        <v>209</v>
      </c>
      <c r="E111" s="96" t="s">
        <v>119</v>
      </c>
      <c r="F111" s="96" t="s">
        <v>110</v>
      </c>
      <c r="G111" s="98" t="s">
        <v>101</v>
      </c>
      <c r="H111" s="96" t="s">
        <v>103</v>
      </c>
      <c r="I111" s="96" t="s">
        <v>103</v>
      </c>
      <c r="J111" s="96" t="s">
        <v>103</v>
      </c>
      <c r="K111" s="97">
        <v>0</v>
      </c>
      <c r="L111" s="96" t="s">
        <v>103</v>
      </c>
      <c r="M111" s="99">
        <v>0</v>
      </c>
      <c r="N111" s="128">
        <v>0</v>
      </c>
    </row>
    <row r="112" spans="1:14" x14ac:dyDescent="0.25">
      <c r="A112" s="95" t="s">
        <v>596</v>
      </c>
      <c r="B112" s="96" t="s">
        <v>597</v>
      </c>
      <c r="C112" s="97">
        <v>1</v>
      </c>
      <c r="D112" s="96" t="s">
        <v>98</v>
      </c>
      <c r="E112" s="96" t="s">
        <v>243</v>
      </c>
      <c r="F112" s="96" t="s">
        <v>100</v>
      </c>
      <c r="G112" s="98" t="s">
        <v>101</v>
      </c>
      <c r="H112" s="96" t="s">
        <v>102</v>
      </c>
      <c r="I112" s="96" t="s">
        <v>102</v>
      </c>
      <c r="J112" s="96" t="s">
        <v>102</v>
      </c>
      <c r="K112" s="97">
        <v>0</v>
      </c>
      <c r="L112" s="96" t="s">
        <v>103</v>
      </c>
      <c r="M112" s="99">
        <v>0</v>
      </c>
      <c r="N112" s="128">
        <v>0</v>
      </c>
    </row>
    <row r="113" spans="1:14" x14ac:dyDescent="0.25">
      <c r="A113" s="95" t="s">
        <v>212</v>
      </c>
      <c r="B113" s="96" t="s">
        <v>213</v>
      </c>
      <c r="C113" s="97">
        <v>9162</v>
      </c>
      <c r="D113" s="96" t="s">
        <v>118</v>
      </c>
      <c r="E113" s="96" t="s">
        <v>119</v>
      </c>
      <c r="F113" s="96" t="s">
        <v>100</v>
      </c>
      <c r="G113" s="98" t="s">
        <v>101</v>
      </c>
      <c r="H113" s="96" t="s">
        <v>103</v>
      </c>
      <c r="I113" s="96" t="s">
        <v>103</v>
      </c>
      <c r="J113" s="96" t="s">
        <v>103</v>
      </c>
      <c r="K113" s="97">
        <v>0</v>
      </c>
      <c r="L113" s="96" t="s">
        <v>103</v>
      </c>
      <c r="M113" s="99">
        <v>0</v>
      </c>
      <c r="N113" s="128">
        <v>0</v>
      </c>
    </row>
    <row r="114" spans="1:14" x14ac:dyDescent="0.25">
      <c r="A114" s="95" t="s">
        <v>214</v>
      </c>
      <c r="B114" s="96" t="s">
        <v>215</v>
      </c>
      <c r="C114" s="97">
        <v>5</v>
      </c>
      <c r="D114" s="96" t="s">
        <v>98</v>
      </c>
      <c r="E114" s="96" t="s">
        <v>119</v>
      </c>
      <c r="F114" s="96" t="s">
        <v>110</v>
      </c>
      <c r="G114" s="98" t="s">
        <v>101</v>
      </c>
      <c r="H114" s="96" t="s">
        <v>103</v>
      </c>
      <c r="I114" s="96" t="s">
        <v>103</v>
      </c>
      <c r="J114" s="96" t="s">
        <v>103</v>
      </c>
      <c r="K114" s="97">
        <v>0</v>
      </c>
      <c r="L114" s="96" t="s">
        <v>103</v>
      </c>
      <c r="M114" s="99">
        <v>0</v>
      </c>
      <c r="N114" s="128">
        <v>0</v>
      </c>
    </row>
    <row r="115" spans="1:14" ht="19.5" thickBot="1" x14ac:dyDescent="0.35">
      <c r="A115" s="92"/>
      <c r="B115" s="93"/>
      <c r="C115" s="93"/>
      <c r="D115" s="93"/>
      <c r="E115" s="93"/>
      <c r="F115" s="93"/>
      <c r="G115" s="93"/>
      <c r="H115" s="93"/>
      <c r="I115" s="93"/>
      <c r="J115" s="93"/>
      <c r="K115" s="93"/>
      <c r="L115" s="93"/>
      <c r="M115" s="93"/>
      <c r="N115" s="94">
        <f>SUM(N7:N114)</f>
        <v>0</v>
      </c>
    </row>
  </sheetData>
  <sheetProtection algorithmName="SHA-512" hashValue="z9dLDR2vjj7MiwK7P7EBqLZ3itZrSBoQkmos59GMBNlmue/dmEqLcVS640+gNoEh/qrR3pMnVISWK9ISfMQSZg==" saltValue="hVTR3mKKyW9fZiA9q1W2uQ==" spinCount="100000" sheet="1" objects="1" scenarios="1" selectLockedCells="1"/>
  <autoFilter ref="A6:N115" xr:uid="{3D971187-CAD9-4D0A-8E99-1D1B44B3EF52}"/>
  <mergeCells count="1">
    <mergeCell ref="A1:B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23B2D-B0AE-45EC-BE57-1100C7D97CAE}">
  <sheetPr>
    <tabColor theme="5"/>
  </sheetPr>
  <dimension ref="A1:N91"/>
  <sheetViews>
    <sheetView workbookViewId="0">
      <selection activeCell="N12" sqref="N12"/>
    </sheetView>
  </sheetViews>
  <sheetFormatPr defaultRowHeight="15" x14ac:dyDescent="0.25"/>
  <cols>
    <col min="1" max="1" width="17" bestFit="1" customWidth="1"/>
    <col min="2" max="2" width="111.28515625" bestFit="1" customWidth="1"/>
    <col min="3" max="3" width="8.140625" bestFit="1" customWidth="1"/>
    <col min="4" max="4" width="5.42578125" bestFit="1" customWidth="1"/>
    <col min="5" max="5" width="14.7109375" bestFit="1" customWidth="1"/>
    <col min="6" max="6" width="22.5703125" bestFit="1" customWidth="1"/>
    <col min="7" max="7" width="29.7109375" bestFit="1" customWidth="1"/>
    <col min="8" max="8" width="17.42578125" bestFit="1" customWidth="1"/>
    <col min="9" max="9" width="27.42578125" customWidth="1"/>
    <col min="10" max="10" width="16.85546875" bestFit="1" customWidth="1"/>
    <col min="11" max="11" width="12.7109375" bestFit="1" customWidth="1"/>
    <col min="12" max="12" width="10.28515625" bestFit="1" customWidth="1"/>
    <col min="13" max="13" width="12" bestFit="1" customWidth="1"/>
    <col min="14" max="14" width="28.140625" customWidth="1"/>
  </cols>
  <sheetData>
    <row r="1" spans="1:14" ht="35.25" x14ac:dyDescent="0.6">
      <c r="A1" s="152" t="s">
        <v>1013</v>
      </c>
      <c r="B1" s="153"/>
      <c r="C1" s="3"/>
      <c r="D1" s="3"/>
      <c r="E1" s="3"/>
      <c r="F1" s="3"/>
      <c r="G1" s="77"/>
      <c r="H1" s="83" t="s">
        <v>76</v>
      </c>
      <c r="I1" s="78" t="s">
        <v>77</v>
      </c>
      <c r="J1" s="3"/>
      <c r="K1" s="3"/>
      <c r="L1" s="3"/>
      <c r="M1" s="3"/>
      <c r="N1" s="4"/>
    </row>
    <row r="2" spans="1:14" ht="23.25" x14ac:dyDescent="0.6">
      <c r="A2" s="7" t="s">
        <v>6</v>
      </c>
      <c r="B2" s="8" t="s">
        <v>1159</v>
      </c>
      <c r="C2" s="27"/>
      <c r="D2" s="27"/>
      <c r="E2" s="27"/>
      <c r="F2" s="27"/>
      <c r="G2" s="79" t="s">
        <v>78</v>
      </c>
      <c r="H2" s="81" t="s">
        <v>79</v>
      </c>
      <c r="I2" s="119" t="s">
        <v>1143</v>
      </c>
      <c r="J2" s="27"/>
      <c r="K2" s="27"/>
      <c r="L2" s="27"/>
      <c r="M2" s="27"/>
      <c r="N2" s="9"/>
    </row>
    <row r="3" spans="1:14" ht="23.25" x14ac:dyDescent="0.6">
      <c r="A3" s="7" t="s">
        <v>0</v>
      </c>
      <c r="B3" s="8" t="s">
        <v>873</v>
      </c>
      <c r="C3" s="27"/>
      <c r="D3" s="27"/>
      <c r="E3" s="27"/>
      <c r="F3" s="27"/>
      <c r="G3" s="80"/>
      <c r="H3" s="82" t="s">
        <v>81</v>
      </c>
      <c r="I3" s="117" t="s">
        <v>1142</v>
      </c>
      <c r="J3" s="27"/>
      <c r="K3" s="27"/>
      <c r="L3" s="27"/>
      <c r="M3" s="27"/>
      <c r="N3" s="9"/>
    </row>
    <row r="4" spans="1:14" ht="23.25" x14ac:dyDescent="0.6">
      <c r="A4" s="7" t="s">
        <v>82</v>
      </c>
      <c r="B4" s="8" t="s">
        <v>83</v>
      </c>
      <c r="C4" s="27"/>
      <c r="D4" s="27"/>
      <c r="E4" s="27"/>
      <c r="F4" s="27"/>
      <c r="G4" s="86"/>
      <c r="H4" s="87"/>
      <c r="I4" s="87"/>
      <c r="J4" s="27"/>
      <c r="K4" s="27"/>
      <c r="L4" s="27"/>
      <c r="M4" s="27"/>
      <c r="N4" s="9"/>
    </row>
    <row r="5" spans="1:14" ht="23.25" x14ac:dyDescent="0.6">
      <c r="A5" s="10" t="s">
        <v>2</v>
      </c>
      <c r="B5" s="11">
        <v>45931</v>
      </c>
      <c r="C5" s="27"/>
      <c r="D5" s="27"/>
      <c r="E5" s="27"/>
      <c r="F5" s="27"/>
      <c r="G5" s="88"/>
      <c r="H5" s="27"/>
      <c r="I5" s="27"/>
      <c r="J5" s="27"/>
      <c r="K5" s="27"/>
      <c r="L5" s="27"/>
      <c r="M5" s="27"/>
      <c r="N5" s="9"/>
    </row>
    <row r="6" spans="1:14" ht="18.75" x14ac:dyDescent="0.25">
      <c r="A6" s="14" t="s">
        <v>84</v>
      </c>
      <c r="B6" s="50" t="s">
        <v>85</v>
      </c>
      <c r="C6" s="50" t="s">
        <v>86</v>
      </c>
      <c r="D6" s="50" t="s">
        <v>87</v>
      </c>
      <c r="E6" s="50" t="s">
        <v>88</v>
      </c>
      <c r="F6" s="50" t="s">
        <v>89</v>
      </c>
      <c r="G6" s="84" t="s">
        <v>90</v>
      </c>
      <c r="H6" s="50" t="s">
        <v>91</v>
      </c>
      <c r="I6" s="50" t="s">
        <v>92</v>
      </c>
      <c r="J6" s="50" t="s">
        <v>93</v>
      </c>
      <c r="K6" s="50" t="s">
        <v>94</v>
      </c>
      <c r="L6" s="50" t="s">
        <v>87</v>
      </c>
      <c r="M6" s="50" t="s">
        <v>95</v>
      </c>
      <c r="N6" s="55" t="s">
        <v>9</v>
      </c>
    </row>
    <row r="7" spans="1:14" x14ac:dyDescent="0.25">
      <c r="A7" s="95">
        <v>1111</v>
      </c>
      <c r="B7" s="96" t="s">
        <v>1155</v>
      </c>
      <c r="C7" s="122" t="s">
        <v>1152</v>
      </c>
      <c r="D7" s="122" t="s">
        <v>1152</v>
      </c>
      <c r="E7" s="122" t="s">
        <v>1152</v>
      </c>
      <c r="F7" s="122" t="s">
        <v>1152</v>
      </c>
      <c r="G7" s="122" t="s">
        <v>1152</v>
      </c>
      <c r="H7" s="122" t="s">
        <v>1152</v>
      </c>
      <c r="I7" s="122" t="s">
        <v>1152</v>
      </c>
      <c r="J7" s="122" t="s">
        <v>1152</v>
      </c>
      <c r="K7" s="122" t="s">
        <v>1152</v>
      </c>
      <c r="L7" s="122" t="s">
        <v>1152</v>
      </c>
      <c r="M7" s="122" t="s">
        <v>1152</v>
      </c>
      <c r="N7" s="128">
        <v>0</v>
      </c>
    </row>
    <row r="8" spans="1:14" x14ac:dyDescent="0.25">
      <c r="A8" s="95">
        <v>1111</v>
      </c>
      <c r="B8" s="96" t="s">
        <v>1156</v>
      </c>
      <c r="C8" s="122" t="s">
        <v>1152</v>
      </c>
      <c r="D8" s="122" t="s">
        <v>1152</v>
      </c>
      <c r="E8" s="122" t="s">
        <v>1152</v>
      </c>
      <c r="F8" s="122" t="s">
        <v>1152</v>
      </c>
      <c r="G8" s="122" t="s">
        <v>1152</v>
      </c>
      <c r="H8" s="122" t="s">
        <v>1152</v>
      </c>
      <c r="I8" s="122" t="s">
        <v>1152</v>
      </c>
      <c r="J8" s="122" t="s">
        <v>1152</v>
      </c>
      <c r="K8" s="122" t="s">
        <v>1152</v>
      </c>
      <c r="L8" s="122" t="s">
        <v>1152</v>
      </c>
      <c r="M8" s="122" t="s">
        <v>1152</v>
      </c>
      <c r="N8" s="128">
        <v>0</v>
      </c>
    </row>
    <row r="9" spans="1:14" x14ac:dyDescent="0.25">
      <c r="A9" s="95" t="s">
        <v>104</v>
      </c>
      <c r="B9" s="96" t="s">
        <v>105</v>
      </c>
      <c r="C9" s="97">
        <v>1</v>
      </c>
      <c r="D9" s="96" t="s">
        <v>98</v>
      </c>
      <c r="E9" s="96" t="s">
        <v>106</v>
      </c>
      <c r="F9" s="96" t="s">
        <v>110</v>
      </c>
      <c r="G9" s="98" t="s">
        <v>101</v>
      </c>
      <c r="H9" s="96" t="s">
        <v>874</v>
      </c>
      <c r="I9" s="96" t="s">
        <v>102</v>
      </c>
      <c r="J9" s="96" t="s">
        <v>102</v>
      </c>
      <c r="K9" s="97">
        <v>0</v>
      </c>
      <c r="L9" s="96" t="s">
        <v>103</v>
      </c>
      <c r="M9" s="99">
        <v>0</v>
      </c>
      <c r="N9" s="128">
        <v>0</v>
      </c>
    </row>
    <row r="10" spans="1:14" x14ac:dyDescent="0.25">
      <c r="A10" s="95" t="s">
        <v>221</v>
      </c>
      <c r="B10" s="96" t="s">
        <v>222</v>
      </c>
      <c r="C10" s="97">
        <v>1</v>
      </c>
      <c r="D10" s="96" t="s">
        <v>98</v>
      </c>
      <c r="E10" s="96" t="s">
        <v>119</v>
      </c>
      <c r="F10" s="96" t="s">
        <v>100</v>
      </c>
      <c r="G10" s="98" t="s">
        <v>101</v>
      </c>
      <c r="H10" s="96" t="s">
        <v>102</v>
      </c>
      <c r="I10" s="96" t="s">
        <v>102</v>
      </c>
      <c r="J10" s="96" t="s">
        <v>102</v>
      </c>
      <c r="K10" s="97">
        <v>0</v>
      </c>
      <c r="L10" s="96" t="s">
        <v>103</v>
      </c>
      <c r="M10" s="99">
        <v>0</v>
      </c>
      <c r="N10" s="128">
        <v>0</v>
      </c>
    </row>
    <row r="11" spans="1:14" x14ac:dyDescent="0.25">
      <c r="A11" s="95" t="s">
        <v>221</v>
      </c>
      <c r="B11" s="96" t="s">
        <v>875</v>
      </c>
      <c r="C11" s="97">
        <v>1</v>
      </c>
      <c r="D11" s="96" t="s">
        <v>98</v>
      </c>
      <c r="E11" s="96" t="s">
        <v>106</v>
      </c>
      <c r="F11" s="96" t="s">
        <v>100</v>
      </c>
      <c r="G11" s="98" t="s">
        <v>101</v>
      </c>
      <c r="H11" s="96" t="s">
        <v>876</v>
      </c>
      <c r="I11" s="96" t="s">
        <v>102</v>
      </c>
      <c r="J11" s="96" t="s">
        <v>102</v>
      </c>
      <c r="K11" s="97">
        <v>0</v>
      </c>
      <c r="L11" s="96" t="s">
        <v>103</v>
      </c>
      <c r="M11" s="99">
        <v>0</v>
      </c>
      <c r="N11" s="128">
        <v>0</v>
      </c>
    </row>
    <row r="12" spans="1:14" x14ac:dyDescent="0.25">
      <c r="A12" s="95" t="s">
        <v>107</v>
      </c>
      <c r="B12" s="96" t="s">
        <v>108</v>
      </c>
      <c r="C12" s="97">
        <v>1</v>
      </c>
      <c r="D12" s="96" t="s">
        <v>98</v>
      </c>
      <c r="E12" s="96" t="s">
        <v>614</v>
      </c>
      <c r="F12" s="96" t="s">
        <v>100</v>
      </c>
      <c r="G12" s="98" t="s">
        <v>101</v>
      </c>
      <c r="H12" s="96" t="s">
        <v>111</v>
      </c>
      <c r="I12" s="96" t="s">
        <v>877</v>
      </c>
      <c r="J12" s="96" t="s">
        <v>878</v>
      </c>
      <c r="K12" s="97">
        <v>114</v>
      </c>
      <c r="L12" s="96" t="s">
        <v>114</v>
      </c>
      <c r="M12" s="99">
        <v>2017</v>
      </c>
      <c r="N12" s="128">
        <v>0</v>
      </c>
    </row>
    <row r="13" spans="1:14" x14ac:dyDescent="0.25">
      <c r="A13" s="95" t="s">
        <v>107</v>
      </c>
      <c r="B13" s="96" t="s">
        <v>108</v>
      </c>
      <c r="C13" s="97">
        <v>1</v>
      </c>
      <c r="D13" s="96" t="s">
        <v>98</v>
      </c>
      <c r="E13" s="96" t="s">
        <v>614</v>
      </c>
      <c r="F13" s="96" t="s">
        <v>100</v>
      </c>
      <c r="G13" s="98" t="s">
        <v>101</v>
      </c>
      <c r="H13" s="96" t="s">
        <v>111</v>
      </c>
      <c r="I13" s="96" t="s">
        <v>877</v>
      </c>
      <c r="J13" s="96" t="s">
        <v>879</v>
      </c>
      <c r="K13" s="97">
        <v>114</v>
      </c>
      <c r="L13" s="96" t="s">
        <v>114</v>
      </c>
      <c r="M13" s="99">
        <v>2017</v>
      </c>
      <c r="N13" s="128">
        <v>0</v>
      </c>
    </row>
    <row r="14" spans="1:14" x14ac:dyDescent="0.25">
      <c r="A14" s="95" t="s">
        <v>107</v>
      </c>
      <c r="B14" s="96" t="s">
        <v>108</v>
      </c>
      <c r="C14" s="97">
        <v>1</v>
      </c>
      <c r="D14" s="96" t="s">
        <v>98</v>
      </c>
      <c r="E14" s="96" t="s">
        <v>614</v>
      </c>
      <c r="F14" s="96" t="s">
        <v>100</v>
      </c>
      <c r="G14" s="98" t="s">
        <v>101</v>
      </c>
      <c r="H14" s="96" t="s">
        <v>111</v>
      </c>
      <c r="I14" s="96" t="s">
        <v>877</v>
      </c>
      <c r="J14" s="96" t="s">
        <v>880</v>
      </c>
      <c r="K14" s="97">
        <v>114</v>
      </c>
      <c r="L14" s="96" t="s">
        <v>114</v>
      </c>
      <c r="M14" s="99">
        <v>2017</v>
      </c>
      <c r="N14" s="128">
        <v>0</v>
      </c>
    </row>
    <row r="15" spans="1:14" x14ac:dyDescent="0.25">
      <c r="A15" s="95" t="s">
        <v>107</v>
      </c>
      <c r="B15" s="96" t="s">
        <v>108</v>
      </c>
      <c r="C15" s="97">
        <v>1</v>
      </c>
      <c r="D15" s="96" t="s">
        <v>98</v>
      </c>
      <c r="E15" s="96" t="s">
        <v>614</v>
      </c>
      <c r="F15" s="96" t="s">
        <v>100</v>
      </c>
      <c r="G15" s="98" t="s">
        <v>101</v>
      </c>
      <c r="H15" s="96" t="s">
        <v>111</v>
      </c>
      <c r="I15" s="96" t="s">
        <v>877</v>
      </c>
      <c r="J15" s="96" t="s">
        <v>881</v>
      </c>
      <c r="K15" s="97">
        <v>114</v>
      </c>
      <c r="L15" s="96" t="s">
        <v>114</v>
      </c>
      <c r="M15" s="99">
        <v>2017</v>
      </c>
      <c r="N15" s="128">
        <v>0</v>
      </c>
    </row>
    <row r="16" spans="1:14" x14ac:dyDescent="0.25">
      <c r="A16" s="95" t="s">
        <v>116</v>
      </c>
      <c r="B16" s="96" t="s">
        <v>117</v>
      </c>
      <c r="C16" s="97">
        <v>4162</v>
      </c>
      <c r="D16" s="96" t="s">
        <v>118</v>
      </c>
      <c r="E16" s="96" t="s">
        <v>119</v>
      </c>
      <c r="F16" s="96" t="s">
        <v>120</v>
      </c>
      <c r="G16" s="98" t="s">
        <v>101</v>
      </c>
      <c r="H16" s="96" t="s">
        <v>103</v>
      </c>
      <c r="I16" s="96" t="s">
        <v>103</v>
      </c>
      <c r="J16" s="96" t="s">
        <v>103</v>
      </c>
      <c r="K16" s="97">
        <v>0</v>
      </c>
      <c r="L16" s="96" t="s">
        <v>103</v>
      </c>
      <c r="M16" s="99">
        <v>0</v>
      </c>
      <c r="N16" s="128">
        <v>0</v>
      </c>
    </row>
    <row r="17" spans="1:14" x14ac:dyDescent="0.25">
      <c r="A17" s="95" t="s">
        <v>121</v>
      </c>
      <c r="B17" s="96" t="s">
        <v>122</v>
      </c>
      <c r="C17" s="97">
        <v>4162</v>
      </c>
      <c r="D17" s="96" t="s">
        <v>118</v>
      </c>
      <c r="E17" s="96" t="s">
        <v>119</v>
      </c>
      <c r="F17" s="96" t="s">
        <v>120</v>
      </c>
      <c r="G17" s="98" t="s">
        <v>101</v>
      </c>
      <c r="H17" s="96" t="s">
        <v>103</v>
      </c>
      <c r="I17" s="96" t="s">
        <v>103</v>
      </c>
      <c r="J17" s="96" t="s">
        <v>103</v>
      </c>
      <c r="K17" s="97">
        <v>0</v>
      </c>
      <c r="L17" s="96" t="s">
        <v>103</v>
      </c>
      <c r="M17" s="99">
        <v>0</v>
      </c>
      <c r="N17" s="128">
        <v>0</v>
      </c>
    </row>
    <row r="18" spans="1:14" x14ac:dyDescent="0.25">
      <c r="A18" s="95" t="s">
        <v>123</v>
      </c>
      <c r="B18" s="96" t="s">
        <v>263</v>
      </c>
      <c r="C18" s="97">
        <v>1</v>
      </c>
      <c r="D18" s="96" t="s">
        <v>98</v>
      </c>
      <c r="E18" s="96" t="s">
        <v>119</v>
      </c>
      <c r="F18" s="96" t="s">
        <v>110</v>
      </c>
      <c r="G18" s="98" t="s">
        <v>101</v>
      </c>
      <c r="H18" s="96" t="s">
        <v>126</v>
      </c>
      <c r="I18" s="96" t="s">
        <v>135</v>
      </c>
      <c r="J18" s="96" t="s">
        <v>882</v>
      </c>
      <c r="K18" s="97">
        <v>10</v>
      </c>
      <c r="L18" s="96" t="s">
        <v>129</v>
      </c>
      <c r="M18" s="99">
        <v>2024</v>
      </c>
      <c r="N18" s="128">
        <v>0</v>
      </c>
    </row>
    <row r="19" spans="1:14" x14ac:dyDescent="0.25">
      <c r="A19" s="95" t="s">
        <v>123</v>
      </c>
      <c r="B19" s="96" t="s">
        <v>263</v>
      </c>
      <c r="C19" s="97">
        <v>1</v>
      </c>
      <c r="D19" s="96" t="s">
        <v>98</v>
      </c>
      <c r="E19" s="96" t="s">
        <v>119</v>
      </c>
      <c r="F19" s="96" t="s">
        <v>131</v>
      </c>
      <c r="G19" s="98" t="s">
        <v>101</v>
      </c>
      <c r="H19" s="96" t="s">
        <v>126</v>
      </c>
      <c r="I19" s="96" t="s">
        <v>264</v>
      </c>
      <c r="J19" s="96" t="s">
        <v>811</v>
      </c>
      <c r="K19" s="97">
        <v>10</v>
      </c>
      <c r="L19" s="96" t="s">
        <v>129</v>
      </c>
      <c r="M19" s="99">
        <v>2004</v>
      </c>
      <c r="N19" s="128">
        <v>0</v>
      </c>
    </row>
    <row r="20" spans="1:14" x14ac:dyDescent="0.25">
      <c r="A20" s="95" t="s">
        <v>123</v>
      </c>
      <c r="B20" s="96" t="s">
        <v>263</v>
      </c>
      <c r="C20" s="97">
        <v>1</v>
      </c>
      <c r="D20" s="96" t="s">
        <v>98</v>
      </c>
      <c r="E20" s="96" t="s">
        <v>119</v>
      </c>
      <c r="F20" s="96" t="s">
        <v>100</v>
      </c>
      <c r="G20" s="98" t="s">
        <v>101</v>
      </c>
      <c r="H20" s="96" t="s">
        <v>132</v>
      </c>
      <c r="I20" s="96" t="s">
        <v>883</v>
      </c>
      <c r="J20" s="96" t="s">
        <v>884</v>
      </c>
      <c r="K20" s="97">
        <v>10</v>
      </c>
      <c r="L20" s="96" t="s">
        <v>129</v>
      </c>
      <c r="M20" s="99">
        <v>0</v>
      </c>
      <c r="N20" s="128">
        <v>0</v>
      </c>
    </row>
    <row r="21" spans="1:14" x14ac:dyDescent="0.25">
      <c r="A21" s="95" t="s">
        <v>123</v>
      </c>
      <c r="B21" s="96" t="s">
        <v>124</v>
      </c>
      <c r="C21" s="97">
        <v>1</v>
      </c>
      <c r="D21" s="96" t="s">
        <v>98</v>
      </c>
      <c r="E21" s="96" t="s">
        <v>119</v>
      </c>
      <c r="F21" s="96" t="s">
        <v>110</v>
      </c>
      <c r="G21" s="98" t="s">
        <v>101</v>
      </c>
      <c r="H21" s="96" t="s">
        <v>126</v>
      </c>
      <c r="I21" s="96" t="s">
        <v>885</v>
      </c>
      <c r="J21" s="96" t="s">
        <v>886</v>
      </c>
      <c r="K21" s="97">
        <v>150</v>
      </c>
      <c r="L21" s="96" t="s">
        <v>129</v>
      </c>
      <c r="M21" s="99">
        <v>2021</v>
      </c>
      <c r="N21" s="128">
        <v>0</v>
      </c>
    </row>
    <row r="22" spans="1:14" x14ac:dyDescent="0.25">
      <c r="A22" s="95" t="s">
        <v>123</v>
      </c>
      <c r="B22" s="96" t="s">
        <v>124</v>
      </c>
      <c r="C22" s="97">
        <v>1</v>
      </c>
      <c r="D22" s="96" t="s">
        <v>98</v>
      </c>
      <c r="E22" s="96" t="s">
        <v>119</v>
      </c>
      <c r="F22" s="96" t="s">
        <v>131</v>
      </c>
      <c r="G22" s="98" t="s">
        <v>101</v>
      </c>
      <c r="H22" s="96" t="s">
        <v>126</v>
      </c>
      <c r="I22" s="96" t="s">
        <v>498</v>
      </c>
      <c r="J22" s="96" t="s">
        <v>887</v>
      </c>
      <c r="K22" s="97">
        <v>80</v>
      </c>
      <c r="L22" s="96" t="s">
        <v>129</v>
      </c>
      <c r="M22" s="99">
        <v>2008</v>
      </c>
      <c r="N22" s="128">
        <v>0</v>
      </c>
    </row>
    <row r="23" spans="1:14" x14ac:dyDescent="0.25">
      <c r="A23" s="95" t="s">
        <v>123</v>
      </c>
      <c r="B23" s="96" t="s">
        <v>263</v>
      </c>
      <c r="C23" s="97">
        <v>1</v>
      </c>
      <c r="D23" s="96" t="s">
        <v>98</v>
      </c>
      <c r="E23" s="96" t="s">
        <v>119</v>
      </c>
      <c r="F23" s="96" t="s">
        <v>110</v>
      </c>
      <c r="G23" s="100" t="s">
        <v>101</v>
      </c>
      <c r="H23" s="96" t="s">
        <v>126</v>
      </c>
      <c r="I23" s="96" t="s">
        <v>135</v>
      </c>
      <c r="J23" s="96" t="s">
        <v>888</v>
      </c>
      <c r="K23" s="97">
        <v>10</v>
      </c>
      <c r="L23" s="96" t="s">
        <v>129</v>
      </c>
      <c r="M23" s="99">
        <v>2022</v>
      </c>
      <c r="N23" s="128">
        <v>0</v>
      </c>
    </row>
    <row r="24" spans="1:14" x14ac:dyDescent="0.25">
      <c r="A24" s="95" t="s">
        <v>123</v>
      </c>
      <c r="B24" s="96" t="s">
        <v>130</v>
      </c>
      <c r="C24" s="97">
        <v>1</v>
      </c>
      <c r="D24" s="96" t="s">
        <v>98</v>
      </c>
      <c r="E24" s="96" t="s">
        <v>119</v>
      </c>
      <c r="F24" s="96" t="s">
        <v>131</v>
      </c>
      <c r="G24" s="98" t="s">
        <v>101</v>
      </c>
      <c r="H24" s="96" t="s">
        <v>126</v>
      </c>
      <c r="I24" s="96" t="s">
        <v>889</v>
      </c>
      <c r="J24" s="96" t="s">
        <v>890</v>
      </c>
      <c r="K24" s="97">
        <v>10</v>
      </c>
      <c r="L24" s="96" t="s">
        <v>129</v>
      </c>
      <c r="M24" s="99">
        <v>1996</v>
      </c>
      <c r="N24" s="128">
        <v>0</v>
      </c>
    </row>
    <row r="25" spans="1:14" x14ac:dyDescent="0.25">
      <c r="A25" s="95" t="s">
        <v>123</v>
      </c>
      <c r="B25" s="96" t="s">
        <v>130</v>
      </c>
      <c r="C25" s="97">
        <v>1</v>
      </c>
      <c r="D25" s="96" t="s">
        <v>98</v>
      </c>
      <c r="E25" s="96" t="s">
        <v>119</v>
      </c>
      <c r="F25" s="96" t="s">
        <v>131</v>
      </c>
      <c r="G25" s="98" t="s">
        <v>101</v>
      </c>
      <c r="H25" s="96" t="s">
        <v>126</v>
      </c>
      <c r="I25" s="96" t="s">
        <v>889</v>
      </c>
      <c r="J25" s="96" t="s">
        <v>891</v>
      </c>
      <c r="K25" s="97">
        <v>10</v>
      </c>
      <c r="L25" s="96" t="s">
        <v>129</v>
      </c>
      <c r="M25" s="99">
        <v>1995</v>
      </c>
      <c r="N25" s="128">
        <v>0</v>
      </c>
    </row>
    <row r="26" spans="1:14" x14ac:dyDescent="0.25">
      <c r="A26" s="95" t="s">
        <v>137</v>
      </c>
      <c r="B26" s="96" t="s">
        <v>138</v>
      </c>
      <c r="C26" s="97">
        <v>4162</v>
      </c>
      <c r="D26" s="96" t="s">
        <v>118</v>
      </c>
      <c r="E26" s="96" t="s">
        <v>119</v>
      </c>
      <c r="F26" s="96" t="s">
        <v>120</v>
      </c>
      <c r="G26" s="98" t="s">
        <v>101</v>
      </c>
      <c r="H26" s="96" t="s">
        <v>103</v>
      </c>
      <c r="I26" s="96" t="s">
        <v>103</v>
      </c>
      <c r="J26" s="96" t="s">
        <v>103</v>
      </c>
      <c r="K26" s="97">
        <v>0</v>
      </c>
      <c r="L26" s="96" t="s">
        <v>103</v>
      </c>
      <c r="M26" s="99">
        <v>0</v>
      </c>
      <c r="N26" s="128">
        <v>0</v>
      </c>
    </row>
    <row r="27" spans="1:14" x14ac:dyDescent="0.25">
      <c r="A27" s="95" t="s">
        <v>139</v>
      </c>
      <c r="B27" s="96" t="s">
        <v>140</v>
      </c>
      <c r="C27" s="97">
        <v>1</v>
      </c>
      <c r="D27" s="96" t="s">
        <v>98</v>
      </c>
      <c r="E27" s="96" t="s">
        <v>614</v>
      </c>
      <c r="F27" s="96" t="s">
        <v>110</v>
      </c>
      <c r="G27" s="98" t="s">
        <v>101</v>
      </c>
      <c r="H27" s="96" t="s">
        <v>141</v>
      </c>
      <c r="I27" s="96" t="s">
        <v>892</v>
      </c>
      <c r="J27" s="96" t="s">
        <v>893</v>
      </c>
      <c r="K27" s="97">
        <v>65</v>
      </c>
      <c r="L27" s="96" t="s">
        <v>144</v>
      </c>
      <c r="M27" s="99">
        <v>2021</v>
      </c>
      <c r="N27" s="128">
        <v>0</v>
      </c>
    </row>
    <row r="28" spans="1:14" x14ac:dyDescent="0.25">
      <c r="A28" s="95" t="s">
        <v>139</v>
      </c>
      <c r="B28" s="96" t="s">
        <v>140</v>
      </c>
      <c r="C28" s="97">
        <v>1</v>
      </c>
      <c r="D28" s="96" t="s">
        <v>98</v>
      </c>
      <c r="E28" s="96" t="s">
        <v>614</v>
      </c>
      <c r="F28" s="96" t="s">
        <v>110</v>
      </c>
      <c r="G28" s="98" t="s">
        <v>101</v>
      </c>
      <c r="H28" s="96" t="s">
        <v>141</v>
      </c>
      <c r="I28" s="96" t="s">
        <v>894</v>
      </c>
      <c r="J28" s="96" t="s">
        <v>895</v>
      </c>
      <c r="K28" s="97">
        <v>40</v>
      </c>
      <c r="L28" s="96" t="s">
        <v>144</v>
      </c>
      <c r="M28" s="99">
        <v>2021</v>
      </c>
      <c r="N28" s="128">
        <v>0</v>
      </c>
    </row>
    <row r="29" spans="1:14" x14ac:dyDescent="0.25">
      <c r="A29" s="95" t="s">
        <v>139</v>
      </c>
      <c r="B29" s="96" t="s">
        <v>140</v>
      </c>
      <c r="C29" s="97">
        <v>1</v>
      </c>
      <c r="D29" s="96" t="s">
        <v>98</v>
      </c>
      <c r="E29" s="96" t="s">
        <v>614</v>
      </c>
      <c r="F29" s="96" t="s">
        <v>131</v>
      </c>
      <c r="G29" s="98" t="s">
        <v>101</v>
      </c>
      <c r="H29" s="96" t="s">
        <v>340</v>
      </c>
      <c r="I29" s="96" t="s">
        <v>896</v>
      </c>
      <c r="J29" s="96" t="s">
        <v>102</v>
      </c>
      <c r="K29" s="97">
        <v>0</v>
      </c>
      <c r="L29" s="96" t="s">
        <v>144</v>
      </c>
      <c r="M29" s="99">
        <v>1996</v>
      </c>
      <c r="N29" s="128">
        <v>0</v>
      </c>
    </row>
    <row r="30" spans="1:14" x14ac:dyDescent="0.25">
      <c r="A30" s="95" t="s">
        <v>139</v>
      </c>
      <c r="B30" s="96" t="s">
        <v>148</v>
      </c>
      <c r="C30" s="97">
        <v>1</v>
      </c>
      <c r="D30" s="96" t="s">
        <v>98</v>
      </c>
      <c r="E30" s="96" t="s">
        <v>614</v>
      </c>
      <c r="F30" s="96" t="s">
        <v>131</v>
      </c>
      <c r="G30" s="98" t="s">
        <v>101</v>
      </c>
      <c r="H30" s="96" t="s">
        <v>149</v>
      </c>
      <c r="I30" s="96" t="s">
        <v>155</v>
      </c>
      <c r="J30" s="96" t="s">
        <v>102</v>
      </c>
      <c r="K30" s="97">
        <v>200</v>
      </c>
      <c r="L30" s="96" t="s">
        <v>129</v>
      </c>
      <c r="M30" s="99">
        <v>2011</v>
      </c>
      <c r="N30" s="128">
        <v>0</v>
      </c>
    </row>
    <row r="31" spans="1:14" x14ac:dyDescent="0.25">
      <c r="A31" s="95" t="s">
        <v>139</v>
      </c>
      <c r="B31" s="96" t="s">
        <v>148</v>
      </c>
      <c r="C31" s="97">
        <v>1</v>
      </c>
      <c r="D31" s="96" t="s">
        <v>98</v>
      </c>
      <c r="E31" s="96" t="s">
        <v>614</v>
      </c>
      <c r="F31" s="96" t="s">
        <v>131</v>
      </c>
      <c r="G31" s="98" t="s">
        <v>101</v>
      </c>
      <c r="H31" s="96" t="s">
        <v>149</v>
      </c>
      <c r="I31" s="96" t="s">
        <v>155</v>
      </c>
      <c r="J31" s="96" t="s">
        <v>102</v>
      </c>
      <c r="K31" s="97">
        <v>200</v>
      </c>
      <c r="L31" s="96" t="s">
        <v>129</v>
      </c>
      <c r="M31" s="99">
        <v>2011</v>
      </c>
      <c r="N31" s="128">
        <v>0</v>
      </c>
    </row>
    <row r="32" spans="1:14" x14ac:dyDescent="0.25">
      <c r="A32" s="95" t="s">
        <v>139</v>
      </c>
      <c r="B32" s="96" t="s">
        <v>145</v>
      </c>
      <c r="C32" s="97">
        <v>1</v>
      </c>
      <c r="D32" s="96" t="s">
        <v>98</v>
      </c>
      <c r="E32" s="96" t="s">
        <v>614</v>
      </c>
      <c r="F32" s="96" t="s">
        <v>100</v>
      </c>
      <c r="G32" s="98" t="s">
        <v>101</v>
      </c>
      <c r="H32" s="96" t="s">
        <v>146</v>
      </c>
      <c r="I32" s="96" t="s">
        <v>897</v>
      </c>
      <c r="J32" s="96" t="s">
        <v>102</v>
      </c>
      <c r="K32" s="97">
        <v>0</v>
      </c>
      <c r="L32" s="96" t="s">
        <v>103</v>
      </c>
      <c r="M32" s="99">
        <v>0</v>
      </c>
      <c r="N32" s="128">
        <v>0</v>
      </c>
    </row>
    <row r="33" spans="1:14" x14ac:dyDescent="0.25">
      <c r="A33" s="95" t="s">
        <v>139</v>
      </c>
      <c r="B33" s="96" t="s">
        <v>145</v>
      </c>
      <c r="C33" s="97">
        <v>1</v>
      </c>
      <c r="D33" s="96" t="s">
        <v>98</v>
      </c>
      <c r="E33" s="96" t="s">
        <v>614</v>
      </c>
      <c r="F33" s="96" t="s">
        <v>100</v>
      </c>
      <c r="G33" s="98" t="s">
        <v>101</v>
      </c>
      <c r="H33" s="96" t="s">
        <v>146</v>
      </c>
      <c r="I33" s="96" t="s">
        <v>897</v>
      </c>
      <c r="J33" s="96" t="s">
        <v>102</v>
      </c>
      <c r="K33" s="97">
        <v>0</v>
      </c>
      <c r="L33" s="96" t="s">
        <v>103</v>
      </c>
      <c r="M33" s="99">
        <v>0</v>
      </c>
      <c r="N33" s="128">
        <v>0</v>
      </c>
    </row>
    <row r="34" spans="1:14" x14ac:dyDescent="0.25">
      <c r="A34" s="95" t="s">
        <v>139</v>
      </c>
      <c r="B34" s="96" t="s">
        <v>148</v>
      </c>
      <c r="C34" s="97">
        <v>1</v>
      </c>
      <c r="D34" s="96" t="s">
        <v>98</v>
      </c>
      <c r="E34" s="96" t="s">
        <v>614</v>
      </c>
      <c r="F34" s="96" t="s">
        <v>110</v>
      </c>
      <c r="G34" s="98" t="s">
        <v>101</v>
      </c>
      <c r="H34" s="96" t="s">
        <v>149</v>
      </c>
      <c r="I34" s="96" t="s">
        <v>820</v>
      </c>
      <c r="J34" s="96" t="s">
        <v>102</v>
      </c>
      <c r="K34" s="97">
        <v>25</v>
      </c>
      <c r="L34" s="96" t="s">
        <v>129</v>
      </c>
      <c r="M34" s="99">
        <v>2019</v>
      </c>
      <c r="N34" s="128">
        <v>0</v>
      </c>
    </row>
    <row r="35" spans="1:14" x14ac:dyDescent="0.25">
      <c r="A35" s="95" t="s">
        <v>139</v>
      </c>
      <c r="B35" s="96" t="s">
        <v>148</v>
      </c>
      <c r="C35" s="97">
        <v>1</v>
      </c>
      <c r="D35" s="96" t="s">
        <v>98</v>
      </c>
      <c r="E35" s="96" t="s">
        <v>614</v>
      </c>
      <c r="F35" s="96" t="s">
        <v>110</v>
      </c>
      <c r="G35" s="98" t="s">
        <v>101</v>
      </c>
      <c r="H35" s="96" t="s">
        <v>149</v>
      </c>
      <c r="I35" s="96" t="s">
        <v>820</v>
      </c>
      <c r="J35" s="96" t="s">
        <v>102</v>
      </c>
      <c r="K35" s="97">
        <v>25</v>
      </c>
      <c r="L35" s="96" t="s">
        <v>129</v>
      </c>
      <c r="M35" s="99">
        <v>2019</v>
      </c>
      <c r="N35" s="128">
        <v>0</v>
      </c>
    </row>
    <row r="36" spans="1:14" x14ac:dyDescent="0.25">
      <c r="A36" s="95" t="s">
        <v>156</v>
      </c>
      <c r="B36" s="96" t="s">
        <v>157</v>
      </c>
      <c r="C36" s="97">
        <v>4162</v>
      </c>
      <c r="D36" s="96" t="s">
        <v>118</v>
      </c>
      <c r="E36" s="96" t="s">
        <v>119</v>
      </c>
      <c r="F36" s="96" t="s">
        <v>131</v>
      </c>
      <c r="G36" s="98" t="s">
        <v>101</v>
      </c>
      <c r="H36" s="96" t="s">
        <v>102</v>
      </c>
      <c r="I36" s="96" t="s">
        <v>102</v>
      </c>
      <c r="J36" s="96" t="s">
        <v>102</v>
      </c>
      <c r="K36" s="97">
        <v>0</v>
      </c>
      <c r="L36" s="96" t="s">
        <v>114</v>
      </c>
      <c r="M36" s="99">
        <v>0</v>
      </c>
      <c r="N36" s="128">
        <v>0</v>
      </c>
    </row>
    <row r="37" spans="1:14" x14ac:dyDescent="0.25">
      <c r="A37" s="95" t="s">
        <v>356</v>
      </c>
      <c r="B37" s="96" t="s">
        <v>357</v>
      </c>
      <c r="C37" s="97">
        <v>1</v>
      </c>
      <c r="D37" s="96" t="s">
        <v>98</v>
      </c>
      <c r="E37" s="96" t="s">
        <v>119</v>
      </c>
      <c r="F37" s="96" t="s">
        <v>131</v>
      </c>
      <c r="G37" s="98" t="s">
        <v>101</v>
      </c>
      <c r="H37" s="96" t="s">
        <v>898</v>
      </c>
      <c r="I37" s="96" t="s">
        <v>102</v>
      </c>
      <c r="J37" s="96" t="s">
        <v>102</v>
      </c>
      <c r="K37" s="97">
        <v>0</v>
      </c>
      <c r="L37" s="96" t="s">
        <v>164</v>
      </c>
      <c r="M37" s="99">
        <v>0</v>
      </c>
      <c r="N37" s="128">
        <v>0</v>
      </c>
    </row>
    <row r="38" spans="1:14" x14ac:dyDescent="0.25">
      <c r="A38" s="95" t="s">
        <v>356</v>
      </c>
      <c r="B38" s="96" t="s">
        <v>357</v>
      </c>
      <c r="C38" s="97">
        <v>1</v>
      </c>
      <c r="D38" s="96" t="s">
        <v>98</v>
      </c>
      <c r="E38" s="96" t="s">
        <v>243</v>
      </c>
      <c r="F38" s="96" t="s">
        <v>418</v>
      </c>
      <c r="G38" s="98" t="s">
        <v>101</v>
      </c>
      <c r="H38" s="96" t="s">
        <v>899</v>
      </c>
      <c r="I38" s="96" t="s">
        <v>102</v>
      </c>
      <c r="J38" s="96" t="s">
        <v>102</v>
      </c>
      <c r="K38" s="97">
        <v>0</v>
      </c>
      <c r="L38" s="96" t="s">
        <v>164</v>
      </c>
      <c r="M38" s="99">
        <v>0</v>
      </c>
      <c r="N38" s="128">
        <v>0</v>
      </c>
    </row>
    <row r="39" spans="1:14" x14ac:dyDescent="0.25">
      <c r="A39" s="95" t="s">
        <v>368</v>
      </c>
      <c r="B39" s="96" t="s">
        <v>369</v>
      </c>
      <c r="C39" s="97">
        <v>1</v>
      </c>
      <c r="D39" s="96" t="s">
        <v>98</v>
      </c>
      <c r="E39" s="96" t="s">
        <v>243</v>
      </c>
      <c r="F39" s="96" t="s">
        <v>110</v>
      </c>
      <c r="G39" s="98" t="s">
        <v>101</v>
      </c>
      <c r="H39" s="96" t="s">
        <v>900</v>
      </c>
      <c r="I39" s="96" t="s">
        <v>901</v>
      </c>
      <c r="J39" s="96" t="s">
        <v>902</v>
      </c>
      <c r="K39" s="97">
        <v>0</v>
      </c>
      <c r="L39" s="96" t="s">
        <v>164</v>
      </c>
      <c r="M39" s="99">
        <v>2021</v>
      </c>
      <c r="N39" s="128">
        <v>0</v>
      </c>
    </row>
    <row r="40" spans="1:14" x14ac:dyDescent="0.25">
      <c r="A40" s="95" t="s">
        <v>368</v>
      </c>
      <c r="B40" s="96" t="s">
        <v>369</v>
      </c>
      <c r="C40" s="97">
        <v>1</v>
      </c>
      <c r="D40" s="96" t="s">
        <v>98</v>
      </c>
      <c r="E40" s="96" t="s">
        <v>243</v>
      </c>
      <c r="F40" s="96" t="s">
        <v>100</v>
      </c>
      <c r="G40" s="98" t="s">
        <v>101</v>
      </c>
      <c r="H40" s="96" t="s">
        <v>735</v>
      </c>
      <c r="I40" s="96" t="s">
        <v>534</v>
      </c>
      <c r="J40" s="96" t="s">
        <v>102</v>
      </c>
      <c r="K40" s="97">
        <v>0</v>
      </c>
      <c r="L40" s="96" t="s">
        <v>164</v>
      </c>
      <c r="M40" s="99">
        <v>0</v>
      </c>
      <c r="N40" s="128">
        <v>0</v>
      </c>
    </row>
    <row r="41" spans="1:14" x14ac:dyDescent="0.25">
      <c r="A41" s="95" t="s">
        <v>368</v>
      </c>
      <c r="B41" s="96" t="s">
        <v>369</v>
      </c>
      <c r="C41" s="97">
        <v>1</v>
      </c>
      <c r="D41" s="96" t="s">
        <v>98</v>
      </c>
      <c r="E41" s="96" t="s">
        <v>243</v>
      </c>
      <c r="F41" s="96" t="s">
        <v>527</v>
      </c>
      <c r="G41" s="98" t="s">
        <v>101</v>
      </c>
      <c r="H41" s="96" t="s">
        <v>899</v>
      </c>
      <c r="I41" s="96" t="s">
        <v>903</v>
      </c>
      <c r="J41" s="96" t="s">
        <v>904</v>
      </c>
      <c r="K41" s="97">
        <v>0</v>
      </c>
      <c r="L41" s="96" t="s">
        <v>164</v>
      </c>
      <c r="M41" s="99">
        <v>1996</v>
      </c>
      <c r="N41" s="128">
        <v>0</v>
      </c>
    </row>
    <row r="42" spans="1:14" x14ac:dyDescent="0.25">
      <c r="A42" s="95" t="s">
        <v>368</v>
      </c>
      <c r="B42" s="96" t="s">
        <v>369</v>
      </c>
      <c r="C42" s="97">
        <v>1</v>
      </c>
      <c r="D42" s="96" t="s">
        <v>98</v>
      </c>
      <c r="E42" s="96" t="s">
        <v>243</v>
      </c>
      <c r="F42" s="96" t="s">
        <v>110</v>
      </c>
      <c r="G42" s="98" t="s">
        <v>101</v>
      </c>
      <c r="H42" s="96" t="s">
        <v>900</v>
      </c>
      <c r="I42" s="96" t="s">
        <v>905</v>
      </c>
      <c r="J42" s="96" t="s">
        <v>906</v>
      </c>
      <c r="K42" s="97">
        <v>0</v>
      </c>
      <c r="L42" s="96" t="s">
        <v>164</v>
      </c>
      <c r="M42" s="99">
        <v>2021</v>
      </c>
      <c r="N42" s="128">
        <v>0</v>
      </c>
    </row>
    <row r="43" spans="1:14" x14ac:dyDescent="0.25">
      <c r="A43" s="95" t="s">
        <v>368</v>
      </c>
      <c r="B43" s="96" t="s">
        <v>369</v>
      </c>
      <c r="C43" s="97">
        <v>1</v>
      </c>
      <c r="D43" s="96" t="s">
        <v>98</v>
      </c>
      <c r="E43" s="96" t="s">
        <v>243</v>
      </c>
      <c r="F43" s="96" t="s">
        <v>100</v>
      </c>
      <c r="G43" s="98" t="s">
        <v>101</v>
      </c>
      <c r="H43" s="96" t="s">
        <v>102</v>
      </c>
      <c r="I43" s="96" t="s">
        <v>102</v>
      </c>
      <c r="J43" s="96" t="s">
        <v>102</v>
      </c>
      <c r="K43" s="97">
        <v>0</v>
      </c>
      <c r="L43" s="96" t="s">
        <v>164</v>
      </c>
      <c r="M43" s="99">
        <v>0</v>
      </c>
      <c r="N43" s="128">
        <v>0</v>
      </c>
    </row>
    <row r="44" spans="1:14" x14ac:dyDescent="0.25">
      <c r="A44" s="95" t="s">
        <v>368</v>
      </c>
      <c r="B44" s="96" t="s">
        <v>369</v>
      </c>
      <c r="C44" s="97">
        <v>1</v>
      </c>
      <c r="D44" s="96" t="s">
        <v>98</v>
      </c>
      <c r="E44" s="96" t="s">
        <v>243</v>
      </c>
      <c r="F44" s="96" t="s">
        <v>100</v>
      </c>
      <c r="G44" s="98" t="s">
        <v>101</v>
      </c>
      <c r="H44" s="96" t="s">
        <v>899</v>
      </c>
      <c r="I44" s="96" t="s">
        <v>903</v>
      </c>
      <c r="J44" s="96" t="s">
        <v>907</v>
      </c>
      <c r="K44" s="97">
        <v>0</v>
      </c>
      <c r="L44" s="96" t="s">
        <v>164</v>
      </c>
      <c r="M44" s="99">
        <v>0</v>
      </c>
      <c r="N44" s="128">
        <v>0</v>
      </c>
    </row>
    <row r="45" spans="1:14" x14ac:dyDescent="0.25">
      <c r="A45" s="95" t="s">
        <v>368</v>
      </c>
      <c r="B45" s="96" t="s">
        <v>369</v>
      </c>
      <c r="C45" s="97">
        <v>1</v>
      </c>
      <c r="D45" s="96" t="s">
        <v>98</v>
      </c>
      <c r="E45" s="96" t="s">
        <v>243</v>
      </c>
      <c r="F45" s="96" t="s">
        <v>110</v>
      </c>
      <c r="G45" s="98" t="s">
        <v>101</v>
      </c>
      <c r="H45" s="96" t="s">
        <v>900</v>
      </c>
      <c r="I45" s="96" t="s">
        <v>908</v>
      </c>
      <c r="J45" s="96" t="s">
        <v>909</v>
      </c>
      <c r="K45" s="97">
        <v>0</v>
      </c>
      <c r="L45" s="96" t="s">
        <v>164</v>
      </c>
      <c r="M45" s="99">
        <v>2021</v>
      </c>
      <c r="N45" s="128">
        <v>0</v>
      </c>
    </row>
    <row r="46" spans="1:14" x14ac:dyDescent="0.25">
      <c r="A46" s="95" t="s">
        <v>368</v>
      </c>
      <c r="B46" s="96" t="s">
        <v>369</v>
      </c>
      <c r="C46" s="97">
        <v>1</v>
      </c>
      <c r="D46" s="96" t="s">
        <v>98</v>
      </c>
      <c r="E46" s="96" t="s">
        <v>243</v>
      </c>
      <c r="F46" s="96" t="s">
        <v>100</v>
      </c>
      <c r="G46" s="98" t="s">
        <v>101</v>
      </c>
      <c r="H46" s="96" t="s">
        <v>899</v>
      </c>
      <c r="I46" s="96" t="s">
        <v>903</v>
      </c>
      <c r="J46" s="96" t="s">
        <v>910</v>
      </c>
      <c r="K46" s="97">
        <v>0</v>
      </c>
      <c r="L46" s="96" t="s">
        <v>164</v>
      </c>
      <c r="M46" s="99">
        <v>0</v>
      </c>
      <c r="N46" s="128">
        <v>0</v>
      </c>
    </row>
    <row r="47" spans="1:14" x14ac:dyDescent="0.25">
      <c r="A47" s="95" t="s">
        <v>368</v>
      </c>
      <c r="B47" s="96" t="s">
        <v>369</v>
      </c>
      <c r="C47" s="97">
        <v>1</v>
      </c>
      <c r="D47" s="96" t="s">
        <v>98</v>
      </c>
      <c r="E47" s="96" t="s">
        <v>243</v>
      </c>
      <c r="F47" s="96" t="s">
        <v>110</v>
      </c>
      <c r="G47" s="98" t="s">
        <v>101</v>
      </c>
      <c r="H47" s="96" t="s">
        <v>900</v>
      </c>
      <c r="I47" s="96" t="s">
        <v>908</v>
      </c>
      <c r="J47" s="96" t="s">
        <v>911</v>
      </c>
      <c r="K47" s="97">
        <v>0</v>
      </c>
      <c r="L47" s="96" t="s">
        <v>164</v>
      </c>
      <c r="M47" s="99">
        <v>2021</v>
      </c>
      <c r="N47" s="128">
        <v>0</v>
      </c>
    </row>
    <row r="48" spans="1:14" x14ac:dyDescent="0.25">
      <c r="A48" s="95" t="s">
        <v>168</v>
      </c>
      <c r="B48" s="96" t="s">
        <v>169</v>
      </c>
      <c r="C48" s="97">
        <v>1</v>
      </c>
      <c r="D48" s="96" t="s">
        <v>98</v>
      </c>
      <c r="E48" s="96" t="s">
        <v>614</v>
      </c>
      <c r="F48" s="96" t="s">
        <v>131</v>
      </c>
      <c r="G48" s="98" t="s">
        <v>754</v>
      </c>
      <c r="H48" s="96" t="s">
        <v>166</v>
      </c>
      <c r="I48" s="96" t="s">
        <v>850</v>
      </c>
      <c r="J48" s="96" t="s">
        <v>103</v>
      </c>
      <c r="K48" s="97">
        <v>0</v>
      </c>
      <c r="L48" s="96" t="s">
        <v>103</v>
      </c>
      <c r="M48" s="99">
        <v>0</v>
      </c>
      <c r="N48" s="128">
        <v>0</v>
      </c>
    </row>
    <row r="49" spans="1:14" x14ac:dyDescent="0.25">
      <c r="A49" s="95" t="s">
        <v>175</v>
      </c>
      <c r="B49" s="96" t="s">
        <v>176</v>
      </c>
      <c r="C49" s="97">
        <v>4162</v>
      </c>
      <c r="D49" s="96" t="s">
        <v>118</v>
      </c>
      <c r="E49" s="96" t="s">
        <v>119</v>
      </c>
      <c r="F49" s="96" t="s">
        <v>120</v>
      </c>
      <c r="G49" s="98" t="s">
        <v>101</v>
      </c>
      <c r="H49" s="96" t="s">
        <v>103</v>
      </c>
      <c r="I49" s="96" t="s">
        <v>103</v>
      </c>
      <c r="J49" s="96" t="s">
        <v>103</v>
      </c>
      <c r="K49" s="97">
        <v>0</v>
      </c>
      <c r="L49" s="96" t="s">
        <v>103</v>
      </c>
      <c r="M49" s="99">
        <v>0</v>
      </c>
      <c r="N49" s="128">
        <v>0</v>
      </c>
    </row>
    <row r="50" spans="1:14" ht="30" x14ac:dyDescent="0.25">
      <c r="A50" s="95" t="s">
        <v>177</v>
      </c>
      <c r="B50" s="96" t="s">
        <v>178</v>
      </c>
      <c r="C50" s="97">
        <v>1</v>
      </c>
      <c r="D50" s="96" t="s">
        <v>98</v>
      </c>
      <c r="E50" s="96" t="s">
        <v>119</v>
      </c>
      <c r="F50" s="96" t="s">
        <v>100</v>
      </c>
      <c r="G50" s="101" t="s">
        <v>912</v>
      </c>
      <c r="H50" s="96" t="s">
        <v>102</v>
      </c>
      <c r="I50" s="96" t="s">
        <v>102</v>
      </c>
      <c r="J50" s="96" t="s">
        <v>103</v>
      </c>
      <c r="K50" s="97">
        <v>0</v>
      </c>
      <c r="L50" s="96" t="s">
        <v>180</v>
      </c>
      <c r="M50" s="99">
        <v>1996</v>
      </c>
      <c r="N50" s="128">
        <v>0</v>
      </c>
    </row>
    <row r="51" spans="1:14" ht="30" x14ac:dyDescent="0.25">
      <c r="A51" s="95" t="s">
        <v>181</v>
      </c>
      <c r="B51" s="96" t="s">
        <v>182</v>
      </c>
      <c r="C51" s="97">
        <v>1</v>
      </c>
      <c r="D51" s="96" t="s">
        <v>98</v>
      </c>
      <c r="E51" s="96" t="s">
        <v>119</v>
      </c>
      <c r="F51" s="96" t="s">
        <v>100</v>
      </c>
      <c r="G51" s="101" t="s">
        <v>913</v>
      </c>
      <c r="H51" s="96" t="s">
        <v>102</v>
      </c>
      <c r="I51" s="96" t="s">
        <v>102</v>
      </c>
      <c r="J51" s="96" t="s">
        <v>103</v>
      </c>
      <c r="K51" s="97">
        <v>13</v>
      </c>
      <c r="L51" s="96" t="s">
        <v>180</v>
      </c>
      <c r="M51" s="99">
        <v>0</v>
      </c>
      <c r="N51" s="128">
        <v>0</v>
      </c>
    </row>
    <row r="52" spans="1:14" ht="45" x14ac:dyDescent="0.25">
      <c r="A52" s="95" t="s">
        <v>181</v>
      </c>
      <c r="B52" s="96" t="s">
        <v>182</v>
      </c>
      <c r="C52" s="97">
        <v>1</v>
      </c>
      <c r="D52" s="96" t="s">
        <v>98</v>
      </c>
      <c r="E52" s="96" t="s">
        <v>119</v>
      </c>
      <c r="F52" s="96" t="s">
        <v>100</v>
      </c>
      <c r="G52" s="101" t="s">
        <v>914</v>
      </c>
      <c r="H52" s="96" t="s">
        <v>102</v>
      </c>
      <c r="I52" s="96" t="s">
        <v>102</v>
      </c>
      <c r="J52" s="96" t="s">
        <v>103</v>
      </c>
      <c r="K52" s="97">
        <v>23</v>
      </c>
      <c r="L52" s="96" t="s">
        <v>180</v>
      </c>
      <c r="M52" s="99">
        <v>0</v>
      </c>
      <c r="N52" s="128">
        <v>0</v>
      </c>
    </row>
    <row r="53" spans="1:14" ht="45" x14ac:dyDescent="0.25">
      <c r="A53" s="95" t="s">
        <v>181</v>
      </c>
      <c r="B53" s="96" t="s">
        <v>182</v>
      </c>
      <c r="C53" s="97">
        <v>1</v>
      </c>
      <c r="D53" s="96" t="s">
        <v>98</v>
      </c>
      <c r="E53" s="96" t="s">
        <v>119</v>
      </c>
      <c r="F53" s="96" t="s">
        <v>110</v>
      </c>
      <c r="G53" s="101" t="s">
        <v>915</v>
      </c>
      <c r="H53" s="96" t="s">
        <v>102</v>
      </c>
      <c r="I53" s="96" t="s">
        <v>102</v>
      </c>
      <c r="J53" s="96" t="s">
        <v>103</v>
      </c>
      <c r="K53" s="97">
        <v>33</v>
      </c>
      <c r="L53" s="96" t="s">
        <v>180</v>
      </c>
      <c r="M53" s="99">
        <v>2024</v>
      </c>
      <c r="N53" s="128">
        <v>0</v>
      </c>
    </row>
    <row r="54" spans="1:14" ht="30" x14ac:dyDescent="0.25">
      <c r="A54" s="95" t="s">
        <v>181</v>
      </c>
      <c r="B54" s="96" t="s">
        <v>182</v>
      </c>
      <c r="C54" s="97">
        <v>1</v>
      </c>
      <c r="D54" s="96" t="s">
        <v>98</v>
      </c>
      <c r="E54" s="96" t="s">
        <v>119</v>
      </c>
      <c r="F54" s="96" t="s">
        <v>100</v>
      </c>
      <c r="G54" s="101" t="s">
        <v>916</v>
      </c>
      <c r="H54" s="96" t="s">
        <v>102</v>
      </c>
      <c r="I54" s="96" t="s">
        <v>102</v>
      </c>
      <c r="J54" s="96" t="s">
        <v>103</v>
      </c>
      <c r="K54" s="97">
        <v>12</v>
      </c>
      <c r="L54" s="96" t="s">
        <v>180</v>
      </c>
      <c r="M54" s="99">
        <v>0</v>
      </c>
      <c r="N54" s="128">
        <v>0</v>
      </c>
    </row>
    <row r="55" spans="1:14" ht="30" x14ac:dyDescent="0.25">
      <c r="A55" s="95" t="s">
        <v>181</v>
      </c>
      <c r="B55" s="96" t="s">
        <v>182</v>
      </c>
      <c r="C55" s="97">
        <v>1</v>
      </c>
      <c r="D55" s="96" t="s">
        <v>98</v>
      </c>
      <c r="E55" s="96" t="s">
        <v>119</v>
      </c>
      <c r="F55" s="96" t="s">
        <v>100</v>
      </c>
      <c r="G55" s="101" t="s">
        <v>917</v>
      </c>
      <c r="H55" s="96" t="s">
        <v>102</v>
      </c>
      <c r="I55" s="96" t="s">
        <v>102</v>
      </c>
      <c r="J55" s="96" t="s">
        <v>103</v>
      </c>
      <c r="K55" s="97">
        <v>12</v>
      </c>
      <c r="L55" s="96" t="s">
        <v>180</v>
      </c>
      <c r="M55" s="99">
        <v>0</v>
      </c>
      <c r="N55" s="128">
        <v>0</v>
      </c>
    </row>
    <row r="56" spans="1:14" ht="30" x14ac:dyDescent="0.25">
      <c r="A56" s="95" t="s">
        <v>181</v>
      </c>
      <c r="B56" s="96" t="s">
        <v>182</v>
      </c>
      <c r="C56" s="97">
        <v>1</v>
      </c>
      <c r="D56" s="96" t="s">
        <v>98</v>
      </c>
      <c r="E56" s="96" t="s">
        <v>119</v>
      </c>
      <c r="F56" s="96" t="s">
        <v>100</v>
      </c>
      <c r="G56" s="101" t="s">
        <v>918</v>
      </c>
      <c r="H56" s="96" t="s">
        <v>102</v>
      </c>
      <c r="I56" s="96" t="s">
        <v>102</v>
      </c>
      <c r="J56" s="96" t="s">
        <v>103</v>
      </c>
      <c r="K56" s="97">
        <v>4</v>
      </c>
      <c r="L56" s="96" t="s">
        <v>180</v>
      </c>
      <c r="M56" s="99">
        <v>0</v>
      </c>
      <c r="N56" s="128">
        <v>0</v>
      </c>
    </row>
    <row r="57" spans="1:14" ht="30" x14ac:dyDescent="0.25">
      <c r="A57" s="95" t="s">
        <v>181</v>
      </c>
      <c r="B57" s="96" t="s">
        <v>182</v>
      </c>
      <c r="C57" s="97">
        <v>1</v>
      </c>
      <c r="D57" s="96" t="s">
        <v>98</v>
      </c>
      <c r="E57" s="96" t="s">
        <v>119</v>
      </c>
      <c r="F57" s="96" t="s">
        <v>100</v>
      </c>
      <c r="G57" s="100" t="s">
        <v>767</v>
      </c>
      <c r="H57" s="96" t="s">
        <v>102</v>
      </c>
      <c r="I57" s="96" t="s">
        <v>102</v>
      </c>
      <c r="J57" s="96" t="s">
        <v>103</v>
      </c>
      <c r="K57" s="97">
        <v>3</v>
      </c>
      <c r="L57" s="96" t="s">
        <v>180</v>
      </c>
      <c r="M57" s="99">
        <v>0</v>
      </c>
      <c r="N57" s="128">
        <v>0</v>
      </c>
    </row>
    <row r="58" spans="1:14" ht="30" x14ac:dyDescent="0.25">
      <c r="A58" s="95" t="s">
        <v>181</v>
      </c>
      <c r="B58" s="96" t="s">
        <v>182</v>
      </c>
      <c r="C58" s="97">
        <v>1</v>
      </c>
      <c r="D58" s="96" t="s">
        <v>98</v>
      </c>
      <c r="E58" s="96" t="s">
        <v>119</v>
      </c>
      <c r="F58" s="96" t="s">
        <v>100</v>
      </c>
      <c r="G58" s="101" t="s">
        <v>919</v>
      </c>
      <c r="H58" s="96" t="s">
        <v>102</v>
      </c>
      <c r="I58" s="96" t="s">
        <v>102</v>
      </c>
      <c r="J58" s="96" t="s">
        <v>103</v>
      </c>
      <c r="K58" s="97">
        <v>28</v>
      </c>
      <c r="L58" s="96" t="s">
        <v>180</v>
      </c>
      <c r="M58" s="99">
        <v>0</v>
      </c>
      <c r="N58" s="128">
        <v>0</v>
      </c>
    </row>
    <row r="59" spans="1:14" ht="30" x14ac:dyDescent="0.25">
      <c r="A59" s="95" t="s">
        <v>181</v>
      </c>
      <c r="B59" s="96" t="s">
        <v>182</v>
      </c>
      <c r="C59" s="97">
        <v>1</v>
      </c>
      <c r="D59" s="96" t="s">
        <v>98</v>
      </c>
      <c r="E59" s="96" t="s">
        <v>119</v>
      </c>
      <c r="F59" s="96" t="s">
        <v>100</v>
      </c>
      <c r="G59" s="101" t="s">
        <v>920</v>
      </c>
      <c r="H59" s="96" t="s">
        <v>102</v>
      </c>
      <c r="I59" s="96" t="s">
        <v>102</v>
      </c>
      <c r="J59" s="96" t="s">
        <v>103</v>
      </c>
      <c r="K59" s="97">
        <v>29</v>
      </c>
      <c r="L59" s="96" t="s">
        <v>180</v>
      </c>
      <c r="M59" s="99">
        <v>0</v>
      </c>
      <c r="N59" s="128">
        <v>0</v>
      </c>
    </row>
    <row r="60" spans="1:14" ht="30" x14ac:dyDescent="0.25">
      <c r="A60" s="95" t="s">
        <v>181</v>
      </c>
      <c r="B60" s="96" t="s">
        <v>182</v>
      </c>
      <c r="C60" s="97">
        <v>1</v>
      </c>
      <c r="D60" s="96" t="s">
        <v>98</v>
      </c>
      <c r="E60" s="96" t="s">
        <v>119</v>
      </c>
      <c r="F60" s="96" t="s">
        <v>100</v>
      </c>
      <c r="G60" s="101" t="s">
        <v>921</v>
      </c>
      <c r="H60" s="96" t="s">
        <v>102</v>
      </c>
      <c r="I60" s="96" t="s">
        <v>102</v>
      </c>
      <c r="J60" s="96" t="s">
        <v>103</v>
      </c>
      <c r="K60" s="97">
        <v>84</v>
      </c>
      <c r="L60" s="96" t="s">
        <v>180</v>
      </c>
      <c r="M60" s="99">
        <v>0</v>
      </c>
      <c r="N60" s="128">
        <v>0</v>
      </c>
    </row>
    <row r="61" spans="1:14" ht="30" x14ac:dyDescent="0.25">
      <c r="A61" s="95" t="s">
        <v>181</v>
      </c>
      <c r="B61" s="96" t="s">
        <v>182</v>
      </c>
      <c r="C61" s="97">
        <v>1</v>
      </c>
      <c r="D61" s="96" t="s">
        <v>98</v>
      </c>
      <c r="E61" s="96" t="s">
        <v>119</v>
      </c>
      <c r="F61" s="96" t="s">
        <v>100</v>
      </c>
      <c r="G61" s="101" t="s">
        <v>922</v>
      </c>
      <c r="H61" s="96" t="s">
        <v>102</v>
      </c>
      <c r="I61" s="96" t="s">
        <v>102</v>
      </c>
      <c r="J61" s="96" t="s">
        <v>103</v>
      </c>
      <c r="K61" s="97">
        <v>10</v>
      </c>
      <c r="L61" s="96" t="s">
        <v>180</v>
      </c>
      <c r="M61" s="99">
        <v>0</v>
      </c>
      <c r="N61" s="128">
        <v>0</v>
      </c>
    </row>
    <row r="62" spans="1:14" ht="30" x14ac:dyDescent="0.25">
      <c r="A62" s="95" t="s">
        <v>181</v>
      </c>
      <c r="B62" s="96" t="s">
        <v>182</v>
      </c>
      <c r="C62" s="97">
        <v>1</v>
      </c>
      <c r="D62" s="96" t="s">
        <v>98</v>
      </c>
      <c r="E62" s="96" t="s">
        <v>119</v>
      </c>
      <c r="F62" s="96" t="s">
        <v>100</v>
      </c>
      <c r="G62" s="101" t="s">
        <v>923</v>
      </c>
      <c r="H62" s="96" t="s">
        <v>102</v>
      </c>
      <c r="I62" s="96" t="s">
        <v>102</v>
      </c>
      <c r="J62" s="96" t="s">
        <v>103</v>
      </c>
      <c r="K62" s="97">
        <v>10</v>
      </c>
      <c r="L62" s="96" t="s">
        <v>180</v>
      </c>
      <c r="M62" s="99">
        <v>0</v>
      </c>
      <c r="N62" s="128">
        <v>0</v>
      </c>
    </row>
    <row r="63" spans="1:14" ht="30" x14ac:dyDescent="0.25">
      <c r="A63" s="95" t="s">
        <v>181</v>
      </c>
      <c r="B63" s="96" t="s">
        <v>182</v>
      </c>
      <c r="C63" s="97">
        <v>1</v>
      </c>
      <c r="D63" s="96" t="s">
        <v>98</v>
      </c>
      <c r="E63" s="96" t="s">
        <v>119</v>
      </c>
      <c r="F63" s="96" t="s">
        <v>100</v>
      </c>
      <c r="G63" s="101" t="s">
        <v>924</v>
      </c>
      <c r="H63" s="96" t="s">
        <v>102</v>
      </c>
      <c r="I63" s="96" t="s">
        <v>102</v>
      </c>
      <c r="J63" s="96" t="s">
        <v>103</v>
      </c>
      <c r="K63" s="97">
        <v>7</v>
      </c>
      <c r="L63" s="96" t="s">
        <v>180</v>
      </c>
      <c r="M63" s="99">
        <v>0</v>
      </c>
      <c r="N63" s="128">
        <v>0</v>
      </c>
    </row>
    <row r="64" spans="1:14" ht="30" x14ac:dyDescent="0.25">
      <c r="A64" s="95" t="s">
        <v>181</v>
      </c>
      <c r="B64" s="96" t="s">
        <v>182</v>
      </c>
      <c r="C64" s="97">
        <v>1</v>
      </c>
      <c r="D64" s="96" t="s">
        <v>98</v>
      </c>
      <c r="E64" s="96" t="s">
        <v>119</v>
      </c>
      <c r="F64" s="96" t="s">
        <v>100</v>
      </c>
      <c r="G64" s="101" t="s">
        <v>925</v>
      </c>
      <c r="H64" s="96" t="s">
        <v>102</v>
      </c>
      <c r="I64" s="96" t="s">
        <v>102</v>
      </c>
      <c r="J64" s="96" t="s">
        <v>103</v>
      </c>
      <c r="K64" s="97">
        <v>26</v>
      </c>
      <c r="L64" s="96" t="s">
        <v>180</v>
      </c>
      <c r="M64" s="99">
        <v>0</v>
      </c>
      <c r="N64" s="128">
        <v>0</v>
      </c>
    </row>
    <row r="65" spans="1:14" ht="45" x14ac:dyDescent="0.25">
      <c r="A65" s="95" t="s">
        <v>181</v>
      </c>
      <c r="B65" s="96" t="s">
        <v>182</v>
      </c>
      <c r="C65" s="97">
        <v>1</v>
      </c>
      <c r="D65" s="96" t="s">
        <v>98</v>
      </c>
      <c r="E65" s="96" t="s">
        <v>119</v>
      </c>
      <c r="F65" s="96" t="s">
        <v>100</v>
      </c>
      <c r="G65" s="101" t="s">
        <v>926</v>
      </c>
      <c r="H65" s="96" t="s">
        <v>102</v>
      </c>
      <c r="I65" s="96" t="s">
        <v>102</v>
      </c>
      <c r="J65" s="96" t="s">
        <v>103</v>
      </c>
      <c r="K65" s="97">
        <v>6</v>
      </c>
      <c r="L65" s="96" t="s">
        <v>180</v>
      </c>
      <c r="M65" s="99">
        <v>0</v>
      </c>
      <c r="N65" s="128">
        <v>0</v>
      </c>
    </row>
    <row r="66" spans="1:14" ht="30" x14ac:dyDescent="0.25">
      <c r="A66" s="95" t="s">
        <v>181</v>
      </c>
      <c r="B66" s="96" t="s">
        <v>182</v>
      </c>
      <c r="C66" s="97">
        <v>1</v>
      </c>
      <c r="D66" s="96" t="s">
        <v>98</v>
      </c>
      <c r="E66" s="96" t="s">
        <v>119</v>
      </c>
      <c r="F66" s="96" t="s">
        <v>100</v>
      </c>
      <c r="G66" s="101" t="s">
        <v>927</v>
      </c>
      <c r="H66" s="96" t="s">
        <v>102</v>
      </c>
      <c r="I66" s="96" t="s">
        <v>102</v>
      </c>
      <c r="J66" s="96" t="s">
        <v>103</v>
      </c>
      <c r="K66" s="97">
        <v>8</v>
      </c>
      <c r="L66" s="96" t="s">
        <v>180</v>
      </c>
      <c r="M66" s="99">
        <v>0</v>
      </c>
      <c r="N66" s="128">
        <v>0</v>
      </c>
    </row>
    <row r="67" spans="1:14" ht="30" x14ac:dyDescent="0.25">
      <c r="A67" s="95" t="s">
        <v>181</v>
      </c>
      <c r="B67" s="96" t="s">
        <v>182</v>
      </c>
      <c r="C67" s="97">
        <v>1</v>
      </c>
      <c r="D67" s="96" t="s">
        <v>98</v>
      </c>
      <c r="E67" s="96" t="s">
        <v>119</v>
      </c>
      <c r="F67" s="96" t="s">
        <v>100</v>
      </c>
      <c r="G67" s="101" t="s">
        <v>928</v>
      </c>
      <c r="H67" s="96" t="s">
        <v>102</v>
      </c>
      <c r="I67" s="96" t="s">
        <v>102</v>
      </c>
      <c r="J67" s="96" t="s">
        <v>103</v>
      </c>
      <c r="K67" s="97">
        <v>29</v>
      </c>
      <c r="L67" s="96" t="s">
        <v>180</v>
      </c>
      <c r="M67" s="99">
        <v>0</v>
      </c>
      <c r="N67" s="128">
        <v>0</v>
      </c>
    </row>
    <row r="68" spans="1:14" x14ac:dyDescent="0.25">
      <c r="A68" s="95" t="s">
        <v>181</v>
      </c>
      <c r="B68" s="96" t="s">
        <v>182</v>
      </c>
      <c r="C68" s="97">
        <v>1</v>
      </c>
      <c r="D68" s="96" t="s">
        <v>98</v>
      </c>
      <c r="E68" s="96" t="s">
        <v>119</v>
      </c>
      <c r="F68" s="96" t="s">
        <v>110</v>
      </c>
      <c r="G68" s="98" t="s">
        <v>929</v>
      </c>
      <c r="H68" s="96" t="s">
        <v>102</v>
      </c>
      <c r="I68" s="96" t="s">
        <v>102</v>
      </c>
      <c r="J68" s="96" t="s">
        <v>103</v>
      </c>
      <c r="K68" s="97">
        <v>0</v>
      </c>
      <c r="L68" s="96" t="s">
        <v>180</v>
      </c>
      <c r="M68" s="99">
        <v>2023</v>
      </c>
      <c r="N68" s="128">
        <v>0</v>
      </c>
    </row>
    <row r="69" spans="1:14" x14ac:dyDescent="0.25">
      <c r="A69" s="95" t="s">
        <v>181</v>
      </c>
      <c r="B69" s="96" t="s">
        <v>182</v>
      </c>
      <c r="C69" s="97">
        <v>1</v>
      </c>
      <c r="D69" s="96" t="s">
        <v>98</v>
      </c>
      <c r="E69" s="96" t="s">
        <v>119</v>
      </c>
      <c r="F69" s="96" t="s">
        <v>110</v>
      </c>
      <c r="G69" s="98" t="s">
        <v>930</v>
      </c>
      <c r="H69" s="96" t="s">
        <v>102</v>
      </c>
      <c r="I69" s="96" t="s">
        <v>102</v>
      </c>
      <c r="J69" s="96" t="s">
        <v>103</v>
      </c>
      <c r="K69" s="97">
        <v>0</v>
      </c>
      <c r="L69" s="96" t="s">
        <v>180</v>
      </c>
      <c r="M69" s="99">
        <v>2023</v>
      </c>
      <c r="N69" s="128">
        <v>0</v>
      </c>
    </row>
    <row r="70" spans="1:14" x14ac:dyDescent="0.25">
      <c r="A70" s="95" t="s">
        <v>185</v>
      </c>
      <c r="B70" s="96" t="s">
        <v>186</v>
      </c>
      <c r="C70" s="97">
        <v>4162</v>
      </c>
      <c r="D70" s="96" t="s">
        <v>118</v>
      </c>
      <c r="E70" s="96" t="s">
        <v>119</v>
      </c>
      <c r="F70" s="96" t="s">
        <v>100</v>
      </c>
      <c r="G70" s="98" t="s">
        <v>101</v>
      </c>
      <c r="H70" s="96" t="s">
        <v>187</v>
      </c>
      <c r="I70" s="96" t="s">
        <v>187</v>
      </c>
      <c r="J70" s="96" t="s">
        <v>103</v>
      </c>
      <c r="K70" s="97">
        <v>0</v>
      </c>
      <c r="L70" s="96" t="s">
        <v>188</v>
      </c>
      <c r="M70" s="99">
        <v>0</v>
      </c>
      <c r="N70" s="128">
        <v>0</v>
      </c>
    </row>
    <row r="71" spans="1:14" x14ac:dyDescent="0.25">
      <c r="A71" s="95" t="s">
        <v>185</v>
      </c>
      <c r="B71" s="96" t="s">
        <v>189</v>
      </c>
      <c r="C71" s="97">
        <v>2</v>
      </c>
      <c r="D71" s="96" t="s">
        <v>98</v>
      </c>
      <c r="E71" s="96" t="s">
        <v>119</v>
      </c>
      <c r="F71" s="96" t="s">
        <v>131</v>
      </c>
      <c r="G71" s="98" t="s">
        <v>101</v>
      </c>
      <c r="H71" s="96" t="s">
        <v>102</v>
      </c>
      <c r="I71" s="96" t="s">
        <v>102</v>
      </c>
      <c r="J71" s="96" t="s">
        <v>102</v>
      </c>
      <c r="K71" s="97">
        <v>0</v>
      </c>
      <c r="L71" s="96" t="s">
        <v>188</v>
      </c>
      <c r="M71" s="99">
        <v>0</v>
      </c>
      <c r="N71" s="128">
        <v>0</v>
      </c>
    </row>
    <row r="72" spans="1:14" x14ac:dyDescent="0.25">
      <c r="A72" s="95" t="s">
        <v>185</v>
      </c>
      <c r="B72" s="96" t="s">
        <v>189</v>
      </c>
      <c r="C72" s="97">
        <v>1</v>
      </c>
      <c r="D72" s="96" t="s">
        <v>98</v>
      </c>
      <c r="E72" s="96" t="s">
        <v>119</v>
      </c>
      <c r="F72" s="96" t="s">
        <v>110</v>
      </c>
      <c r="G72" s="98" t="s">
        <v>101</v>
      </c>
      <c r="H72" s="96" t="s">
        <v>627</v>
      </c>
      <c r="I72" s="96" t="s">
        <v>102</v>
      </c>
      <c r="J72" s="96" t="s">
        <v>102</v>
      </c>
      <c r="K72" s="97">
        <v>0</v>
      </c>
      <c r="L72" s="96" t="s">
        <v>188</v>
      </c>
      <c r="M72" s="99">
        <v>0</v>
      </c>
      <c r="N72" s="128">
        <v>0</v>
      </c>
    </row>
    <row r="73" spans="1:14" x14ac:dyDescent="0.25">
      <c r="A73" s="95" t="s">
        <v>190</v>
      </c>
      <c r="B73" s="96" t="s">
        <v>465</v>
      </c>
      <c r="C73" s="97">
        <v>28</v>
      </c>
      <c r="D73" s="96" t="s">
        <v>98</v>
      </c>
      <c r="E73" s="96" t="s">
        <v>119</v>
      </c>
      <c r="F73" s="96" t="s">
        <v>131</v>
      </c>
      <c r="G73" s="98" t="s">
        <v>101</v>
      </c>
      <c r="H73" s="96" t="s">
        <v>187</v>
      </c>
      <c r="I73" s="96" t="s">
        <v>187</v>
      </c>
      <c r="J73" s="96" t="s">
        <v>187</v>
      </c>
      <c r="K73" s="97">
        <v>0</v>
      </c>
      <c r="L73" s="96" t="s">
        <v>103</v>
      </c>
      <c r="M73" s="99">
        <v>0</v>
      </c>
      <c r="N73" s="128">
        <v>0</v>
      </c>
    </row>
    <row r="74" spans="1:14" x14ac:dyDescent="0.25">
      <c r="A74" s="95" t="s">
        <v>190</v>
      </c>
      <c r="B74" s="96" t="s">
        <v>464</v>
      </c>
      <c r="C74" s="97">
        <v>32</v>
      </c>
      <c r="D74" s="96" t="s">
        <v>98</v>
      </c>
      <c r="E74" s="96" t="s">
        <v>119</v>
      </c>
      <c r="F74" s="96" t="s">
        <v>131</v>
      </c>
      <c r="G74" s="98" t="s">
        <v>101</v>
      </c>
      <c r="H74" s="96" t="s">
        <v>187</v>
      </c>
      <c r="I74" s="96" t="s">
        <v>187</v>
      </c>
      <c r="J74" s="96" t="s">
        <v>187</v>
      </c>
      <c r="K74" s="97">
        <v>0</v>
      </c>
      <c r="L74" s="96" t="s">
        <v>103</v>
      </c>
      <c r="M74" s="99">
        <v>0</v>
      </c>
      <c r="N74" s="128">
        <v>0</v>
      </c>
    </row>
    <row r="75" spans="1:14" x14ac:dyDescent="0.25">
      <c r="A75" s="95" t="s">
        <v>466</v>
      </c>
      <c r="B75" s="96" t="s">
        <v>427</v>
      </c>
      <c r="C75" s="97">
        <v>1</v>
      </c>
      <c r="D75" s="96" t="s">
        <v>98</v>
      </c>
      <c r="E75" s="96" t="s">
        <v>119</v>
      </c>
      <c r="F75" s="96" t="s">
        <v>131</v>
      </c>
      <c r="G75" s="98" t="s">
        <v>101</v>
      </c>
      <c r="H75" s="96" t="s">
        <v>102</v>
      </c>
      <c r="I75" s="96" t="s">
        <v>102</v>
      </c>
      <c r="J75" s="96" t="s">
        <v>102</v>
      </c>
      <c r="K75" s="97">
        <v>0</v>
      </c>
      <c r="L75" s="96" t="s">
        <v>103</v>
      </c>
      <c r="M75" s="99">
        <v>0</v>
      </c>
      <c r="N75" s="128">
        <v>0</v>
      </c>
    </row>
    <row r="76" spans="1:14" x14ac:dyDescent="0.25">
      <c r="A76" s="95" t="s">
        <v>194</v>
      </c>
      <c r="B76" s="96" t="s">
        <v>195</v>
      </c>
      <c r="C76" s="97">
        <v>1</v>
      </c>
      <c r="D76" s="96" t="s">
        <v>98</v>
      </c>
      <c r="E76" s="96" t="s">
        <v>119</v>
      </c>
      <c r="F76" s="96" t="s">
        <v>100</v>
      </c>
      <c r="G76" s="98" t="s">
        <v>101</v>
      </c>
      <c r="H76" s="96" t="s">
        <v>102</v>
      </c>
      <c r="I76" s="96" t="s">
        <v>102</v>
      </c>
      <c r="J76" s="96" t="s">
        <v>102</v>
      </c>
      <c r="K76" s="97">
        <v>0</v>
      </c>
      <c r="L76" s="96" t="s">
        <v>102</v>
      </c>
      <c r="M76" s="99">
        <v>0</v>
      </c>
      <c r="N76" s="128">
        <v>0</v>
      </c>
    </row>
    <row r="77" spans="1:14" x14ac:dyDescent="0.25">
      <c r="A77" s="95" t="s">
        <v>194</v>
      </c>
      <c r="B77" s="96" t="s">
        <v>198</v>
      </c>
      <c r="C77" s="97">
        <v>1</v>
      </c>
      <c r="D77" s="96" t="s">
        <v>98</v>
      </c>
      <c r="E77" s="96" t="s">
        <v>119</v>
      </c>
      <c r="F77" s="96" t="s">
        <v>100</v>
      </c>
      <c r="G77" s="101" t="s">
        <v>101</v>
      </c>
      <c r="H77" s="96" t="s">
        <v>469</v>
      </c>
      <c r="I77" s="96" t="s">
        <v>931</v>
      </c>
      <c r="J77" s="96" t="s">
        <v>102</v>
      </c>
      <c r="K77" s="97">
        <v>0</v>
      </c>
      <c r="L77" s="96" t="s">
        <v>103</v>
      </c>
      <c r="M77" s="99">
        <v>0</v>
      </c>
      <c r="N77" s="128">
        <v>0</v>
      </c>
    </row>
    <row r="78" spans="1:14" ht="90" x14ac:dyDescent="0.25">
      <c r="A78" s="95" t="s">
        <v>194</v>
      </c>
      <c r="B78" s="96" t="s">
        <v>196</v>
      </c>
      <c r="C78" s="97">
        <v>4162</v>
      </c>
      <c r="D78" s="96" t="s">
        <v>118</v>
      </c>
      <c r="E78" s="96" t="s">
        <v>119</v>
      </c>
      <c r="F78" s="96" t="s">
        <v>131</v>
      </c>
      <c r="G78" s="101" t="s">
        <v>1019</v>
      </c>
      <c r="H78" s="96" t="s">
        <v>146</v>
      </c>
      <c r="I78" s="96" t="s">
        <v>932</v>
      </c>
      <c r="J78" s="96" t="s">
        <v>102</v>
      </c>
      <c r="K78" s="97">
        <v>0</v>
      </c>
      <c r="L78" s="96" t="s">
        <v>103</v>
      </c>
      <c r="M78" s="99">
        <v>0</v>
      </c>
      <c r="N78" s="128">
        <v>0</v>
      </c>
    </row>
    <row r="79" spans="1:14" x14ac:dyDescent="0.25">
      <c r="A79" s="95" t="s">
        <v>201</v>
      </c>
      <c r="B79" s="96" t="s">
        <v>203</v>
      </c>
      <c r="C79" s="97">
        <v>7</v>
      </c>
      <c r="D79" s="96" t="s">
        <v>98</v>
      </c>
      <c r="E79" s="96" t="s">
        <v>119</v>
      </c>
      <c r="F79" s="96" t="s">
        <v>100</v>
      </c>
      <c r="G79" s="101" t="s">
        <v>101</v>
      </c>
      <c r="H79" s="96" t="s">
        <v>102</v>
      </c>
      <c r="I79" s="96" t="s">
        <v>102</v>
      </c>
      <c r="J79" s="96" t="s">
        <v>103</v>
      </c>
      <c r="K79" s="97">
        <v>0</v>
      </c>
      <c r="L79" s="96" t="s">
        <v>204</v>
      </c>
      <c r="M79" s="99">
        <v>0</v>
      </c>
      <c r="N79" s="128">
        <v>0</v>
      </c>
    </row>
    <row r="80" spans="1:14" x14ac:dyDescent="0.25">
      <c r="A80" s="95" t="s">
        <v>201</v>
      </c>
      <c r="B80" s="96" t="s">
        <v>933</v>
      </c>
      <c r="C80" s="97">
        <v>1</v>
      </c>
      <c r="D80" s="96" t="s">
        <v>98</v>
      </c>
      <c r="E80" s="96" t="s">
        <v>119</v>
      </c>
      <c r="F80" s="96" t="s">
        <v>110</v>
      </c>
      <c r="G80" s="101" t="s">
        <v>101</v>
      </c>
      <c r="H80" s="96" t="s">
        <v>102</v>
      </c>
      <c r="I80" s="96" t="s">
        <v>102</v>
      </c>
      <c r="J80" s="96" t="s">
        <v>102</v>
      </c>
      <c r="K80" s="97">
        <v>0</v>
      </c>
      <c r="L80" s="96" t="s">
        <v>103</v>
      </c>
      <c r="M80" s="99">
        <v>0</v>
      </c>
      <c r="N80" s="128">
        <v>0</v>
      </c>
    </row>
    <row r="81" spans="1:14" x14ac:dyDescent="0.25">
      <c r="A81" s="95" t="s">
        <v>201</v>
      </c>
      <c r="B81" s="96" t="s">
        <v>933</v>
      </c>
      <c r="C81" s="97">
        <v>1</v>
      </c>
      <c r="D81" s="96" t="s">
        <v>98</v>
      </c>
      <c r="E81" s="96" t="s">
        <v>119</v>
      </c>
      <c r="F81" s="96" t="s">
        <v>110</v>
      </c>
      <c r="G81" s="101" t="s">
        <v>101</v>
      </c>
      <c r="H81" s="96" t="s">
        <v>102</v>
      </c>
      <c r="I81" s="96" t="s">
        <v>102</v>
      </c>
      <c r="J81" s="96" t="s">
        <v>102</v>
      </c>
      <c r="K81" s="97">
        <v>0</v>
      </c>
      <c r="L81" s="96" t="s">
        <v>103</v>
      </c>
      <c r="M81" s="99">
        <v>0</v>
      </c>
      <c r="N81" s="128">
        <v>0</v>
      </c>
    </row>
    <row r="82" spans="1:14" x14ac:dyDescent="0.25">
      <c r="A82" s="95" t="s">
        <v>205</v>
      </c>
      <c r="B82" s="96" t="s">
        <v>206</v>
      </c>
      <c r="C82" s="97">
        <v>4162</v>
      </c>
      <c r="D82" s="96" t="s">
        <v>118</v>
      </c>
      <c r="E82" s="96" t="s">
        <v>119</v>
      </c>
      <c r="F82" s="96" t="s">
        <v>131</v>
      </c>
      <c r="G82" s="101" t="s">
        <v>101</v>
      </c>
      <c r="H82" s="96" t="s">
        <v>472</v>
      </c>
      <c r="I82" s="96" t="s">
        <v>102</v>
      </c>
      <c r="J82" s="96" t="s">
        <v>102</v>
      </c>
      <c r="K82" s="97">
        <v>0</v>
      </c>
      <c r="L82" s="96" t="s">
        <v>103</v>
      </c>
      <c r="M82" s="99">
        <v>0</v>
      </c>
      <c r="N82" s="128">
        <v>0</v>
      </c>
    </row>
    <row r="83" spans="1:14" x14ac:dyDescent="0.25">
      <c r="A83" s="95" t="s">
        <v>205</v>
      </c>
      <c r="B83" s="96" t="s">
        <v>473</v>
      </c>
      <c r="C83" s="97">
        <v>1</v>
      </c>
      <c r="D83" s="96" t="s">
        <v>98</v>
      </c>
      <c r="E83" s="96" t="s">
        <v>119</v>
      </c>
      <c r="F83" s="96" t="s">
        <v>100</v>
      </c>
      <c r="G83" s="101" t="s">
        <v>101</v>
      </c>
      <c r="H83" s="96" t="s">
        <v>474</v>
      </c>
      <c r="I83" s="96" t="s">
        <v>475</v>
      </c>
      <c r="J83" s="96" t="s">
        <v>102</v>
      </c>
      <c r="K83" s="97">
        <v>0</v>
      </c>
      <c r="L83" s="96" t="s">
        <v>103</v>
      </c>
      <c r="M83" s="99">
        <v>2021</v>
      </c>
      <c r="N83" s="128">
        <v>0</v>
      </c>
    </row>
    <row r="84" spans="1:14" x14ac:dyDescent="0.25">
      <c r="A84" s="95" t="s">
        <v>205</v>
      </c>
      <c r="B84" s="96" t="s">
        <v>473</v>
      </c>
      <c r="C84" s="97">
        <v>1</v>
      </c>
      <c r="D84" s="96" t="s">
        <v>98</v>
      </c>
      <c r="E84" s="96" t="s">
        <v>119</v>
      </c>
      <c r="F84" s="96" t="s">
        <v>100</v>
      </c>
      <c r="G84" s="101" t="s">
        <v>101</v>
      </c>
      <c r="H84" s="96" t="s">
        <v>102</v>
      </c>
      <c r="I84" s="96" t="s">
        <v>102</v>
      </c>
      <c r="J84" s="96" t="s">
        <v>102</v>
      </c>
      <c r="K84" s="97">
        <v>0</v>
      </c>
      <c r="L84" s="96" t="s">
        <v>103</v>
      </c>
      <c r="M84" s="99">
        <v>0</v>
      </c>
      <c r="N84" s="128">
        <v>0</v>
      </c>
    </row>
    <row r="85" spans="1:14" x14ac:dyDescent="0.25">
      <c r="A85" s="95" t="s">
        <v>205</v>
      </c>
      <c r="B85" s="96" t="s">
        <v>792</v>
      </c>
      <c r="C85" s="97">
        <v>1</v>
      </c>
      <c r="D85" s="96" t="s">
        <v>98</v>
      </c>
      <c r="E85" s="96" t="s">
        <v>119</v>
      </c>
      <c r="F85" s="96" t="s">
        <v>131</v>
      </c>
      <c r="G85" s="101" t="s">
        <v>101</v>
      </c>
      <c r="H85" s="96" t="s">
        <v>934</v>
      </c>
      <c r="I85" s="96" t="s">
        <v>935</v>
      </c>
      <c r="J85" s="96" t="s">
        <v>102</v>
      </c>
      <c r="K85" s="97">
        <v>0</v>
      </c>
      <c r="L85" s="96" t="s">
        <v>103</v>
      </c>
      <c r="M85" s="99">
        <v>0</v>
      </c>
      <c r="N85" s="128">
        <v>0</v>
      </c>
    </row>
    <row r="86" spans="1:14" x14ac:dyDescent="0.25">
      <c r="A86" s="95" t="s">
        <v>205</v>
      </c>
      <c r="B86" s="96" t="s">
        <v>792</v>
      </c>
      <c r="C86" s="97">
        <v>1</v>
      </c>
      <c r="D86" s="96" t="s">
        <v>98</v>
      </c>
      <c r="E86" s="96" t="s">
        <v>119</v>
      </c>
      <c r="F86" s="96" t="s">
        <v>131</v>
      </c>
      <c r="G86" s="98" t="s">
        <v>101</v>
      </c>
      <c r="H86" s="96" t="s">
        <v>934</v>
      </c>
      <c r="I86" s="96" t="s">
        <v>935</v>
      </c>
      <c r="J86" s="96" t="s">
        <v>102</v>
      </c>
      <c r="K86" s="97">
        <v>0</v>
      </c>
      <c r="L86" s="96" t="s">
        <v>103</v>
      </c>
      <c r="M86" s="99">
        <v>0</v>
      </c>
      <c r="N86" s="128">
        <v>0</v>
      </c>
    </row>
    <row r="87" spans="1:14" x14ac:dyDescent="0.25">
      <c r="A87" s="95" t="s">
        <v>207</v>
      </c>
      <c r="B87" s="96" t="s">
        <v>208</v>
      </c>
      <c r="C87" s="97">
        <v>1</v>
      </c>
      <c r="D87" s="96" t="s">
        <v>209</v>
      </c>
      <c r="E87" s="96" t="s">
        <v>119</v>
      </c>
      <c r="F87" s="96" t="s">
        <v>110</v>
      </c>
      <c r="G87" s="98" t="s">
        <v>101</v>
      </c>
      <c r="H87" s="96" t="s">
        <v>103</v>
      </c>
      <c r="I87" s="96" t="s">
        <v>103</v>
      </c>
      <c r="J87" s="96" t="s">
        <v>103</v>
      </c>
      <c r="K87" s="97">
        <v>0</v>
      </c>
      <c r="L87" s="96" t="s">
        <v>103</v>
      </c>
      <c r="M87" s="99">
        <v>0</v>
      </c>
      <c r="N87" s="128">
        <v>0</v>
      </c>
    </row>
    <row r="88" spans="1:14" x14ac:dyDescent="0.25">
      <c r="A88" s="95" t="s">
        <v>210</v>
      </c>
      <c r="B88" s="96" t="s">
        <v>211</v>
      </c>
      <c r="C88" s="97">
        <v>2</v>
      </c>
      <c r="D88" s="96" t="s">
        <v>98</v>
      </c>
      <c r="E88" s="96" t="s">
        <v>119</v>
      </c>
      <c r="F88" s="96" t="s">
        <v>131</v>
      </c>
      <c r="G88" s="98" t="s">
        <v>101</v>
      </c>
      <c r="H88" s="96" t="s">
        <v>103</v>
      </c>
      <c r="I88" s="96" t="s">
        <v>103</v>
      </c>
      <c r="J88" s="96" t="s">
        <v>103</v>
      </c>
      <c r="K88" s="97">
        <v>0</v>
      </c>
      <c r="L88" s="96" t="s">
        <v>103</v>
      </c>
      <c r="M88" s="99">
        <v>0</v>
      </c>
      <c r="N88" s="128">
        <v>0</v>
      </c>
    </row>
    <row r="89" spans="1:14" x14ac:dyDescent="0.25">
      <c r="A89" s="95" t="s">
        <v>212</v>
      </c>
      <c r="B89" s="96" t="s">
        <v>213</v>
      </c>
      <c r="C89" s="97">
        <v>4162</v>
      </c>
      <c r="D89" s="96" t="s">
        <v>118</v>
      </c>
      <c r="E89" s="96" t="s">
        <v>119</v>
      </c>
      <c r="F89" s="96" t="s">
        <v>100</v>
      </c>
      <c r="G89" s="98" t="s">
        <v>101</v>
      </c>
      <c r="H89" s="96" t="s">
        <v>103</v>
      </c>
      <c r="I89" s="96" t="s">
        <v>103</v>
      </c>
      <c r="J89" s="96" t="s">
        <v>103</v>
      </c>
      <c r="K89" s="97">
        <v>0</v>
      </c>
      <c r="L89" s="96" t="s">
        <v>103</v>
      </c>
      <c r="M89" s="99">
        <v>0</v>
      </c>
      <c r="N89" s="128">
        <v>0</v>
      </c>
    </row>
    <row r="90" spans="1:14" x14ac:dyDescent="0.25">
      <c r="A90" s="95" t="s">
        <v>214</v>
      </c>
      <c r="B90" s="96" t="s">
        <v>215</v>
      </c>
      <c r="C90" s="97">
        <v>1</v>
      </c>
      <c r="D90" s="96" t="s">
        <v>98</v>
      </c>
      <c r="E90" s="96" t="s">
        <v>119</v>
      </c>
      <c r="F90" s="96" t="s">
        <v>100</v>
      </c>
      <c r="G90" s="98" t="s">
        <v>101</v>
      </c>
      <c r="H90" s="96" t="s">
        <v>103</v>
      </c>
      <c r="I90" s="96" t="s">
        <v>103</v>
      </c>
      <c r="J90" s="96" t="s">
        <v>103</v>
      </c>
      <c r="K90" s="97">
        <v>0</v>
      </c>
      <c r="L90" s="96" t="s">
        <v>103</v>
      </c>
      <c r="M90" s="99">
        <v>0</v>
      </c>
      <c r="N90" s="128">
        <v>0</v>
      </c>
    </row>
    <row r="91" spans="1:14" ht="19.5" thickBot="1" x14ac:dyDescent="0.35">
      <c r="A91" s="92"/>
      <c r="B91" s="93"/>
      <c r="C91" s="93"/>
      <c r="D91" s="93"/>
      <c r="E91" s="93"/>
      <c r="F91" s="93"/>
      <c r="G91" s="93"/>
      <c r="H91" s="93"/>
      <c r="I91" s="93"/>
      <c r="J91" s="93"/>
      <c r="K91" s="93"/>
      <c r="L91" s="93"/>
      <c r="M91" s="93"/>
      <c r="N91" s="94">
        <f>SUM(N7:N90)</f>
        <v>0</v>
      </c>
    </row>
  </sheetData>
  <sheetProtection algorithmName="SHA-512" hashValue="DC4usUTGcl6q5bSlqhB772nwH7uoCxNrroQE/aoJvAemdK4ys1fCUD4t3y4J6HfNt/gSUb0R5bvLVT/zPM+77Q==" saltValue="Hs8IZuTziSzKQI2btbBSXg==" spinCount="100000" sheet="1" objects="1" scenarios="1" selectLockedCells="1"/>
  <autoFilter ref="A6:N91" xr:uid="{2FB23B2D-B0AE-45EC-BE57-1100C7D97CAE}"/>
  <mergeCells count="1">
    <mergeCell ref="A1:B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7163C-EC6C-47AA-BE97-F6B334C15AAB}">
  <sheetPr>
    <tabColor theme="5"/>
  </sheetPr>
  <dimension ref="A1:N44"/>
  <sheetViews>
    <sheetView zoomScaleNormal="100" workbookViewId="0">
      <selection activeCell="N16" sqref="N16"/>
    </sheetView>
  </sheetViews>
  <sheetFormatPr defaultRowHeight="15" x14ac:dyDescent="0.25"/>
  <cols>
    <col min="1" max="1" width="17" bestFit="1" customWidth="1"/>
    <col min="2" max="2" width="111.28515625" bestFit="1" customWidth="1"/>
    <col min="3" max="3" width="8.140625" bestFit="1" customWidth="1"/>
    <col min="4" max="4" width="5.42578125" bestFit="1" customWidth="1"/>
    <col min="5" max="5" width="14.7109375" bestFit="1" customWidth="1"/>
    <col min="6" max="6" width="22.5703125" bestFit="1" customWidth="1"/>
    <col min="7" max="7" width="33.7109375" customWidth="1"/>
    <col min="8" max="8" width="16" bestFit="1" customWidth="1"/>
    <col min="9" max="9" width="27.5703125" customWidth="1"/>
    <col min="10" max="10" width="16.85546875" bestFit="1" customWidth="1"/>
    <col min="11" max="11" width="12.7109375" bestFit="1" customWidth="1"/>
    <col min="12" max="12" width="8.42578125" bestFit="1" customWidth="1"/>
    <col min="13" max="13" width="12" bestFit="1" customWidth="1"/>
    <col min="14" max="14" width="28.140625" customWidth="1"/>
  </cols>
  <sheetData>
    <row r="1" spans="1:14" ht="35.25" x14ac:dyDescent="0.6">
      <c r="A1" s="152" t="s">
        <v>1013</v>
      </c>
      <c r="B1" s="153"/>
      <c r="C1" s="3"/>
      <c r="D1" s="3"/>
      <c r="E1" s="3"/>
      <c r="F1" s="3"/>
      <c r="G1" s="77"/>
      <c r="H1" s="83" t="s">
        <v>76</v>
      </c>
      <c r="I1" s="78" t="s">
        <v>77</v>
      </c>
      <c r="J1" s="3"/>
      <c r="K1" s="3"/>
      <c r="L1" s="3"/>
      <c r="M1" s="3"/>
      <c r="N1" s="4"/>
    </row>
    <row r="2" spans="1:14" ht="23.25" x14ac:dyDescent="0.6">
      <c r="A2" s="7" t="s">
        <v>6</v>
      </c>
      <c r="B2" s="8" t="s">
        <v>1159</v>
      </c>
      <c r="C2" s="27"/>
      <c r="D2" s="27"/>
      <c r="E2" s="27"/>
      <c r="F2" s="27"/>
      <c r="G2" s="79" t="s">
        <v>78</v>
      </c>
      <c r="H2" s="81" t="s">
        <v>79</v>
      </c>
      <c r="I2" s="116">
        <v>45308</v>
      </c>
      <c r="J2" s="27"/>
      <c r="K2" s="27"/>
      <c r="L2" s="27"/>
      <c r="M2" s="27"/>
      <c r="N2" s="9"/>
    </row>
    <row r="3" spans="1:14" ht="23.25" x14ac:dyDescent="0.6">
      <c r="A3" s="7" t="s">
        <v>0</v>
      </c>
      <c r="B3" s="8" t="s">
        <v>936</v>
      </c>
      <c r="C3" s="27"/>
      <c r="D3" s="27"/>
      <c r="E3" s="27"/>
      <c r="F3" s="27"/>
      <c r="G3" s="80"/>
      <c r="H3" s="82" t="s">
        <v>81</v>
      </c>
      <c r="I3" s="117" t="s">
        <v>1141</v>
      </c>
      <c r="J3" s="27"/>
      <c r="K3" s="27"/>
      <c r="L3" s="27"/>
      <c r="M3" s="27"/>
      <c r="N3" s="9"/>
    </row>
    <row r="4" spans="1:14" ht="23.25" x14ac:dyDescent="0.6">
      <c r="A4" s="7" t="s">
        <v>82</v>
      </c>
      <c r="B4" s="8" t="s">
        <v>83</v>
      </c>
      <c r="C4" s="27"/>
      <c r="D4" s="27"/>
      <c r="E4" s="27"/>
      <c r="F4" s="27"/>
      <c r="G4" s="86"/>
      <c r="H4" s="87"/>
      <c r="I4" s="87"/>
      <c r="J4" s="27"/>
      <c r="K4" s="27"/>
      <c r="L4" s="27"/>
      <c r="M4" s="27"/>
      <c r="N4" s="9"/>
    </row>
    <row r="5" spans="1:14" ht="23.25" x14ac:dyDescent="0.6">
      <c r="A5" s="10" t="s">
        <v>2</v>
      </c>
      <c r="B5" s="11">
        <v>45931</v>
      </c>
      <c r="C5" s="27"/>
      <c r="D5" s="27"/>
      <c r="E5" s="27"/>
      <c r="F5" s="27"/>
      <c r="G5" s="88"/>
      <c r="H5" s="27"/>
      <c r="I5" s="27"/>
      <c r="J5" s="27"/>
      <c r="K5" s="27"/>
      <c r="L5" s="27"/>
      <c r="M5" s="27"/>
      <c r="N5" s="9"/>
    </row>
    <row r="6" spans="1:14" ht="18.75" x14ac:dyDescent="0.25">
      <c r="A6" s="14" t="s">
        <v>84</v>
      </c>
      <c r="B6" s="50" t="s">
        <v>85</v>
      </c>
      <c r="C6" s="50" t="s">
        <v>86</v>
      </c>
      <c r="D6" s="50" t="s">
        <v>87</v>
      </c>
      <c r="E6" s="50" t="s">
        <v>88</v>
      </c>
      <c r="F6" s="50" t="s">
        <v>89</v>
      </c>
      <c r="G6" s="84" t="s">
        <v>90</v>
      </c>
      <c r="H6" s="50" t="s">
        <v>91</v>
      </c>
      <c r="I6" s="50" t="s">
        <v>92</v>
      </c>
      <c r="J6" s="50" t="s">
        <v>93</v>
      </c>
      <c r="K6" s="50" t="s">
        <v>94</v>
      </c>
      <c r="L6" s="50" t="s">
        <v>87</v>
      </c>
      <c r="M6" s="50" t="s">
        <v>95</v>
      </c>
      <c r="N6" s="55" t="s">
        <v>9</v>
      </c>
    </row>
    <row r="7" spans="1:14" x14ac:dyDescent="0.25">
      <c r="A7" s="95">
        <v>1111</v>
      </c>
      <c r="B7" s="96" t="s">
        <v>1155</v>
      </c>
      <c r="C7" s="122" t="s">
        <v>1152</v>
      </c>
      <c r="D7" s="122" t="s">
        <v>1152</v>
      </c>
      <c r="E7" s="122" t="s">
        <v>1152</v>
      </c>
      <c r="F7" s="122" t="s">
        <v>1152</v>
      </c>
      <c r="G7" s="122" t="s">
        <v>1152</v>
      </c>
      <c r="H7" s="122" t="s">
        <v>1152</v>
      </c>
      <c r="I7" s="122" t="s">
        <v>1152</v>
      </c>
      <c r="J7" s="122" t="s">
        <v>1152</v>
      </c>
      <c r="K7" s="122" t="s">
        <v>1152</v>
      </c>
      <c r="L7" s="122" t="s">
        <v>1152</v>
      </c>
      <c r="M7" s="122" t="s">
        <v>1152</v>
      </c>
      <c r="N7" s="128">
        <v>0</v>
      </c>
    </row>
    <row r="8" spans="1:14" x14ac:dyDescent="0.25">
      <c r="A8" s="95">
        <v>1111</v>
      </c>
      <c r="B8" s="96" t="s">
        <v>1156</v>
      </c>
      <c r="C8" s="122" t="s">
        <v>1152</v>
      </c>
      <c r="D8" s="122" t="s">
        <v>1152</v>
      </c>
      <c r="E8" s="122" t="s">
        <v>1152</v>
      </c>
      <c r="F8" s="122" t="s">
        <v>1152</v>
      </c>
      <c r="G8" s="122" t="s">
        <v>1152</v>
      </c>
      <c r="H8" s="122" t="s">
        <v>1152</v>
      </c>
      <c r="I8" s="122" t="s">
        <v>1152</v>
      </c>
      <c r="J8" s="122" t="s">
        <v>1152</v>
      </c>
      <c r="K8" s="122" t="s">
        <v>1152</v>
      </c>
      <c r="L8" s="122" t="s">
        <v>1152</v>
      </c>
      <c r="M8" s="122" t="s">
        <v>1152</v>
      </c>
      <c r="N8" s="128">
        <v>0</v>
      </c>
    </row>
    <row r="9" spans="1:14" x14ac:dyDescent="0.25">
      <c r="A9" s="95" t="s">
        <v>107</v>
      </c>
      <c r="B9" s="96" t="s">
        <v>108</v>
      </c>
      <c r="C9" s="97">
        <v>1</v>
      </c>
      <c r="D9" s="96" t="s">
        <v>98</v>
      </c>
      <c r="E9" s="96" t="s">
        <v>614</v>
      </c>
      <c r="F9" s="96" t="s">
        <v>100</v>
      </c>
      <c r="G9" s="98" t="s">
        <v>101</v>
      </c>
      <c r="H9" s="96" t="s">
        <v>111</v>
      </c>
      <c r="I9" s="96" t="s">
        <v>937</v>
      </c>
      <c r="J9" s="96" t="s">
        <v>938</v>
      </c>
      <c r="K9" s="97">
        <v>65</v>
      </c>
      <c r="L9" s="96" t="s">
        <v>114</v>
      </c>
      <c r="M9" s="99">
        <v>2017</v>
      </c>
      <c r="N9" s="128">
        <v>0</v>
      </c>
    </row>
    <row r="10" spans="1:14" x14ac:dyDescent="0.25">
      <c r="A10" s="95" t="s">
        <v>107</v>
      </c>
      <c r="B10" s="96" t="s">
        <v>108</v>
      </c>
      <c r="C10" s="97">
        <v>1</v>
      </c>
      <c r="D10" s="96" t="s">
        <v>98</v>
      </c>
      <c r="E10" s="96" t="s">
        <v>614</v>
      </c>
      <c r="F10" s="96" t="s">
        <v>100</v>
      </c>
      <c r="G10" s="98" t="s">
        <v>101</v>
      </c>
      <c r="H10" s="96" t="s">
        <v>111</v>
      </c>
      <c r="I10" s="96" t="s">
        <v>937</v>
      </c>
      <c r="J10" s="96" t="s">
        <v>939</v>
      </c>
      <c r="K10" s="97">
        <v>65</v>
      </c>
      <c r="L10" s="96" t="s">
        <v>114</v>
      </c>
      <c r="M10" s="99">
        <v>2017</v>
      </c>
      <c r="N10" s="128">
        <v>0</v>
      </c>
    </row>
    <row r="11" spans="1:14" x14ac:dyDescent="0.25">
      <c r="A11" s="95" t="s">
        <v>116</v>
      </c>
      <c r="B11" s="96" t="s">
        <v>117</v>
      </c>
      <c r="C11" s="97">
        <v>1087</v>
      </c>
      <c r="D11" s="96" t="s">
        <v>118</v>
      </c>
      <c r="E11" s="96" t="s">
        <v>119</v>
      </c>
      <c r="F11" s="96" t="s">
        <v>120</v>
      </c>
      <c r="G11" s="98" t="s">
        <v>101</v>
      </c>
      <c r="H11" s="96" t="s">
        <v>103</v>
      </c>
      <c r="I11" s="96" t="s">
        <v>103</v>
      </c>
      <c r="J11" s="96" t="s">
        <v>103</v>
      </c>
      <c r="K11" s="97">
        <v>0</v>
      </c>
      <c r="L11" s="96" t="s">
        <v>103</v>
      </c>
      <c r="M11" s="99">
        <v>0</v>
      </c>
      <c r="N11" s="128">
        <v>0</v>
      </c>
    </row>
    <row r="12" spans="1:14" x14ac:dyDescent="0.25">
      <c r="A12" s="95" t="s">
        <v>121</v>
      </c>
      <c r="B12" s="96" t="s">
        <v>122</v>
      </c>
      <c r="C12" s="97">
        <v>1087</v>
      </c>
      <c r="D12" s="96" t="s">
        <v>118</v>
      </c>
      <c r="E12" s="96" t="s">
        <v>119</v>
      </c>
      <c r="F12" s="96" t="s">
        <v>120</v>
      </c>
      <c r="G12" s="98" t="s">
        <v>101</v>
      </c>
      <c r="H12" s="96" t="s">
        <v>103</v>
      </c>
      <c r="I12" s="96" t="s">
        <v>103</v>
      </c>
      <c r="J12" s="96" t="s">
        <v>103</v>
      </c>
      <c r="K12" s="97">
        <v>0</v>
      </c>
      <c r="L12" s="96" t="s">
        <v>103</v>
      </c>
      <c r="M12" s="99">
        <v>0</v>
      </c>
      <c r="N12" s="128">
        <v>0</v>
      </c>
    </row>
    <row r="13" spans="1:14" x14ac:dyDescent="0.25">
      <c r="A13" s="95" t="s">
        <v>123</v>
      </c>
      <c r="B13" s="96" t="s">
        <v>263</v>
      </c>
      <c r="C13" s="97">
        <v>1</v>
      </c>
      <c r="D13" s="96" t="s">
        <v>98</v>
      </c>
      <c r="E13" s="96" t="s">
        <v>119</v>
      </c>
      <c r="F13" s="96" t="s">
        <v>131</v>
      </c>
      <c r="G13" s="98" t="s">
        <v>101</v>
      </c>
      <c r="H13" s="96" t="s">
        <v>126</v>
      </c>
      <c r="I13" s="96" t="s">
        <v>264</v>
      </c>
      <c r="J13" s="96" t="s">
        <v>811</v>
      </c>
      <c r="K13" s="97">
        <v>10</v>
      </c>
      <c r="L13" s="96" t="s">
        <v>129</v>
      </c>
      <c r="M13" s="99">
        <v>2004</v>
      </c>
      <c r="N13" s="128">
        <v>0</v>
      </c>
    </row>
    <row r="14" spans="1:14" x14ac:dyDescent="0.25">
      <c r="A14" s="95" t="s">
        <v>270</v>
      </c>
      <c r="B14" s="96" t="s">
        <v>271</v>
      </c>
      <c r="C14" s="97">
        <v>1</v>
      </c>
      <c r="D14" s="96" t="s">
        <v>98</v>
      </c>
      <c r="E14" s="96" t="s">
        <v>614</v>
      </c>
      <c r="F14" s="96" t="s">
        <v>131</v>
      </c>
      <c r="G14" s="98" t="s">
        <v>101</v>
      </c>
      <c r="H14" s="96" t="s">
        <v>940</v>
      </c>
      <c r="I14" s="96" t="s">
        <v>941</v>
      </c>
      <c r="J14" s="96" t="s">
        <v>102</v>
      </c>
      <c r="K14" s="97">
        <v>120</v>
      </c>
      <c r="L14" s="96" t="s">
        <v>129</v>
      </c>
      <c r="M14" s="99">
        <v>2008</v>
      </c>
      <c r="N14" s="128">
        <v>0</v>
      </c>
    </row>
    <row r="15" spans="1:14" x14ac:dyDescent="0.25">
      <c r="A15" s="95" t="s">
        <v>137</v>
      </c>
      <c r="B15" s="96" t="s">
        <v>138</v>
      </c>
      <c r="C15" s="97">
        <v>1087</v>
      </c>
      <c r="D15" s="96" t="s">
        <v>118</v>
      </c>
      <c r="E15" s="96" t="s">
        <v>119</v>
      </c>
      <c r="F15" s="96" t="s">
        <v>120</v>
      </c>
      <c r="G15" s="98" t="s">
        <v>101</v>
      </c>
      <c r="H15" s="96" t="s">
        <v>103</v>
      </c>
      <c r="I15" s="96" t="s">
        <v>103</v>
      </c>
      <c r="J15" s="96" t="s">
        <v>103</v>
      </c>
      <c r="K15" s="97">
        <v>0</v>
      </c>
      <c r="L15" s="96" t="s">
        <v>103</v>
      </c>
      <c r="M15" s="99">
        <v>0</v>
      </c>
      <c r="N15" s="128">
        <v>0</v>
      </c>
    </row>
    <row r="16" spans="1:14" x14ac:dyDescent="0.25">
      <c r="A16" s="95" t="s">
        <v>139</v>
      </c>
      <c r="B16" s="96" t="s">
        <v>140</v>
      </c>
      <c r="C16" s="97">
        <v>1</v>
      </c>
      <c r="D16" s="96" t="s">
        <v>98</v>
      </c>
      <c r="E16" s="96" t="s">
        <v>614</v>
      </c>
      <c r="F16" s="96" t="s">
        <v>110</v>
      </c>
      <c r="G16" s="98" t="s">
        <v>101</v>
      </c>
      <c r="H16" s="96" t="s">
        <v>141</v>
      </c>
      <c r="I16" s="96" t="s">
        <v>942</v>
      </c>
      <c r="J16" s="96" t="s">
        <v>102</v>
      </c>
      <c r="K16" s="97">
        <v>25</v>
      </c>
      <c r="L16" s="96" t="s">
        <v>144</v>
      </c>
      <c r="M16" s="99">
        <v>2022</v>
      </c>
      <c r="N16" s="128">
        <v>0</v>
      </c>
    </row>
    <row r="17" spans="1:14" x14ac:dyDescent="0.25">
      <c r="A17" s="95" t="s">
        <v>139</v>
      </c>
      <c r="B17" s="96" t="s">
        <v>145</v>
      </c>
      <c r="C17" s="97">
        <v>1</v>
      </c>
      <c r="D17" s="96" t="s">
        <v>98</v>
      </c>
      <c r="E17" s="96" t="s">
        <v>614</v>
      </c>
      <c r="F17" s="96" t="s">
        <v>100</v>
      </c>
      <c r="G17" s="98" t="s">
        <v>101</v>
      </c>
      <c r="H17" s="96" t="s">
        <v>314</v>
      </c>
      <c r="I17" s="96" t="s">
        <v>943</v>
      </c>
      <c r="J17" s="96" t="s">
        <v>102</v>
      </c>
      <c r="K17" s="97">
        <v>0</v>
      </c>
      <c r="L17" s="96" t="s">
        <v>103</v>
      </c>
      <c r="M17" s="99">
        <v>0</v>
      </c>
      <c r="N17" s="128">
        <v>0</v>
      </c>
    </row>
    <row r="18" spans="1:14" x14ac:dyDescent="0.25">
      <c r="A18" s="95" t="s">
        <v>139</v>
      </c>
      <c r="B18" s="96" t="s">
        <v>140</v>
      </c>
      <c r="C18" s="97">
        <v>1</v>
      </c>
      <c r="D18" s="96" t="s">
        <v>98</v>
      </c>
      <c r="E18" s="96" t="s">
        <v>614</v>
      </c>
      <c r="F18" s="96" t="s">
        <v>100</v>
      </c>
      <c r="G18" s="98" t="s">
        <v>101</v>
      </c>
      <c r="H18" s="96" t="s">
        <v>141</v>
      </c>
      <c r="I18" s="96" t="s">
        <v>944</v>
      </c>
      <c r="J18" s="96" t="s">
        <v>945</v>
      </c>
      <c r="K18" s="97">
        <v>32</v>
      </c>
      <c r="L18" s="96" t="s">
        <v>144</v>
      </c>
      <c r="M18" s="99">
        <v>2017</v>
      </c>
      <c r="N18" s="128">
        <v>0</v>
      </c>
    </row>
    <row r="19" spans="1:14" x14ac:dyDescent="0.25">
      <c r="A19" s="95" t="s">
        <v>139</v>
      </c>
      <c r="B19" s="96" t="s">
        <v>140</v>
      </c>
      <c r="C19" s="97">
        <v>1</v>
      </c>
      <c r="D19" s="96" t="s">
        <v>98</v>
      </c>
      <c r="E19" s="96" t="s">
        <v>614</v>
      </c>
      <c r="F19" s="96" t="s">
        <v>100</v>
      </c>
      <c r="G19" s="98" t="s">
        <v>101</v>
      </c>
      <c r="H19" s="96" t="s">
        <v>141</v>
      </c>
      <c r="I19" s="96" t="s">
        <v>946</v>
      </c>
      <c r="J19" s="96" t="s">
        <v>102</v>
      </c>
      <c r="K19" s="97">
        <v>25</v>
      </c>
      <c r="L19" s="96" t="s">
        <v>144</v>
      </c>
      <c r="M19" s="99">
        <v>2016</v>
      </c>
      <c r="N19" s="128">
        <v>0</v>
      </c>
    </row>
    <row r="20" spans="1:14" x14ac:dyDescent="0.25">
      <c r="A20" s="95" t="s">
        <v>139</v>
      </c>
      <c r="B20" s="96" t="s">
        <v>140</v>
      </c>
      <c r="C20" s="97">
        <v>1</v>
      </c>
      <c r="D20" s="96" t="s">
        <v>98</v>
      </c>
      <c r="E20" s="96" t="s">
        <v>614</v>
      </c>
      <c r="F20" s="96" t="s">
        <v>100</v>
      </c>
      <c r="G20" s="98" t="s">
        <v>101</v>
      </c>
      <c r="H20" s="96" t="s">
        <v>141</v>
      </c>
      <c r="I20" s="96" t="s">
        <v>947</v>
      </c>
      <c r="J20" s="96" t="s">
        <v>102</v>
      </c>
      <c r="K20" s="97">
        <v>25</v>
      </c>
      <c r="L20" s="96" t="s">
        <v>144</v>
      </c>
      <c r="M20" s="99">
        <v>2017</v>
      </c>
      <c r="N20" s="128">
        <v>0</v>
      </c>
    </row>
    <row r="21" spans="1:14" x14ac:dyDescent="0.25">
      <c r="A21" s="95" t="s">
        <v>139</v>
      </c>
      <c r="B21" s="96" t="s">
        <v>148</v>
      </c>
      <c r="C21" s="97">
        <v>1</v>
      </c>
      <c r="D21" s="96" t="s">
        <v>98</v>
      </c>
      <c r="E21" s="96" t="s">
        <v>614</v>
      </c>
      <c r="F21" s="96" t="s">
        <v>110</v>
      </c>
      <c r="G21" s="98" t="s">
        <v>101</v>
      </c>
      <c r="H21" s="96" t="s">
        <v>149</v>
      </c>
      <c r="I21" s="96" t="s">
        <v>155</v>
      </c>
      <c r="J21" s="96" t="s">
        <v>102</v>
      </c>
      <c r="K21" s="97">
        <v>25</v>
      </c>
      <c r="L21" s="96" t="s">
        <v>129</v>
      </c>
      <c r="M21" s="99">
        <v>2019</v>
      </c>
      <c r="N21" s="128">
        <v>0</v>
      </c>
    </row>
    <row r="22" spans="1:14" x14ac:dyDescent="0.25">
      <c r="A22" s="95" t="s">
        <v>139</v>
      </c>
      <c r="B22" s="96" t="s">
        <v>948</v>
      </c>
      <c r="C22" s="97">
        <v>1</v>
      </c>
      <c r="D22" s="96" t="s">
        <v>98</v>
      </c>
      <c r="E22" s="96" t="s">
        <v>614</v>
      </c>
      <c r="F22" s="96" t="s">
        <v>110</v>
      </c>
      <c r="G22" s="98" t="s">
        <v>101</v>
      </c>
      <c r="H22" s="96" t="s">
        <v>832</v>
      </c>
      <c r="I22" s="96" t="s">
        <v>949</v>
      </c>
      <c r="J22" s="96" t="s">
        <v>102</v>
      </c>
      <c r="K22" s="97">
        <v>0</v>
      </c>
      <c r="L22" s="96" t="s">
        <v>103</v>
      </c>
      <c r="M22" s="99">
        <v>0</v>
      </c>
      <c r="N22" s="128">
        <v>0</v>
      </c>
    </row>
    <row r="23" spans="1:14" x14ac:dyDescent="0.25">
      <c r="A23" s="95" t="s">
        <v>139</v>
      </c>
      <c r="B23" s="96" t="s">
        <v>948</v>
      </c>
      <c r="C23" s="97">
        <v>1</v>
      </c>
      <c r="D23" s="96" t="s">
        <v>98</v>
      </c>
      <c r="E23" s="96" t="s">
        <v>614</v>
      </c>
      <c r="F23" s="96" t="s">
        <v>110</v>
      </c>
      <c r="G23" s="98" t="s">
        <v>101</v>
      </c>
      <c r="H23" s="96" t="s">
        <v>832</v>
      </c>
      <c r="I23" s="96" t="s">
        <v>832</v>
      </c>
      <c r="J23" s="96" t="s">
        <v>102</v>
      </c>
      <c r="K23" s="97">
        <v>0</v>
      </c>
      <c r="L23" s="96" t="s">
        <v>103</v>
      </c>
      <c r="M23" s="99">
        <v>0</v>
      </c>
      <c r="N23" s="128">
        <v>0</v>
      </c>
    </row>
    <row r="24" spans="1:14" x14ac:dyDescent="0.25">
      <c r="A24" s="95" t="s">
        <v>139</v>
      </c>
      <c r="B24" s="96" t="s">
        <v>140</v>
      </c>
      <c r="C24" s="97">
        <v>1</v>
      </c>
      <c r="D24" s="96" t="s">
        <v>98</v>
      </c>
      <c r="E24" s="96" t="s">
        <v>614</v>
      </c>
      <c r="F24" s="96" t="s">
        <v>100</v>
      </c>
      <c r="G24" s="100" t="s">
        <v>101</v>
      </c>
      <c r="H24" s="96" t="s">
        <v>141</v>
      </c>
      <c r="I24" s="96" t="s">
        <v>944</v>
      </c>
      <c r="J24" s="96" t="s">
        <v>950</v>
      </c>
      <c r="K24" s="97">
        <v>32</v>
      </c>
      <c r="L24" s="96" t="s">
        <v>144</v>
      </c>
      <c r="M24" s="99">
        <v>2017</v>
      </c>
      <c r="N24" s="128">
        <v>0</v>
      </c>
    </row>
    <row r="25" spans="1:14" x14ac:dyDescent="0.25">
      <c r="A25" s="95" t="s">
        <v>139</v>
      </c>
      <c r="B25" s="96" t="s">
        <v>148</v>
      </c>
      <c r="C25" s="97">
        <v>1</v>
      </c>
      <c r="D25" s="96" t="s">
        <v>98</v>
      </c>
      <c r="E25" s="96" t="s">
        <v>614</v>
      </c>
      <c r="F25" s="96" t="s">
        <v>110</v>
      </c>
      <c r="G25" s="98" t="s">
        <v>101</v>
      </c>
      <c r="H25" s="96" t="s">
        <v>149</v>
      </c>
      <c r="I25" s="96" t="s">
        <v>155</v>
      </c>
      <c r="J25" s="96" t="s">
        <v>102</v>
      </c>
      <c r="K25" s="97">
        <v>25</v>
      </c>
      <c r="L25" s="96" t="s">
        <v>129</v>
      </c>
      <c r="M25" s="99">
        <v>2019</v>
      </c>
      <c r="N25" s="128">
        <v>0</v>
      </c>
    </row>
    <row r="26" spans="1:14" x14ac:dyDescent="0.25">
      <c r="A26" s="95" t="s">
        <v>156</v>
      </c>
      <c r="B26" s="96" t="s">
        <v>157</v>
      </c>
      <c r="C26" s="97">
        <v>1087</v>
      </c>
      <c r="D26" s="96" t="s">
        <v>118</v>
      </c>
      <c r="E26" s="96" t="s">
        <v>119</v>
      </c>
      <c r="F26" s="96" t="s">
        <v>418</v>
      </c>
      <c r="G26" s="98" t="s">
        <v>101</v>
      </c>
      <c r="H26" s="96" t="s">
        <v>102</v>
      </c>
      <c r="I26" s="96" t="s">
        <v>102</v>
      </c>
      <c r="J26" s="96" t="s">
        <v>102</v>
      </c>
      <c r="K26" s="97">
        <v>0</v>
      </c>
      <c r="L26" s="96" t="s">
        <v>114</v>
      </c>
      <c r="M26" s="99">
        <v>1956</v>
      </c>
      <c r="N26" s="128">
        <v>0</v>
      </c>
    </row>
    <row r="27" spans="1:14" x14ac:dyDescent="0.25">
      <c r="A27" s="95" t="s">
        <v>356</v>
      </c>
      <c r="B27" s="96" t="s">
        <v>365</v>
      </c>
      <c r="C27" s="97">
        <v>1</v>
      </c>
      <c r="D27" s="96" t="s">
        <v>98</v>
      </c>
      <c r="E27" s="96" t="s">
        <v>243</v>
      </c>
      <c r="F27" s="96" t="s">
        <v>100</v>
      </c>
      <c r="G27" s="98" t="s">
        <v>101</v>
      </c>
      <c r="H27" s="96" t="s">
        <v>102</v>
      </c>
      <c r="I27" s="96" t="s">
        <v>102</v>
      </c>
      <c r="J27" s="96" t="s">
        <v>102</v>
      </c>
      <c r="K27" s="97">
        <v>0</v>
      </c>
      <c r="L27" s="96" t="s">
        <v>164</v>
      </c>
      <c r="M27" s="99">
        <v>0</v>
      </c>
      <c r="N27" s="128">
        <v>0</v>
      </c>
    </row>
    <row r="28" spans="1:14" x14ac:dyDescent="0.25">
      <c r="A28" s="95" t="s">
        <v>356</v>
      </c>
      <c r="B28" s="96" t="s">
        <v>365</v>
      </c>
      <c r="C28" s="97">
        <v>1</v>
      </c>
      <c r="D28" s="96" t="s">
        <v>98</v>
      </c>
      <c r="E28" s="96" t="s">
        <v>243</v>
      </c>
      <c r="F28" s="96" t="s">
        <v>110</v>
      </c>
      <c r="G28" s="98" t="s">
        <v>101</v>
      </c>
      <c r="H28" s="96" t="s">
        <v>378</v>
      </c>
      <c r="I28" s="96" t="s">
        <v>951</v>
      </c>
      <c r="J28" s="96" t="s">
        <v>952</v>
      </c>
      <c r="K28" s="97">
        <v>0</v>
      </c>
      <c r="L28" s="96" t="s">
        <v>164</v>
      </c>
      <c r="M28" s="99">
        <v>2022</v>
      </c>
      <c r="N28" s="128">
        <v>0</v>
      </c>
    </row>
    <row r="29" spans="1:14" x14ac:dyDescent="0.25">
      <c r="A29" s="95" t="s">
        <v>168</v>
      </c>
      <c r="B29" s="96" t="s">
        <v>169</v>
      </c>
      <c r="C29" s="97">
        <v>1</v>
      </c>
      <c r="D29" s="96" t="s">
        <v>98</v>
      </c>
      <c r="E29" s="96" t="s">
        <v>614</v>
      </c>
      <c r="F29" s="96" t="s">
        <v>110</v>
      </c>
      <c r="G29" s="98" t="s">
        <v>754</v>
      </c>
      <c r="H29" s="96" t="s">
        <v>166</v>
      </c>
      <c r="I29" s="96" t="s">
        <v>626</v>
      </c>
      <c r="J29" s="96" t="s">
        <v>953</v>
      </c>
      <c r="K29" s="97">
        <v>0</v>
      </c>
      <c r="L29" s="96" t="s">
        <v>103</v>
      </c>
      <c r="M29" s="99">
        <v>2018</v>
      </c>
      <c r="N29" s="128">
        <v>0</v>
      </c>
    </row>
    <row r="30" spans="1:14" x14ac:dyDescent="0.25">
      <c r="A30" s="95" t="s">
        <v>175</v>
      </c>
      <c r="B30" s="96" t="s">
        <v>176</v>
      </c>
      <c r="C30" s="97">
        <v>1087</v>
      </c>
      <c r="D30" s="96" t="s">
        <v>118</v>
      </c>
      <c r="E30" s="96" t="s">
        <v>119</v>
      </c>
      <c r="F30" s="96" t="s">
        <v>120</v>
      </c>
      <c r="G30" s="98" t="s">
        <v>101</v>
      </c>
      <c r="H30" s="96" t="s">
        <v>103</v>
      </c>
      <c r="I30" s="96" t="s">
        <v>103</v>
      </c>
      <c r="J30" s="96" t="s">
        <v>103</v>
      </c>
      <c r="K30" s="97">
        <v>0</v>
      </c>
      <c r="L30" s="96" t="s">
        <v>103</v>
      </c>
      <c r="M30" s="99">
        <v>0</v>
      </c>
      <c r="N30" s="128">
        <v>0</v>
      </c>
    </row>
    <row r="31" spans="1:14" ht="30" x14ac:dyDescent="0.25">
      <c r="A31" s="95" t="s">
        <v>181</v>
      </c>
      <c r="B31" s="96" t="s">
        <v>182</v>
      </c>
      <c r="C31" s="97">
        <v>1</v>
      </c>
      <c r="D31" s="96" t="s">
        <v>98</v>
      </c>
      <c r="E31" s="96" t="s">
        <v>119</v>
      </c>
      <c r="F31" s="96" t="s">
        <v>100</v>
      </c>
      <c r="G31" s="101" t="s">
        <v>954</v>
      </c>
      <c r="H31" s="96" t="s">
        <v>102</v>
      </c>
      <c r="I31" s="96" t="s">
        <v>102</v>
      </c>
      <c r="J31" s="96" t="s">
        <v>103</v>
      </c>
      <c r="K31" s="97">
        <v>24</v>
      </c>
      <c r="L31" s="96" t="s">
        <v>180</v>
      </c>
      <c r="M31" s="99">
        <v>2008</v>
      </c>
      <c r="N31" s="128">
        <v>0</v>
      </c>
    </row>
    <row r="32" spans="1:14" x14ac:dyDescent="0.25">
      <c r="A32" s="95" t="s">
        <v>185</v>
      </c>
      <c r="B32" s="96" t="s">
        <v>186</v>
      </c>
      <c r="C32" s="97">
        <v>1087</v>
      </c>
      <c r="D32" s="96" t="s">
        <v>118</v>
      </c>
      <c r="E32" s="96" t="s">
        <v>119</v>
      </c>
      <c r="F32" s="96" t="s">
        <v>100</v>
      </c>
      <c r="G32" s="98" t="s">
        <v>101</v>
      </c>
      <c r="H32" s="96" t="s">
        <v>187</v>
      </c>
      <c r="I32" s="96" t="s">
        <v>187</v>
      </c>
      <c r="J32" s="96" t="s">
        <v>103</v>
      </c>
      <c r="K32" s="97">
        <v>0</v>
      </c>
      <c r="L32" s="96" t="s">
        <v>188</v>
      </c>
      <c r="M32" s="99">
        <v>0</v>
      </c>
      <c r="N32" s="128">
        <v>0</v>
      </c>
    </row>
    <row r="33" spans="1:14" x14ac:dyDescent="0.25">
      <c r="A33" s="95" t="s">
        <v>185</v>
      </c>
      <c r="B33" s="96" t="s">
        <v>189</v>
      </c>
      <c r="C33" s="97">
        <v>2</v>
      </c>
      <c r="D33" s="96" t="s">
        <v>98</v>
      </c>
      <c r="E33" s="96" t="s">
        <v>119</v>
      </c>
      <c r="F33" s="96" t="s">
        <v>110</v>
      </c>
      <c r="G33" s="98" t="s">
        <v>101</v>
      </c>
      <c r="H33" s="96" t="s">
        <v>627</v>
      </c>
      <c r="I33" s="96" t="s">
        <v>102</v>
      </c>
      <c r="J33" s="96" t="s">
        <v>102</v>
      </c>
      <c r="K33" s="97">
        <v>0</v>
      </c>
      <c r="L33" s="96" t="s">
        <v>188</v>
      </c>
      <c r="M33" s="99">
        <v>0</v>
      </c>
      <c r="N33" s="128">
        <v>0</v>
      </c>
    </row>
    <row r="34" spans="1:14" x14ac:dyDescent="0.25">
      <c r="A34" s="95" t="s">
        <v>185</v>
      </c>
      <c r="B34" s="96" t="s">
        <v>189</v>
      </c>
      <c r="C34" s="97">
        <v>2</v>
      </c>
      <c r="D34" s="96" t="s">
        <v>98</v>
      </c>
      <c r="E34" s="96" t="s">
        <v>119</v>
      </c>
      <c r="F34" s="96" t="s">
        <v>131</v>
      </c>
      <c r="G34" s="98" t="s">
        <v>101</v>
      </c>
      <c r="H34" s="96" t="s">
        <v>102</v>
      </c>
      <c r="I34" s="96" t="s">
        <v>102</v>
      </c>
      <c r="J34" s="96" t="s">
        <v>102</v>
      </c>
      <c r="K34" s="97">
        <v>0</v>
      </c>
      <c r="L34" s="96" t="s">
        <v>188</v>
      </c>
      <c r="M34" s="99">
        <v>0</v>
      </c>
      <c r="N34" s="128">
        <v>0</v>
      </c>
    </row>
    <row r="35" spans="1:14" x14ac:dyDescent="0.25">
      <c r="A35" s="95" t="s">
        <v>190</v>
      </c>
      <c r="B35" s="96" t="s">
        <v>465</v>
      </c>
      <c r="C35" s="97">
        <v>9</v>
      </c>
      <c r="D35" s="96" t="s">
        <v>98</v>
      </c>
      <c r="E35" s="96" t="s">
        <v>119</v>
      </c>
      <c r="F35" s="96" t="s">
        <v>418</v>
      </c>
      <c r="G35" s="98" t="s">
        <v>101</v>
      </c>
      <c r="H35" s="96" t="s">
        <v>187</v>
      </c>
      <c r="I35" s="96" t="s">
        <v>187</v>
      </c>
      <c r="J35" s="96" t="s">
        <v>187</v>
      </c>
      <c r="K35" s="97">
        <v>0</v>
      </c>
      <c r="L35" s="96" t="s">
        <v>103</v>
      </c>
      <c r="M35" s="99">
        <v>0</v>
      </c>
      <c r="N35" s="128">
        <v>0</v>
      </c>
    </row>
    <row r="36" spans="1:14" x14ac:dyDescent="0.25">
      <c r="A36" s="95" t="s">
        <v>190</v>
      </c>
      <c r="B36" s="96" t="s">
        <v>464</v>
      </c>
      <c r="C36" s="97">
        <v>11</v>
      </c>
      <c r="D36" s="96" t="s">
        <v>98</v>
      </c>
      <c r="E36" s="96" t="s">
        <v>119</v>
      </c>
      <c r="F36" s="96" t="s">
        <v>418</v>
      </c>
      <c r="G36" s="98" t="s">
        <v>101</v>
      </c>
      <c r="H36" s="96" t="s">
        <v>187</v>
      </c>
      <c r="I36" s="96" t="s">
        <v>187</v>
      </c>
      <c r="J36" s="96" t="s">
        <v>187</v>
      </c>
      <c r="K36" s="97">
        <v>0</v>
      </c>
      <c r="L36" s="96" t="s">
        <v>103</v>
      </c>
      <c r="M36" s="99">
        <v>0</v>
      </c>
      <c r="N36" s="128">
        <v>0</v>
      </c>
    </row>
    <row r="37" spans="1:14" x14ac:dyDescent="0.25">
      <c r="A37" s="95" t="s">
        <v>466</v>
      </c>
      <c r="B37" s="96" t="s">
        <v>427</v>
      </c>
      <c r="C37" s="97">
        <v>1</v>
      </c>
      <c r="D37" s="96" t="s">
        <v>98</v>
      </c>
      <c r="E37" s="96" t="s">
        <v>614</v>
      </c>
      <c r="F37" s="96" t="s">
        <v>131</v>
      </c>
      <c r="G37" s="98" t="s">
        <v>101</v>
      </c>
      <c r="H37" s="96" t="s">
        <v>593</v>
      </c>
      <c r="I37" s="96" t="s">
        <v>955</v>
      </c>
      <c r="J37" s="96" t="s">
        <v>102</v>
      </c>
      <c r="K37" s="97">
        <v>0</v>
      </c>
      <c r="L37" s="96" t="s">
        <v>103</v>
      </c>
      <c r="M37" s="99">
        <v>2004</v>
      </c>
      <c r="N37" s="128">
        <v>0</v>
      </c>
    </row>
    <row r="38" spans="1:14" ht="105" x14ac:dyDescent="0.25">
      <c r="A38" s="95" t="s">
        <v>194</v>
      </c>
      <c r="B38" s="96" t="s">
        <v>196</v>
      </c>
      <c r="C38" s="97">
        <v>1087</v>
      </c>
      <c r="D38" s="96" t="s">
        <v>118</v>
      </c>
      <c r="E38" s="96" t="s">
        <v>119</v>
      </c>
      <c r="F38" s="96" t="s">
        <v>110</v>
      </c>
      <c r="G38" s="101" t="s">
        <v>1018</v>
      </c>
      <c r="H38" s="96" t="s">
        <v>146</v>
      </c>
      <c r="I38" s="96" t="s">
        <v>956</v>
      </c>
      <c r="J38" s="96" t="s">
        <v>102</v>
      </c>
      <c r="K38" s="97">
        <v>0</v>
      </c>
      <c r="L38" s="96" t="s">
        <v>103</v>
      </c>
      <c r="M38" s="99">
        <v>0</v>
      </c>
      <c r="N38" s="128">
        <v>0</v>
      </c>
    </row>
    <row r="39" spans="1:14" x14ac:dyDescent="0.25">
      <c r="A39" s="95" t="s">
        <v>201</v>
      </c>
      <c r="B39" s="96" t="s">
        <v>203</v>
      </c>
      <c r="C39" s="97">
        <v>2</v>
      </c>
      <c r="D39" s="96" t="s">
        <v>98</v>
      </c>
      <c r="E39" s="96" t="s">
        <v>119</v>
      </c>
      <c r="F39" s="96" t="s">
        <v>100</v>
      </c>
      <c r="G39" s="98" t="s">
        <v>101</v>
      </c>
      <c r="H39" s="96" t="s">
        <v>102</v>
      </c>
      <c r="I39" s="96" t="s">
        <v>102</v>
      </c>
      <c r="J39" s="96" t="s">
        <v>103</v>
      </c>
      <c r="K39" s="97">
        <v>0</v>
      </c>
      <c r="L39" s="96" t="s">
        <v>204</v>
      </c>
      <c r="M39" s="99">
        <v>0</v>
      </c>
      <c r="N39" s="128">
        <v>0</v>
      </c>
    </row>
    <row r="40" spans="1:14" x14ac:dyDescent="0.25">
      <c r="A40" s="95" t="s">
        <v>201</v>
      </c>
      <c r="B40" s="96" t="s">
        <v>202</v>
      </c>
      <c r="C40" s="97">
        <v>2</v>
      </c>
      <c r="D40" s="96" t="s">
        <v>98</v>
      </c>
      <c r="E40" s="96" t="s">
        <v>119</v>
      </c>
      <c r="F40" s="96" t="s">
        <v>100</v>
      </c>
      <c r="G40" s="98" t="s">
        <v>101</v>
      </c>
      <c r="H40" s="96" t="s">
        <v>102</v>
      </c>
      <c r="I40" s="96" t="s">
        <v>102</v>
      </c>
      <c r="J40" s="96" t="s">
        <v>103</v>
      </c>
      <c r="K40" s="97">
        <v>0</v>
      </c>
      <c r="L40" s="96" t="s">
        <v>129</v>
      </c>
      <c r="M40" s="99">
        <v>0</v>
      </c>
      <c r="N40" s="128">
        <v>0</v>
      </c>
    </row>
    <row r="41" spans="1:14" x14ac:dyDescent="0.25">
      <c r="A41" s="95" t="s">
        <v>205</v>
      </c>
      <c r="B41" s="96" t="s">
        <v>473</v>
      </c>
      <c r="C41" s="97">
        <v>1</v>
      </c>
      <c r="D41" s="96" t="s">
        <v>98</v>
      </c>
      <c r="E41" s="96" t="s">
        <v>119</v>
      </c>
      <c r="F41" s="96" t="s">
        <v>100</v>
      </c>
      <c r="G41" s="98" t="s">
        <v>101</v>
      </c>
      <c r="H41" s="96" t="s">
        <v>474</v>
      </c>
      <c r="I41" s="96" t="s">
        <v>475</v>
      </c>
      <c r="J41" s="96" t="s">
        <v>102</v>
      </c>
      <c r="K41" s="97">
        <v>0</v>
      </c>
      <c r="L41" s="96" t="s">
        <v>103</v>
      </c>
      <c r="M41" s="99">
        <v>2019</v>
      </c>
      <c r="N41" s="128">
        <v>0</v>
      </c>
    </row>
    <row r="42" spans="1:14" x14ac:dyDescent="0.25">
      <c r="A42" s="95" t="s">
        <v>212</v>
      </c>
      <c r="B42" s="96" t="s">
        <v>628</v>
      </c>
      <c r="C42" s="97">
        <v>4</v>
      </c>
      <c r="D42" s="96" t="s">
        <v>98</v>
      </c>
      <c r="E42" s="96" t="s">
        <v>119</v>
      </c>
      <c r="F42" s="96" t="s">
        <v>100</v>
      </c>
      <c r="G42" s="98" t="s">
        <v>101</v>
      </c>
      <c r="H42" s="96" t="s">
        <v>103</v>
      </c>
      <c r="I42" s="96" t="s">
        <v>103</v>
      </c>
      <c r="J42" s="96" t="s">
        <v>103</v>
      </c>
      <c r="K42" s="97">
        <v>0</v>
      </c>
      <c r="L42" s="96" t="s">
        <v>103</v>
      </c>
      <c r="M42" s="99">
        <v>0</v>
      </c>
      <c r="N42" s="128">
        <v>0</v>
      </c>
    </row>
    <row r="43" spans="1:14" x14ac:dyDescent="0.25">
      <c r="A43" s="95" t="s">
        <v>212</v>
      </c>
      <c r="B43" s="96" t="s">
        <v>213</v>
      </c>
      <c r="C43" s="97">
        <v>1087</v>
      </c>
      <c r="D43" s="96" t="s">
        <v>118</v>
      </c>
      <c r="E43" s="96" t="s">
        <v>119</v>
      </c>
      <c r="F43" s="96" t="s">
        <v>100</v>
      </c>
      <c r="G43" s="98" t="s">
        <v>101</v>
      </c>
      <c r="H43" s="96" t="s">
        <v>103</v>
      </c>
      <c r="I43" s="96" t="s">
        <v>103</v>
      </c>
      <c r="J43" s="96" t="s">
        <v>103</v>
      </c>
      <c r="K43" s="97">
        <v>0</v>
      </c>
      <c r="L43" s="96" t="s">
        <v>103</v>
      </c>
      <c r="M43" s="99">
        <v>0</v>
      </c>
      <c r="N43" s="128">
        <v>0</v>
      </c>
    </row>
    <row r="44" spans="1:14" ht="19.5" thickBot="1" x14ac:dyDescent="0.35">
      <c r="A44" s="92"/>
      <c r="B44" s="93"/>
      <c r="C44" s="93"/>
      <c r="D44" s="93"/>
      <c r="E44" s="93"/>
      <c r="F44" s="93"/>
      <c r="G44" s="93"/>
      <c r="H44" s="93"/>
      <c r="I44" s="93"/>
      <c r="J44" s="93"/>
      <c r="K44" s="93"/>
      <c r="L44" s="93"/>
      <c r="M44" s="93"/>
      <c r="N44" s="94">
        <f>SUM(N7:N43)</f>
        <v>0</v>
      </c>
    </row>
  </sheetData>
  <sheetProtection algorithmName="SHA-512" hashValue="L7q2hPsLWU3oP3rPajNW/2uV6tmMxv1t1PdKcC737NRpl4QNgRjLW/3lar997t7oJWxm6uRlxNBb7a+oc/vEmQ==" saltValue="P1ShpxvI8C87x97apZItLQ==" spinCount="100000" sheet="1" objects="1" scenarios="1" selectLockedCells="1"/>
  <autoFilter ref="A6:N44" xr:uid="{93C7163C-EC6C-47AA-BE97-F6B334C15AAB}"/>
  <mergeCells count="1">
    <mergeCell ref="A1:B1"/>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C02E5-149B-407C-B555-976730870A55}">
  <sheetPr>
    <tabColor theme="5"/>
  </sheetPr>
  <dimension ref="A1:N62"/>
  <sheetViews>
    <sheetView workbookViewId="0">
      <selection activeCell="N10" sqref="N10"/>
    </sheetView>
  </sheetViews>
  <sheetFormatPr defaultRowHeight="15" x14ac:dyDescent="0.25"/>
  <cols>
    <col min="1" max="1" width="17" bestFit="1" customWidth="1"/>
    <col min="2" max="2" width="111.28515625" bestFit="1" customWidth="1"/>
    <col min="3" max="3" width="8.140625" bestFit="1" customWidth="1"/>
    <col min="4" max="4" width="5.42578125" bestFit="1" customWidth="1"/>
    <col min="5" max="5" width="26.140625" bestFit="1" customWidth="1"/>
    <col min="6" max="6" width="22.5703125" bestFit="1" customWidth="1"/>
    <col min="7" max="7" width="41.85546875" bestFit="1" customWidth="1"/>
    <col min="8" max="8" width="16" bestFit="1" customWidth="1"/>
    <col min="9" max="9" width="19" bestFit="1" customWidth="1"/>
    <col min="10" max="10" width="16.85546875" bestFit="1" customWidth="1"/>
    <col min="11" max="11" width="12.7109375" bestFit="1" customWidth="1"/>
    <col min="12" max="12" width="10.28515625" bestFit="1" customWidth="1"/>
    <col min="13" max="13" width="12" bestFit="1" customWidth="1"/>
    <col min="14" max="14" width="28.140625" customWidth="1"/>
  </cols>
  <sheetData>
    <row r="1" spans="1:14" ht="35.25" x14ac:dyDescent="0.6">
      <c r="A1" s="152" t="s">
        <v>1013</v>
      </c>
      <c r="B1" s="153"/>
      <c r="C1" s="3"/>
      <c r="D1" s="3"/>
      <c r="E1" s="3"/>
      <c r="F1" s="3"/>
      <c r="G1" s="77"/>
      <c r="H1" s="83" t="s">
        <v>76</v>
      </c>
      <c r="I1" s="78" t="s">
        <v>77</v>
      </c>
      <c r="J1" s="3"/>
      <c r="K1" s="3"/>
      <c r="L1" s="3"/>
      <c r="M1" s="3"/>
      <c r="N1" s="4"/>
    </row>
    <row r="2" spans="1:14" ht="23.25" x14ac:dyDescent="0.6">
      <c r="A2" s="7" t="s">
        <v>6</v>
      </c>
      <c r="B2" s="8" t="s">
        <v>1159</v>
      </c>
      <c r="C2" s="27"/>
      <c r="D2" s="27"/>
      <c r="E2" s="27"/>
      <c r="F2" s="27"/>
      <c r="G2" s="79" t="s">
        <v>78</v>
      </c>
      <c r="H2" s="81" t="s">
        <v>79</v>
      </c>
      <c r="I2" s="116">
        <v>45315</v>
      </c>
      <c r="J2" s="27"/>
      <c r="K2" s="27"/>
      <c r="L2" s="27"/>
      <c r="M2" s="27"/>
      <c r="N2" s="9"/>
    </row>
    <row r="3" spans="1:14" ht="23.25" x14ac:dyDescent="0.6">
      <c r="A3" s="7" t="s">
        <v>0</v>
      </c>
      <c r="B3" s="8" t="s">
        <v>957</v>
      </c>
      <c r="C3" s="27"/>
      <c r="D3" s="27"/>
      <c r="E3" s="27"/>
      <c r="F3" s="27"/>
      <c r="G3" s="80"/>
      <c r="H3" s="82" t="s">
        <v>81</v>
      </c>
      <c r="I3" s="118">
        <v>45321</v>
      </c>
      <c r="J3" s="27"/>
      <c r="K3" s="27"/>
      <c r="L3" s="27"/>
      <c r="M3" s="27"/>
      <c r="N3" s="9"/>
    </row>
    <row r="4" spans="1:14" ht="23.25" x14ac:dyDescent="0.6">
      <c r="A4" s="7" t="s">
        <v>82</v>
      </c>
      <c r="B4" s="8" t="s">
        <v>83</v>
      </c>
      <c r="C4" s="27"/>
      <c r="D4" s="27"/>
      <c r="E4" s="27"/>
      <c r="F4" s="27"/>
      <c r="G4" s="86"/>
      <c r="H4" s="87"/>
      <c r="I4" s="87"/>
      <c r="J4" s="27"/>
      <c r="K4" s="27"/>
      <c r="L4" s="27"/>
      <c r="M4" s="27"/>
      <c r="N4" s="9"/>
    </row>
    <row r="5" spans="1:14" ht="23.25" x14ac:dyDescent="0.6">
      <c r="A5" s="10" t="s">
        <v>2</v>
      </c>
      <c r="B5" s="11">
        <v>45931</v>
      </c>
      <c r="C5" s="27"/>
      <c r="D5" s="27"/>
      <c r="E5" s="27"/>
      <c r="F5" s="27"/>
      <c r="G5" s="88"/>
      <c r="H5" s="27"/>
      <c r="I5" s="27"/>
      <c r="J5" s="27"/>
      <c r="K5" s="27"/>
      <c r="L5" s="27"/>
      <c r="M5" s="27"/>
      <c r="N5" s="9"/>
    </row>
    <row r="6" spans="1:14" ht="18.75" x14ac:dyDescent="0.25">
      <c r="A6" s="14" t="s">
        <v>84</v>
      </c>
      <c r="B6" s="50" t="s">
        <v>85</v>
      </c>
      <c r="C6" s="50" t="s">
        <v>86</v>
      </c>
      <c r="D6" s="50" t="s">
        <v>87</v>
      </c>
      <c r="E6" s="50" t="s">
        <v>88</v>
      </c>
      <c r="F6" s="50" t="s">
        <v>89</v>
      </c>
      <c r="G6" s="84" t="s">
        <v>90</v>
      </c>
      <c r="H6" s="50" t="s">
        <v>91</v>
      </c>
      <c r="I6" s="50" t="s">
        <v>92</v>
      </c>
      <c r="J6" s="50" t="s">
        <v>93</v>
      </c>
      <c r="K6" s="50" t="s">
        <v>94</v>
      </c>
      <c r="L6" s="50" t="s">
        <v>87</v>
      </c>
      <c r="M6" s="50" t="s">
        <v>95</v>
      </c>
      <c r="N6" s="55" t="s">
        <v>9</v>
      </c>
    </row>
    <row r="7" spans="1:14" x14ac:dyDescent="0.25">
      <c r="A7" s="95">
        <v>1111</v>
      </c>
      <c r="B7" s="96" t="s">
        <v>1155</v>
      </c>
      <c r="C7" s="122" t="s">
        <v>1152</v>
      </c>
      <c r="D7" s="122" t="s">
        <v>1152</v>
      </c>
      <c r="E7" s="122" t="s">
        <v>1152</v>
      </c>
      <c r="F7" s="122" t="s">
        <v>1152</v>
      </c>
      <c r="G7" s="122" t="s">
        <v>1152</v>
      </c>
      <c r="H7" s="122" t="s">
        <v>1152</v>
      </c>
      <c r="I7" s="122" t="s">
        <v>1152</v>
      </c>
      <c r="J7" s="122" t="s">
        <v>1152</v>
      </c>
      <c r="K7" s="122" t="s">
        <v>1152</v>
      </c>
      <c r="L7" s="122" t="s">
        <v>1152</v>
      </c>
      <c r="M7" s="122" t="s">
        <v>1152</v>
      </c>
      <c r="N7" s="128">
        <v>0</v>
      </c>
    </row>
    <row r="8" spans="1:14" x14ac:dyDescent="0.25">
      <c r="A8" s="95">
        <v>1111</v>
      </c>
      <c r="B8" s="96" t="s">
        <v>1156</v>
      </c>
      <c r="C8" s="122" t="s">
        <v>1152</v>
      </c>
      <c r="D8" s="122" t="s">
        <v>1152</v>
      </c>
      <c r="E8" s="122" t="s">
        <v>1152</v>
      </c>
      <c r="F8" s="122" t="s">
        <v>1152</v>
      </c>
      <c r="G8" s="122" t="s">
        <v>1152</v>
      </c>
      <c r="H8" s="122" t="s">
        <v>1152</v>
      </c>
      <c r="I8" s="122" t="s">
        <v>1152</v>
      </c>
      <c r="J8" s="122" t="s">
        <v>1152</v>
      </c>
      <c r="K8" s="122" t="s">
        <v>1152</v>
      </c>
      <c r="L8" s="122" t="s">
        <v>1152</v>
      </c>
      <c r="M8" s="122" t="s">
        <v>1152</v>
      </c>
      <c r="N8" s="128">
        <v>0</v>
      </c>
    </row>
    <row r="9" spans="1:14" x14ac:dyDescent="0.25">
      <c r="A9" s="95">
        <v>3721</v>
      </c>
      <c r="B9" s="96" t="s">
        <v>958</v>
      </c>
      <c r="C9" s="97">
        <v>90</v>
      </c>
      <c r="D9" s="96" t="s">
        <v>204</v>
      </c>
      <c r="E9" s="96" t="s">
        <v>119</v>
      </c>
      <c r="F9" s="96" t="s">
        <v>131</v>
      </c>
      <c r="G9" s="98" t="s">
        <v>101</v>
      </c>
      <c r="H9" s="96" t="s">
        <v>102</v>
      </c>
      <c r="I9" s="96" t="s">
        <v>102</v>
      </c>
      <c r="J9" s="96" t="s">
        <v>102</v>
      </c>
      <c r="K9" s="97">
        <v>0</v>
      </c>
      <c r="L9" s="96" t="s">
        <v>103</v>
      </c>
      <c r="M9" s="99">
        <v>0</v>
      </c>
      <c r="N9" s="128">
        <v>0</v>
      </c>
    </row>
    <row r="10" spans="1:14" x14ac:dyDescent="0.25">
      <c r="A10" s="95" t="s">
        <v>107</v>
      </c>
      <c r="B10" s="96" t="s">
        <v>108</v>
      </c>
      <c r="C10" s="97">
        <v>1</v>
      </c>
      <c r="D10" s="96" t="s">
        <v>98</v>
      </c>
      <c r="E10" s="96" t="s">
        <v>959</v>
      </c>
      <c r="F10" s="96" t="s">
        <v>131</v>
      </c>
      <c r="G10" s="98" t="s">
        <v>101</v>
      </c>
      <c r="H10" s="96" t="s">
        <v>111</v>
      </c>
      <c r="I10" s="96" t="s">
        <v>960</v>
      </c>
      <c r="J10" s="96" t="s">
        <v>961</v>
      </c>
      <c r="K10" s="97">
        <v>65</v>
      </c>
      <c r="L10" s="96" t="s">
        <v>114</v>
      </c>
      <c r="M10" s="99">
        <v>2009</v>
      </c>
      <c r="N10" s="128">
        <v>0</v>
      </c>
    </row>
    <row r="11" spans="1:14" x14ac:dyDescent="0.25">
      <c r="A11" s="95" t="s">
        <v>107</v>
      </c>
      <c r="B11" s="96" t="s">
        <v>108</v>
      </c>
      <c r="C11" s="97">
        <v>1</v>
      </c>
      <c r="D11" s="96" t="s">
        <v>98</v>
      </c>
      <c r="E11" s="96" t="s">
        <v>962</v>
      </c>
      <c r="F11" s="96" t="s">
        <v>110</v>
      </c>
      <c r="G11" s="98" t="s">
        <v>101</v>
      </c>
      <c r="H11" s="96" t="s">
        <v>111</v>
      </c>
      <c r="I11" s="96" t="s">
        <v>963</v>
      </c>
      <c r="J11" s="96" t="s">
        <v>964</v>
      </c>
      <c r="K11" s="97">
        <v>110</v>
      </c>
      <c r="L11" s="96" t="s">
        <v>114</v>
      </c>
      <c r="M11" s="99">
        <v>2024</v>
      </c>
      <c r="N11" s="128">
        <v>0</v>
      </c>
    </row>
    <row r="12" spans="1:14" x14ac:dyDescent="0.25">
      <c r="A12" s="95" t="s">
        <v>107</v>
      </c>
      <c r="B12" s="96" t="s">
        <v>108</v>
      </c>
      <c r="C12" s="97">
        <v>1</v>
      </c>
      <c r="D12" s="96" t="s">
        <v>98</v>
      </c>
      <c r="E12" s="96" t="s">
        <v>962</v>
      </c>
      <c r="F12" s="96" t="s">
        <v>110</v>
      </c>
      <c r="G12" s="98" t="s">
        <v>101</v>
      </c>
      <c r="H12" s="96" t="s">
        <v>111</v>
      </c>
      <c r="I12" s="96" t="s">
        <v>963</v>
      </c>
      <c r="J12" s="96" t="s">
        <v>965</v>
      </c>
      <c r="K12" s="97">
        <v>110</v>
      </c>
      <c r="L12" s="96" t="s">
        <v>114</v>
      </c>
      <c r="M12" s="99">
        <v>2024</v>
      </c>
      <c r="N12" s="128">
        <v>0</v>
      </c>
    </row>
    <row r="13" spans="1:14" x14ac:dyDescent="0.25">
      <c r="A13" s="95" t="s">
        <v>116</v>
      </c>
      <c r="B13" s="96" t="s">
        <v>117</v>
      </c>
      <c r="C13" s="97">
        <v>1570</v>
      </c>
      <c r="D13" s="96" t="s">
        <v>118</v>
      </c>
      <c r="E13" s="96" t="s">
        <v>119</v>
      </c>
      <c r="F13" s="96" t="s">
        <v>120</v>
      </c>
      <c r="G13" s="98" t="s">
        <v>101</v>
      </c>
      <c r="H13" s="96" t="s">
        <v>103</v>
      </c>
      <c r="I13" s="96" t="s">
        <v>103</v>
      </c>
      <c r="J13" s="96" t="s">
        <v>103</v>
      </c>
      <c r="K13" s="97">
        <v>0</v>
      </c>
      <c r="L13" s="96" t="s">
        <v>103</v>
      </c>
      <c r="M13" s="99">
        <v>0</v>
      </c>
      <c r="N13" s="128">
        <v>0</v>
      </c>
    </row>
    <row r="14" spans="1:14" x14ac:dyDescent="0.25">
      <c r="A14" s="95" t="s">
        <v>244</v>
      </c>
      <c r="B14" s="96" t="s">
        <v>804</v>
      </c>
      <c r="C14" s="97">
        <v>1</v>
      </c>
      <c r="D14" s="96" t="s">
        <v>98</v>
      </c>
      <c r="E14" s="96" t="s">
        <v>962</v>
      </c>
      <c r="F14" s="96" t="s">
        <v>110</v>
      </c>
      <c r="G14" s="98" t="s">
        <v>101</v>
      </c>
      <c r="H14" s="96" t="s">
        <v>141</v>
      </c>
      <c r="I14" s="96" t="s">
        <v>102</v>
      </c>
      <c r="J14" s="96" t="s">
        <v>102</v>
      </c>
      <c r="K14" s="97">
        <v>0</v>
      </c>
      <c r="L14" s="96" t="s">
        <v>129</v>
      </c>
      <c r="M14" s="99">
        <v>2025</v>
      </c>
      <c r="N14" s="128">
        <v>0</v>
      </c>
    </row>
    <row r="15" spans="1:14" x14ac:dyDescent="0.25">
      <c r="A15" s="95" t="s">
        <v>244</v>
      </c>
      <c r="B15" s="96" t="s">
        <v>804</v>
      </c>
      <c r="C15" s="97">
        <v>1</v>
      </c>
      <c r="D15" s="96" t="s">
        <v>98</v>
      </c>
      <c r="E15" s="96" t="s">
        <v>966</v>
      </c>
      <c r="F15" s="96" t="s">
        <v>100</v>
      </c>
      <c r="G15" s="98" t="s">
        <v>101</v>
      </c>
      <c r="H15" s="96" t="s">
        <v>308</v>
      </c>
      <c r="I15" s="96" t="s">
        <v>967</v>
      </c>
      <c r="J15" s="96" t="s">
        <v>102</v>
      </c>
      <c r="K15" s="97">
        <v>0</v>
      </c>
      <c r="L15" s="96" t="s">
        <v>129</v>
      </c>
      <c r="M15" s="99">
        <v>2014</v>
      </c>
      <c r="N15" s="128">
        <v>0</v>
      </c>
    </row>
    <row r="16" spans="1:14" x14ac:dyDescent="0.25">
      <c r="A16" s="95" t="s">
        <v>121</v>
      </c>
      <c r="B16" s="96" t="s">
        <v>122</v>
      </c>
      <c r="C16" s="97">
        <v>2177</v>
      </c>
      <c r="D16" s="96" t="s">
        <v>118</v>
      </c>
      <c r="E16" s="96" t="s">
        <v>119</v>
      </c>
      <c r="F16" s="96" t="s">
        <v>120</v>
      </c>
      <c r="G16" s="98" t="s">
        <v>101</v>
      </c>
      <c r="H16" s="96" t="s">
        <v>103</v>
      </c>
      <c r="I16" s="96" t="s">
        <v>103</v>
      </c>
      <c r="J16" s="96" t="s">
        <v>103</v>
      </c>
      <c r="K16" s="97">
        <v>0</v>
      </c>
      <c r="L16" s="96" t="s">
        <v>103</v>
      </c>
      <c r="M16" s="99">
        <v>0</v>
      </c>
      <c r="N16" s="128">
        <v>0</v>
      </c>
    </row>
    <row r="17" spans="1:14" x14ac:dyDescent="0.25">
      <c r="A17" s="95" t="s">
        <v>252</v>
      </c>
      <c r="B17" s="96" t="s">
        <v>253</v>
      </c>
      <c r="C17" s="97">
        <v>1</v>
      </c>
      <c r="D17" s="96" t="s">
        <v>98</v>
      </c>
      <c r="E17" s="96" t="s">
        <v>959</v>
      </c>
      <c r="F17" s="96" t="s">
        <v>131</v>
      </c>
      <c r="G17" s="98" t="s">
        <v>101</v>
      </c>
      <c r="H17" s="96" t="s">
        <v>141</v>
      </c>
      <c r="I17" s="96" t="s">
        <v>254</v>
      </c>
      <c r="J17" s="96" t="s">
        <v>255</v>
      </c>
      <c r="K17" s="97">
        <v>20</v>
      </c>
      <c r="L17" s="96" t="s">
        <v>144</v>
      </c>
      <c r="M17" s="99">
        <v>2008</v>
      </c>
      <c r="N17" s="128">
        <v>0</v>
      </c>
    </row>
    <row r="18" spans="1:14" x14ac:dyDescent="0.25">
      <c r="A18" s="95" t="s">
        <v>123</v>
      </c>
      <c r="B18" s="96" t="s">
        <v>263</v>
      </c>
      <c r="C18" s="97">
        <v>1</v>
      </c>
      <c r="D18" s="96" t="s">
        <v>98</v>
      </c>
      <c r="E18" s="96" t="s">
        <v>119</v>
      </c>
      <c r="F18" s="96" t="s">
        <v>110</v>
      </c>
      <c r="G18" s="98" t="s">
        <v>101</v>
      </c>
      <c r="H18" s="96" t="s">
        <v>968</v>
      </c>
      <c r="I18" s="96" t="s">
        <v>649</v>
      </c>
      <c r="J18" s="96" t="s">
        <v>969</v>
      </c>
      <c r="K18" s="97">
        <v>10</v>
      </c>
      <c r="L18" s="96" t="s">
        <v>129</v>
      </c>
      <c r="M18" s="99">
        <v>2018</v>
      </c>
      <c r="N18" s="128">
        <v>0</v>
      </c>
    </row>
    <row r="19" spans="1:14" x14ac:dyDescent="0.25">
      <c r="A19" s="95" t="s">
        <v>123</v>
      </c>
      <c r="B19" s="96" t="s">
        <v>124</v>
      </c>
      <c r="C19" s="97">
        <v>1</v>
      </c>
      <c r="D19" s="96" t="s">
        <v>98</v>
      </c>
      <c r="E19" s="96" t="s">
        <v>119</v>
      </c>
      <c r="F19" s="96" t="s">
        <v>110</v>
      </c>
      <c r="G19" s="98" t="s">
        <v>101</v>
      </c>
      <c r="H19" s="96" t="s">
        <v>126</v>
      </c>
      <c r="I19" s="96" t="s">
        <v>970</v>
      </c>
      <c r="J19" s="96" t="s">
        <v>971</v>
      </c>
      <c r="K19" s="97">
        <v>30</v>
      </c>
      <c r="L19" s="96" t="s">
        <v>129</v>
      </c>
      <c r="M19" s="99">
        <v>2024</v>
      </c>
      <c r="N19" s="128">
        <v>0</v>
      </c>
    </row>
    <row r="20" spans="1:14" x14ac:dyDescent="0.25">
      <c r="A20" s="95" t="s">
        <v>270</v>
      </c>
      <c r="B20" s="96" t="s">
        <v>271</v>
      </c>
      <c r="C20" s="97">
        <v>1</v>
      </c>
      <c r="D20" s="96" t="s">
        <v>98</v>
      </c>
      <c r="E20" s="96" t="s">
        <v>959</v>
      </c>
      <c r="F20" s="96" t="s">
        <v>110</v>
      </c>
      <c r="G20" s="98" t="s">
        <v>101</v>
      </c>
      <c r="H20" s="96" t="s">
        <v>272</v>
      </c>
      <c r="I20" s="96" t="s">
        <v>972</v>
      </c>
      <c r="J20" s="96" t="s">
        <v>973</v>
      </c>
      <c r="K20" s="97">
        <v>245</v>
      </c>
      <c r="L20" s="96" t="s">
        <v>129</v>
      </c>
      <c r="M20" s="99">
        <v>2024</v>
      </c>
      <c r="N20" s="128">
        <v>0</v>
      </c>
    </row>
    <row r="21" spans="1:14" x14ac:dyDescent="0.25">
      <c r="A21" s="95" t="s">
        <v>137</v>
      </c>
      <c r="B21" s="96" t="s">
        <v>138</v>
      </c>
      <c r="C21" s="97">
        <v>2177</v>
      </c>
      <c r="D21" s="96" t="s">
        <v>118</v>
      </c>
      <c r="E21" s="96" t="s">
        <v>119</v>
      </c>
      <c r="F21" s="96" t="s">
        <v>120</v>
      </c>
      <c r="G21" s="98" t="s">
        <v>101</v>
      </c>
      <c r="H21" s="96" t="s">
        <v>103</v>
      </c>
      <c r="I21" s="96" t="s">
        <v>103</v>
      </c>
      <c r="J21" s="96" t="s">
        <v>103</v>
      </c>
      <c r="K21" s="97">
        <v>0</v>
      </c>
      <c r="L21" s="96" t="s">
        <v>103</v>
      </c>
      <c r="M21" s="99">
        <v>0</v>
      </c>
      <c r="N21" s="128">
        <v>0</v>
      </c>
    </row>
    <row r="22" spans="1:14" x14ac:dyDescent="0.25">
      <c r="A22" s="95" t="s">
        <v>139</v>
      </c>
      <c r="B22" s="96" t="s">
        <v>145</v>
      </c>
      <c r="C22" s="97">
        <v>1</v>
      </c>
      <c r="D22" s="96" t="s">
        <v>98</v>
      </c>
      <c r="E22" s="96" t="s">
        <v>974</v>
      </c>
      <c r="F22" s="96" t="s">
        <v>131</v>
      </c>
      <c r="G22" s="98" t="s">
        <v>101</v>
      </c>
      <c r="H22" s="96" t="s">
        <v>146</v>
      </c>
      <c r="I22" s="96" t="s">
        <v>147</v>
      </c>
      <c r="J22" s="96" t="s">
        <v>102</v>
      </c>
      <c r="K22" s="97">
        <v>0</v>
      </c>
      <c r="L22" s="96" t="s">
        <v>103</v>
      </c>
      <c r="M22" s="99">
        <v>0</v>
      </c>
      <c r="N22" s="128">
        <v>0</v>
      </c>
    </row>
    <row r="23" spans="1:14" x14ac:dyDescent="0.25">
      <c r="A23" s="95" t="s">
        <v>139</v>
      </c>
      <c r="B23" s="96" t="s">
        <v>140</v>
      </c>
      <c r="C23" s="97">
        <v>1</v>
      </c>
      <c r="D23" s="96" t="s">
        <v>98</v>
      </c>
      <c r="E23" s="96" t="s">
        <v>962</v>
      </c>
      <c r="F23" s="96" t="s">
        <v>110</v>
      </c>
      <c r="G23" s="100" t="s">
        <v>101</v>
      </c>
      <c r="H23" s="96" t="s">
        <v>141</v>
      </c>
      <c r="I23" s="96" t="s">
        <v>821</v>
      </c>
      <c r="J23" s="96" t="s">
        <v>975</v>
      </c>
      <c r="K23" s="97">
        <v>65</v>
      </c>
      <c r="L23" s="96" t="s">
        <v>144</v>
      </c>
      <c r="M23" s="99">
        <v>2025</v>
      </c>
      <c r="N23" s="128">
        <v>0</v>
      </c>
    </row>
    <row r="24" spans="1:14" x14ac:dyDescent="0.25">
      <c r="A24" s="95" t="s">
        <v>139</v>
      </c>
      <c r="B24" s="96" t="s">
        <v>148</v>
      </c>
      <c r="C24" s="97">
        <v>1</v>
      </c>
      <c r="D24" s="96" t="s">
        <v>98</v>
      </c>
      <c r="E24" s="96" t="s">
        <v>962</v>
      </c>
      <c r="F24" s="96" t="s">
        <v>110</v>
      </c>
      <c r="G24" s="98" t="s">
        <v>101</v>
      </c>
      <c r="H24" s="96" t="s">
        <v>149</v>
      </c>
      <c r="I24" s="96" t="s">
        <v>150</v>
      </c>
      <c r="J24" s="96" t="s">
        <v>976</v>
      </c>
      <c r="K24" s="97">
        <v>18</v>
      </c>
      <c r="L24" s="96" t="s">
        <v>129</v>
      </c>
      <c r="M24" s="99">
        <v>2024</v>
      </c>
      <c r="N24" s="128">
        <v>0</v>
      </c>
    </row>
    <row r="25" spans="1:14" x14ac:dyDescent="0.25">
      <c r="A25" s="95" t="s">
        <v>139</v>
      </c>
      <c r="B25" s="96" t="s">
        <v>148</v>
      </c>
      <c r="C25" s="97">
        <v>1</v>
      </c>
      <c r="D25" s="96" t="s">
        <v>98</v>
      </c>
      <c r="E25" s="96" t="s">
        <v>962</v>
      </c>
      <c r="F25" s="96" t="s">
        <v>110</v>
      </c>
      <c r="G25" s="98" t="s">
        <v>101</v>
      </c>
      <c r="H25" s="96" t="s">
        <v>149</v>
      </c>
      <c r="I25" s="96" t="s">
        <v>150</v>
      </c>
      <c r="J25" s="96" t="s">
        <v>976</v>
      </c>
      <c r="K25" s="97">
        <v>18</v>
      </c>
      <c r="L25" s="96" t="s">
        <v>129</v>
      </c>
      <c r="M25" s="99">
        <v>2024</v>
      </c>
      <c r="N25" s="128">
        <v>0</v>
      </c>
    </row>
    <row r="26" spans="1:14" x14ac:dyDescent="0.25">
      <c r="A26" s="95" t="s">
        <v>139</v>
      </c>
      <c r="B26" s="96" t="s">
        <v>148</v>
      </c>
      <c r="C26" s="97">
        <v>1</v>
      </c>
      <c r="D26" s="96" t="s">
        <v>98</v>
      </c>
      <c r="E26" s="96" t="s">
        <v>959</v>
      </c>
      <c r="F26" s="96" t="s">
        <v>110</v>
      </c>
      <c r="G26" s="98" t="s">
        <v>101</v>
      </c>
      <c r="H26" s="96" t="s">
        <v>149</v>
      </c>
      <c r="I26" s="96" t="s">
        <v>150</v>
      </c>
      <c r="J26" s="96" t="s">
        <v>102</v>
      </c>
      <c r="K26" s="97">
        <v>80</v>
      </c>
      <c r="L26" s="96" t="s">
        <v>129</v>
      </c>
      <c r="M26" s="99">
        <v>2021</v>
      </c>
      <c r="N26" s="128">
        <v>0</v>
      </c>
    </row>
    <row r="27" spans="1:14" x14ac:dyDescent="0.25">
      <c r="A27" s="95" t="s">
        <v>139</v>
      </c>
      <c r="B27" s="96" t="s">
        <v>140</v>
      </c>
      <c r="C27" s="97">
        <v>1</v>
      </c>
      <c r="D27" s="96" t="s">
        <v>98</v>
      </c>
      <c r="E27" s="96" t="s">
        <v>959</v>
      </c>
      <c r="F27" s="96" t="s">
        <v>110</v>
      </c>
      <c r="G27" s="98" t="s">
        <v>101</v>
      </c>
      <c r="H27" s="96" t="s">
        <v>141</v>
      </c>
      <c r="I27" s="96" t="s">
        <v>829</v>
      </c>
      <c r="J27" s="96" t="s">
        <v>977</v>
      </c>
      <c r="K27" s="97">
        <v>25</v>
      </c>
      <c r="L27" s="96" t="s">
        <v>144</v>
      </c>
      <c r="M27" s="99">
        <v>2021</v>
      </c>
      <c r="N27" s="128">
        <v>0</v>
      </c>
    </row>
    <row r="28" spans="1:14" x14ac:dyDescent="0.25">
      <c r="A28" s="95" t="s">
        <v>139</v>
      </c>
      <c r="B28" s="96" t="s">
        <v>148</v>
      </c>
      <c r="C28" s="97">
        <v>1</v>
      </c>
      <c r="D28" s="96" t="s">
        <v>98</v>
      </c>
      <c r="E28" s="96" t="s">
        <v>962</v>
      </c>
      <c r="F28" s="96" t="s">
        <v>110</v>
      </c>
      <c r="G28" s="98" t="s">
        <v>101</v>
      </c>
      <c r="H28" s="96" t="s">
        <v>149</v>
      </c>
      <c r="I28" s="96" t="s">
        <v>155</v>
      </c>
      <c r="J28" s="96" t="s">
        <v>102</v>
      </c>
      <c r="K28" s="97">
        <v>200</v>
      </c>
      <c r="L28" s="96" t="s">
        <v>129</v>
      </c>
      <c r="M28" s="99">
        <v>2025</v>
      </c>
      <c r="N28" s="128">
        <v>0</v>
      </c>
    </row>
    <row r="29" spans="1:14" x14ac:dyDescent="0.25">
      <c r="A29" s="95" t="s">
        <v>139</v>
      </c>
      <c r="B29" s="96" t="s">
        <v>145</v>
      </c>
      <c r="C29" s="97">
        <v>1</v>
      </c>
      <c r="D29" s="96" t="s">
        <v>98</v>
      </c>
      <c r="E29" s="96" t="s">
        <v>966</v>
      </c>
      <c r="F29" s="96" t="s">
        <v>131</v>
      </c>
      <c r="G29" s="98" t="s">
        <v>101</v>
      </c>
      <c r="H29" s="96" t="s">
        <v>314</v>
      </c>
      <c r="I29" s="96" t="s">
        <v>978</v>
      </c>
      <c r="J29" s="96" t="s">
        <v>102</v>
      </c>
      <c r="K29" s="97">
        <v>0</v>
      </c>
      <c r="L29" s="96" t="s">
        <v>103</v>
      </c>
      <c r="M29" s="99">
        <v>2014</v>
      </c>
      <c r="N29" s="128">
        <v>0</v>
      </c>
    </row>
    <row r="30" spans="1:14" x14ac:dyDescent="0.25">
      <c r="A30" s="95" t="s">
        <v>139</v>
      </c>
      <c r="B30" s="96" t="s">
        <v>703</v>
      </c>
      <c r="C30" s="97">
        <v>1</v>
      </c>
      <c r="D30" s="96" t="s">
        <v>98</v>
      </c>
      <c r="E30" s="96" t="s">
        <v>119</v>
      </c>
      <c r="F30" s="96" t="s">
        <v>131</v>
      </c>
      <c r="G30" s="98" t="s">
        <v>101</v>
      </c>
      <c r="H30" s="96" t="s">
        <v>102</v>
      </c>
      <c r="I30" s="96" t="s">
        <v>102</v>
      </c>
      <c r="J30" s="96" t="s">
        <v>102</v>
      </c>
      <c r="K30" s="97">
        <v>8</v>
      </c>
      <c r="L30" s="96" t="s">
        <v>180</v>
      </c>
      <c r="M30" s="99">
        <v>2009</v>
      </c>
      <c r="N30" s="128">
        <v>0</v>
      </c>
    </row>
    <row r="31" spans="1:14" x14ac:dyDescent="0.25">
      <c r="A31" s="95" t="s">
        <v>156</v>
      </c>
      <c r="B31" s="96" t="s">
        <v>157</v>
      </c>
      <c r="C31" s="97">
        <v>2177</v>
      </c>
      <c r="D31" s="96" t="s">
        <v>118</v>
      </c>
      <c r="E31" s="96" t="s">
        <v>119</v>
      </c>
      <c r="F31" s="96" t="s">
        <v>100</v>
      </c>
      <c r="G31" s="98" t="s">
        <v>101</v>
      </c>
      <c r="H31" s="96" t="s">
        <v>102</v>
      </c>
      <c r="I31" s="96" t="s">
        <v>102</v>
      </c>
      <c r="J31" s="96" t="s">
        <v>102</v>
      </c>
      <c r="K31" s="97">
        <v>0</v>
      </c>
      <c r="L31" s="96" t="s">
        <v>114</v>
      </c>
      <c r="M31" s="99">
        <v>0</v>
      </c>
      <c r="N31" s="128">
        <v>0</v>
      </c>
    </row>
    <row r="32" spans="1:14" x14ac:dyDescent="0.25">
      <c r="A32" s="95" t="s">
        <v>356</v>
      </c>
      <c r="B32" s="96" t="s">
        <v>357</v>
      </c>
      <c r="C32" s="97">
        <v>1</v>
      </c>
      <c r="D32" s="96" t="s">
        <v>98</v>
      </c>
      <c r="E32" s="96" t="s">
        <v>119</v>
      </c>
      <c r="F32" s="96" t="s">
        <v>100</v>
      </c>
      <c r="G32" s="98" t="s">
        <v>101</v>
      </c>
      <c r="H32" s="96" t="s">
        <v>239</v>
      </c>
      <c r="I32" s="96" t="s">
        <v>979</v>
      </c>
      <c r="J32" s="96" t="s">
        <v>102</v>
      </c>
      <c r="K32" s="97">
        <v>1325</v>
      </c>
      <c r="L32" s="96" t="s">
        <v>164</v>
      </c>
      <c r="M32" s="99">
        <v>0</v>
      </c>
      <c r="N32" s="128">
        <v>0</v>
      </c>
    </row>
    <row r="33" spans="1:14" x14ac:dyDescent="0.25">
      <c r="A33" s="95" t="s">
        <v>368</v>
      </c>
      <c r="B33" s="96" t="s">
        <v>369</v>
      </c>
      <c r="C33" s="97">
        <v>1</v>
      </c>
      <c r="D33" s="96" t="s">
        <v>98</v>
      </c>
      <c r="E33" s="96" t="s">
        <v>243</v>
      </c>
      <c r="F33" s="96" t="s">
        <v>110</v>
      </c>
      <c r="G33" s="98" t="s">
        <v>101</v>
      </c>
      <c r="H33" s="96" t="s">
        <v>980</v>
      </c>
      <c r="I33" s="96" t="s">
        <v>737</v>
      </c>
      <c r="J33" s="96" t="s">
        <v>981</v>
      </c>
      <c r="K33" s="97">
        <v>0</v>
      </c>
      <c r="L33" s="96" t="s">
        <v>164</v>
      </c>
      <c r="M33" s="99">
        <v>2023</v>
      </c>
      <c r="N33" s="128">
        <v>0</v>
      </c>
    </row>
    <row r="34" spans="1:14" x14ac:dyDescent="0.25">
      <c r="A34" s="95" t="s">
        <v>368</v>
      </c>
      <c r="B34" s="96" t="s">
        <v>369</v>
      </c>
      <c r="C34" s="97">
        <v>1</v>
      </c>
      <c r="D34" s="96" t="s">
        <v>98</v>
      </c>
      <c r="E34" s="96" t="s">
        <v>243</v>
      </c>
      <c r="F34" s="96" t="s">
        <v>418</v>
      </c>
      <c r="G34" s="98" t="s">
        <v>101</v>
      </c>
      <c r="H34" s="96" t="s">
        <v>102</v>
      </c>
      <c r="I34" s="96" t="s">
        <v>102</v>
      </c>
      <c r="J34" s="96" t="s">
        <v>102</v>
      </c>
      <c r="K34" s="97">
        <v>0</v>
      </c>
      <c r="L34" s="96" t="s">
        <v>164</v>
      </c>
      <c r="M34" s="99">
        <v>0</v>
      </c>
      <c r="N34" s="128">
        <v>0</v>
      </c>
    </row>
    <row r="35" spans="1:14" x14ac:dyDescent="0.25">
      <c r="A35" s="95" t="s">
        <v>368</v>
      </c>
      <c r="B35" s="96" t="s">
        <v>369</v>
      </c>
      <c r="C35" s="97">
        <v>1</v>
      </c>
      <c r="D35" s="96" t="s">
        <v>98</v>
      </c>
      <c r="E35" s="96" t="s">
        <v>243</v>
      </c>
      <c r="F35" s="96" t="s">
        <v>418</v>
      </c>
      <c r="G35" s="98" t="s">
        <v>101</v>
      </c>
      <c r="H35" s="96" t="s">
        <v>102</v>
      </c>
      <c r="I35" s="96" t="s">
        <v>102</v>
      </c>
      <c r="J35" s="96" t="s">
        <v>102</v>
      </c>
      <c r="K35" s="97">
        <v>0</v>
      </c>
      <c r="L35" s="96" t="s">
        <v>164</v>
      </c>
      <c r="M35" s="99">
        <v>0</v>
      </c>
      <c r="N35" s="128">
        <v>0</v>
      </c>
    </row>
    <row r="36" spans="1:14" x14ac:dyDescent="0.25">
      <c r="A36" s="95" t="s">
        <v>368</v>
      </c>
      <c r="B36" s="96" t="s">
        <v>369</v>
      </c>
      <c r="C36" s="97">
        <v>1</v>
      </c>
      <c r="D36" s="96" t="s">
        <v>98</v>
      </c>
      <c r="E36" s="96" t="s">
        <v>243</v>
      </c>
      <c r="F36" s="96" t="s">
        <v>131</v>
      </c>
      <c r="G36" s="98" t="s">
        <v>101</v>
      </c>
      <c r="H36" s="96" t="s">
        <v>980</v>
      </c>
      <c r="I36" s="96" t="s">
        <v>724</v>
      </c>
      <c r="J36" s="96" t="s">
        <v>102</v>
      </c>
      <c r="K36" s="97">
        <v>0</v>
      </c>
      <c r="L36" s="96" t="s">
        <v>164</v>
      </c>
      <c r="M36" s="99">
        <v>2013</v>
      </c>
      <c r="N36" s="128">
        <v>0</v>
      </c>
    </row>
    <row r="37" spans="1:14" x14ac:dyDescent="0.25">
      <c r="A37" s="95" t="s">
        <v>158</v>
      </c>
      <c r="B37" s="96" t="s">
        <v>542</v>
      </c>
      <c r="C37" s="97">
        <v>1</v>
      </c>
      <c r="D37" s="96" t="s">
        <v>98</v>
      </c>
      <c r="E37" s="96" t="s">
        <v>974</v>
      </c>
      <c r="F37" s="96" t="s">
        <v>131</v>
      </c>
      <c r="G37" s="98" t="s">
        <v>101</v>
      </c>
      <c r="H37" s="96" t="s">
        <v>146</v>
      </c>
      <c r="I37" s="96" t="s">
        <v>982</v>
      </c>
      <c r="J37" s="96" t="s">
        <v>102</v>
      </c>
      <c r="K37" s="97">
        <v>0</v>
      </c>
      <c r="L37" s="96" t="s">
        <v>103</v>
      </c>
      <c r="M37" s="99">
        <v>0</v>
      </c>
      <c r="N37" s="128">
        <v>0</v>
      </c>
    </row>
    <row r="38" spans="1:14" x14ac:dyDescent="0.25">
      <c r="A38" s="95" t="s">
        <v>158</v>
      </c>
      <c r="B38" s="96" t="s">
        <v>542</v>
      </c>
      <c r="C38" s="97">
        <v>1</v>
      </c>
      <c r="D38" s="96" t="s">
        <v>98</v>
      </c>
      <c r="E38" s="96" t="s">
        <v>974</v>
      </c>
      <c r="F38" s="96" t="s">
        <v>131</v>
      </c>
      <c r="G38" s="98" t="s">
        <v>101</v>
      </c>
      <c r="H38" s="96" t="s">
        <v>146</v>
      </c>
      <c r="I38" s="96" t="s">
        <v>983</v>
      </c>
      <c r="J38" s="96" t="s">
        <v>102</v>
      </c>
      <c r="K38" s="97">
        <v>0</v>
      </c>
      <c r="L38" s="96" t="s">
        <v>103</v>
      </c>
      <c r="M38" s="99">
        <v>0</v>
      </c>
      <c r="N38" s="128">
        <v>0</v>
      </c>
    </row>
    <row r="39" spans="1:14" x14ac:dyDescent="0.25">
      <c r="A39" s="95" t="s">
        <v>159</v>
      </c>
      <c r="B39" s="96" t="s">
        <v>160</v>
      </c>
      <c r="C39" s="97">
        <v>1</v>
      </c>
      <c r="D39" s="96" t="s">
        <v>98</v>
      </c>
      <c r="E39" s="96" t="s">
        <v>974</v>
      </c>
      <c r="F39" s="96" t="s">
        <v>100</v>
      </c>
      <c r="G39" s="98" t="s">
        <v>161</v>
      </c>
      <c r="H39" s="96" t="s">
        <v>284</v>
      </c>
      <c r="I39" s="96" t="s">
        <v>984</v>
      </c>
      <c r="J39" s="96" t="s">
        <v>102</v>
      </c>
      <c r="K39" s="97">
        <v>0</v>
      </c>
      <c r="L39" s="96" t="s">
        <v>164</v>
      </c>
      <c r="M39" s="99">
        <v>2009</v>
      </c>
      <c r="N39" s="128">
        <v>0</v>
      </c>
    </row>
    <row r="40" spans="1:14" x14ac:dyDescent="0.25">
      <c r="A40" s="95" t="s">
        <v>159</v>
      </c>
      <c r="B40" s="96" t="s">
        <v>160</v>
      </c>
      <c r="C40" s="97">
        <v>1</v>
      </c>
      <c r="D40" s="96" t="s">
        <v>98</v>
      </c>
      <c r="E40" s="96" t="s">
        <v>966</v>
      </c>
      <c r="F40" s="96" t="s">
        <v>100</v>
      </c>
      <c r="G40" s="98" t="s">
        <v>161</v>
      </c>
      <c r="H40" s="96" t="s">
        <v>985</v>
      </c>
      <c r="I40" s="96" t="s">
        <v>986</v>
      </c>
      <c r="J40" s="96" t="s">
        <v>102</v>
      </c>
      <c r="K40" s="97">
        <v>4500</v>
      </c>
      <c r="L40" s="96" t="s">
        <v>164</v>
      </c>
      <c r="M40" s="99">
        <v>2014</v>
      </c>
      <c r="N40" s="128">
        <v>0</v>
      </c>
    </row>
    <row r="41" spans="1:14" x14ac:dyDescent="0.25">
      <c r="A41" s="95" t="s">
        <v>159</v>
      </c>
      <c r="B41" s="96" t="s">
        <v>160</v>
      </c>
      <c r="C41" s="97">
        <v>1</v>
      </c>
      <c r="D41" s="96" t="s">
        <v>98</v>
      </c>
      <c r="E41" s="96" t="s">
        <v>243</v>
      </c>
      <c r="F41" s="96" t="s">
        <v>131</v>
      </c>
      <c r="G41" s="98" t="s">
        <v>406</v>
      </c>
      <c r="H41" s="96" t="s">
        <v>985</v>
      </c>
      <c r="I41" s="96" t="s">
        <v>986</v>
      </c>
      <c r="J41" s="96" t="s">
        <v>102</v>
      </c>
      <c r="K41" s="97">
        <v>4787</v>
      </c>
      <c r="L41" s="96" t="s">
        <v>164</v>
      </c>
      <c r="M41" s="99">
        <v>2009</v>
      </c>
      <c r="N41" s="128">
        <v>0</v>
      </c>
    </row>
    <row r="42" spans="1:14" x14ac:dyDescent="0.25">
      <c r="A42" s="95" t="s">
        <v>168</v>
      </c>
      <c r="B42" s="96" t="s">
        <v>169</v>
      </c>
      <c r="C42" s="97">
        <v>1</v>
      </c>
      <c r="D42" s="96" t="s">
        <v>98</v>
      </c>
      <c r="E42" s="96" t="s">
        <v>974</v>
      </c>
      <c r="F42" s="96" t="s">
        <v>131</v>
      </c>
      <c r="G42" s="98" t="s">
        <v>754</v>
      </c>
      <c r="H42" s="96" t="s">
        <v>102</v>
      </c>
      <c r="I42" s="96" t="s">
        <v>102</v>
      </c>
      <c r="J42" s="96" t="s">
        <v>103</v>
      </c>
      <c r="K42" s="97">
        <v>0</v>
      </c>
      <c r="L42" s="96" t="s">
        <v>103</v>
      </c>
      <c r="M42" s="99">
        <v>2009</v>
      </c>
      <c r="N42" s="128">
        <v>0</v>
      </c>
    </row>
    <row r="43" spans="1:14" x14ac:dyDescent="0.25">
      <c r="A43" s="95" t="s">
        <v>168</v>
      </c>
      <c r="B43" s="96" t="s">
        <v>169</v>
      </c>
      <c r="C43" s="97">
        <v>1</v>
      </c>
      <c r="D43" s="96" t="s">
        <v>98</v>
      </c>
      <c r="E43" s="96" t="s">
        <v>959</v>
      </c>
      <c r="F43" s="96" t="s">
        <v>418</v>
      </c>
      <c r="G43" s="98" t="s">
        <v>101</v>
      </c>
      <c r="H43" s="96" t="s">
        <v>166</v>
      </c>
      <c r="I43" s="96" t="s">
        <v>850</v>
      </c>
      <c r="J43" s="96" t="s">
        <v>103</v>
      </c>
      <c r="K43" s="97">
        <v>0</v>
      </c>
      <c r="L43" s="96" t="s">
        <v>103</v>
      </c>
      <c r="M43" s="99">
        <v>2008</v>
      </c>
      <c r="N43" s="128">
        <v>0</v>
      </c>
    </row>
    <row r="44" spans="1:14" x14ac:dyDescent="0.25">
      <c r="A44" s="95" t="s">
        <v>168</v>
      </c>
      <c r="B44" s="96" t="s">
        <v>169</v>
      </c>
      <c r="C44" s="97">
        <v>1</v>
      </c>
      <c r="D44" s="96" t="s">
        <v>98</v>
      </c>
      <c r="E44" s="96" t="s">
        <v>966</v>
      </c>
      <c r="F44" s="96" t="s">
        <v>418</v>
      </c>
      <c r="G44" s="98" t="s">
        <v>754</v>
      </c>
      <c r="H44" s="96" t="s">
        <v>166</v>
      </c>
      <c r="I44" s="96" t="s">
        <v>850</v>
      </c>
      <c r="J44" s="96" t="s">
        <v>103</v>
      </c>
      <c r="K44" s="97">
        <v>0</v>
      </c>
      <c r="L44" s="96" t="s">
        <v>103</v>
      </c>
      <c r="M44" s="99">
        <v>2014</v>
      </c>
      <c r="N44" s="128">
        <v>0</v>
      </c>
    </row>
    <row r="45" spans="1:14" x14ac:dyDescent="0.25">
      <c r="A45" s="95" t="s">
        <v>175</v>
      </c>
      <c r="B45" s="96" t="s">
        <v>176</v>
      </c>
      <c r="C45" s="97">
        <v>2177</v>
      </c>
      <c r="D45" s="96" t="s">
        <v>118</v>
      </c>
      <c r="E45" s="96" t="s">
        <v>119</v>
      </c>
      <c r="F45" s="96" t="s">
        <v>120</v>
      </c>
      <c r="G45" s="98" t="s">
        <v>101</v>
      </c>
      <c r="H45" s="96" t="s">
        <v>103</v>
      </c>
      <c r="I45" s="96" t="s">
        <v>103</v>
      </c>
      <c r="J45" s="96" t="s">
        <v>103</v>
      </c>
      <c r="K45" s="97">
        <v>0</v>
      </c>
      <c r="L45" s="96" t="s">
        <v>103</v>
      </c>
      <c r="M45" s="99">
        <v>0</v>
      </c>
      <c r="N45" s="128">
        <v>0</v>
      </c>
    </row>
    <row r="46" spans="1:14" ht="30" x14ac:dyDescent="0.25">
      <c r="A46" s="95" t="s">
        <v>181</v>
      </c>
      <c r="B46" s="96" t="s">
        <v>182</v>
      </c>
      <c r="C46" s="97">
        <v>1</v>
      </c>
      <c r="D46" s="96" t="s">
        <v>98</v>
      </c>
      <c r="E46" s="96" t="s">
        <v>119</v>
      </c>
      <c r="F46" s="96" t="s">
        <v>110</v>
      </c>
      <c r="G46" s="101" t="s">
        <v>987</v>
      </c>
      <c r="H46" s="96" t="s">
        <v>102</v>
      </c>
      <c r="I46" s="96" t="s">
        <v>102</v>
      </c>
      <c r="J46" s="96" t="s">
        <v>103</v>
      </c>
      <c r="K46" s="97">
        <v>13</v>
      </c>
      <c r="L46" s="96" t="s">
        <v>180</v>
      </c>
      <c r="M46" s="99">
        <v>0</v>
      </c>
      <c r="N46" s="128">
        <v>0</v>
      </c>
    </row>
    <row r="47" spans="1:14" x14ac:dyDescent="0.25">
      <c r="A47" s="95" t="s">
        <v>181</v>
      </c>
      <c r="B47" s="96" t="s">
        <v>182</v>
      </c>
      <c r="C47" s="97">
        <v>1</v>
      </c>
      <c r="D47" s="96" t="s">
        <v>98</v>
      </c>
      <c r="E47" s="96" t="s">
        <v>119</v>
      </c>
      <c r="F47" s="96" t="s">
        <v>120</v>
      </c>
      <c r="G47" s="98" t="s">
        <v>988</v>
      </c>
      <c r="H47" s="96" t="s">
        <v>102</v>
      </c>
      <c r="I47" s="96" t="s">
        <v>102</v>
      </c>
      <c r="J47" s="96" t="s">
        <v>103</v>
      </c>
      <c r="K47" s="97">
        <v>0</v>
      </c>
      <c r="L47" s="96" t="s">
        <v>180</v>
      </c>
      <c r="M47" s="99">
        <v>0</v>
      </c>
      <c r="N47" s="128">
        <v>0</v>
      </c>
    </row>
    <row r="48" spans="1:14" ht="60" x14ac:dyDescent="0.25">
      <c r="A48" s="95" t="s">
        <v>181</v>
      </c>
      <c r="B48" s="96" t="s">
        <v>182</v>
      </c>
      <c r="C48" s="97">
        <v>1</v>
      </c>
      <c r="D48" s="96" t="s">
        <v>98</v>
      </c>
      <c r="E48" s="96" t="s">
        <v>119</v>
      </c>
      <c r="F48" s="96" t="s">
        <v>131</v>
      </c>
      <c r="G48" s="101" t="s">
        <v>989</v>
      </c>
      <c r="H48" s="96" t="s">
        <v>102</v>
      </c>
      <c r="I48" s="96" t="s">
        <v>102</v>
      </c>
      <c r="J48" s="96" t="s">
        <v>103</v>
      </c>
      <c r="K48" s="97">
        <v>12</v>
      </c>
      <c r="L48" s="96" t="s">
        <v>180</v>
      </c>
      <c r="M48" s="99">
        <v>0</v>
      </c>
      <c r="N48" s="128">
        <v>0</v>
      </c>
    </row>
    <row r="49" spans="1:14" ht="45" x14ac:dyDescent="0.25">
      <c r="A49" s="95" t="s">
        <v>181</v>
      </c>
      <c r="B49" s="96" t="s">
        <v>182</v>
      </c>
      <c r="C49" s="97">
        <v>1</v>
      </c>
      <c r="D49" s="96" t="s">
        <v>98</v>
      </c>
      <c r="E49" s="96" t="s">
        <v>119</v>
      </c>
      <c r="F49" s="96" t="s">
        <v>110</v>
      </c>
      <c r="G49" s="101" t="s">
        <v>990</v>
      </c>
      <c r="H49" s="96" t="s">
        <v>102</v>
      </c>
      <c r="I49" s="96" t="s">
        <v>102</v>
      </c>
      <c r="J49" s="96" t="s">
        <v>103</v>
      </c>
      <c r="K49" s="97">
        <v>18</v>
      </c>
      <c r="L49" s="96" t="s">
        <v>180</v>
      </c>
      <c r="M49" s="99">
        <v>0</v>
      </c>
      <c r="N49" s="128">
        <v>0</v>
      </c>
    </row>
    <row r="50" spans="1:14" x14ac:dyDescent="0.25">
      <c r="A50" s="95" t="s">
        <v>460</v>
      </c>
      <c r="B50" s="96" t="s">
        <v>461</v>
      </c>
      <c r="C50" s="97">
        <v>1750</v>
      </c>
      <c r="D50" s="96" t="s">
        <v>242</v>
      </c>
      <c r="E50" s="96" t="s">
        <v>119</v>
      </c>
      <c r="F50" s="96" t="s">
        <v>131</v>
      </c>
      <c r="G50" s="98" t="s">
        <v>101</v>
      </c>
      <c r="H50" s="96" t="s">
        <v>103</v>
      </c>
      <c r="I50" s="96" t="s">
        <v>103</v>
      </c>
      <c r="J50" s="96" t="s">
        <v>103</v>
      </c>
      <c r="K50" s="97">
        <v>0</v>
      </c>
      <c r="L50" s="96" t="s">
        <v>103</v>
      </c>
      <c r="M50" s="99">
        <v>0</v>
      </c>
      <c r="N50" s="128">
        <v>0</v>
      </c>
    </row>
    <row r="51" spans="1:14" x14ac:dyDescent="0.25">
      <c r="A51" s="95" t="s">
        <v>185</v>
      </c>
      <c r="B51" s="96" t="s">
        <v>189</v>
      </c>
      <c r="C51" s="97">
        <v>8</v>
      </c>
      <c r="D51" s="96" t="s">
        <v>98</v>
      </c>
      <c r="E51" s="96" t="s">
        <v>119</v>
      </c>
      <c r="F51" s="96" t="s">
        <v>100</v>
      </c>
      <c r="G51" s="98" t="s">
        <v>101</v>
      </c>
      <c r="H51" s="96" t="s">
        <v>187</v>
      </c>
      <c r="I51" s="96" t="s">
        <v>187</v>
      </c>
      <c r="J51" s="96" t="s">
        <v>103</v>
      </c>
      <c r="K51" s="97">
        <v>0</v>
      </c>
      <c r="L51" s="96" t="s">
        <v>188</v>
      </c>
      <c r="M51" s="99">
        <v>0</v>
      </c>
      <c r="N51" s="128">
        <v>0</v>
      </c>
    </row>
    <row r="52" spans="1:14" x14ac:dyDescent="0.25">
      <c r="A52" s="95" t="s">
        <v>185</v>
      </c>
      <c r="B52" s="96" t="s">
        <v>186</v>
      </c>
      <c r="C52" s="97">
        <v>2177</v>
      </c>
      <c r="D52" s="96" t="s">
        <v>118</v>
      </c>
      <c r="E52" s="96" t="s">
        <v>119</v>
      </c>
      <c r="F52" s="96" t="s">
        <v>100</v>
      </c>
      <c r="G52" s="98" t="s">
        <v>101</v>
      </c>
      <c r="H52" s="96" t="s">
        <v>187</v>
      </c>
      <c r="I52" s="96" t="s">
        <v>187</v>
      </c>
      <c r="J52" s="96" t="s">
        <v>103</v>
      </c>
      <c r="K52" s="97">
        <v>0</v>
      </c>
      <c r="L52" s="96" t="s">
        <v>188</v>
      </c>
      <c r="M52" s="99">
        <v>0</v>
      </c>
      <c r="N52" s="128">
        <v>0</v>
      </c>
    </row>
    <row r="53" spans="1:14" x14ac:dyDescent="0.25">
      <c r="A53" s="95" t="s">
        <v>190</v>
      </c>
      <c r="B53" s="96" t="s">
        <v>465</v>
      </c>
      <c r="C53" s="97">
        <v>22</v>
      </c>
      <c r="D53" s="96" t="s">
        <v>98</v>
      </c>
      <c r="E53" s="96" t="s">
        <v>119</v>
      </c>
      <c r="F53" s="96" t="s">
        <v>100</v>
      </c>
      <c r="G53" s="98" t="s">
        <v>101</v>
      </c>
      <c r="H53" s="96" t="s">
        <v>187</v>
      </c>
      <c r="I53" s="96" t="s">
        <v>187</v>
      </c>
      <c r="J53" s="96" t="s">
        <v>187</v>
      </c>
      <c r="K53" s="97">
        <v>0</v>
      </c>
      <c r="L53" s="96" t="s">
        <v>103</v>
      </c>
      <c r="M53" s="99">
        <v>0</v>
      </c>
      <c r="N53" s="128">
        <v>0</v>
      </c>
    </row>
    <row r="54" spans="1:14" x14ac:dyDescent="0.25">
      <c r="A54" s="95" t="s">
        <v>190</v>
      </c>
      <c r="B54" s="96" t="s">
        <v>464</v>
      </c>
      <c r="C54" s="97">
        <v>37</v>
      </c>
      <c r="D54" s="96" t="s">
        <v>98</v>
      </c>
      <c r="E54" s="96" t="s">
        <v>119</v>
      </c>
      <c r="F54" s="96" t="s">
        <v>110</v>
      </c>
      <c r="G54" s="98" t="s">
        <v>101</v>
      </c>
      <c r="H54" s="96" t="s">
        <v>187</v>
      </c>
      <c r="I54" s="96" t="s">
        <v>187</v>
      </c>
      <c r="J54" s="96" t="s">
        <v>187</v>
      </c>
      <c r="K54" s="97">
        <v>0</v>
      </c>
      <c r="L54" s="96" t="s">
        <v>103</v>
      </c>
      <c r="M54" s="99">
        <v>0</v>
      </c>
      <c r="N54" s="128">
        <v>0</v>
      </c>
    </row>
    <row r="55" spans="1:14" x14ac:dyDescent="0.25">
      <c r="A55" s="95" t="s">
        <v>466</v>
      </c>
      <c r="B55" s="96" t="s">
        <v>427</v>
      </c>
      <c r="C55" s="97">
        <v>1</v>
      </c>
      <c r="D55" s="96" t="s">
        <v>98</v>
      </c>
      <c r="E55" s="96" t="s">
        <v>119</v>
      </c>
      <c r="F55" s="96" t="s">
        <v>131</v>
      </c>
      <c r="G55" s="98" t="s">
        <v>101</v>
      </c>
      <c r="H55" s="96" t="s">
        <v>593</v>
      </c>
      <c r="I55" s="96" t="s">
        <v>102</v>
      </c>
      <c r="J55" s="96" t="s">
        <v>102</v>
      </c>
      <c r="K55" s="97">
        <v>0</v>
      </c>
      <c r="L55" s="96" t="s">
        <v>103</v>
      </c>
      <c r="M55" s="99">
        <v>0</v>
      </c>
      <c r="N55" s="128">
        <v>0</v>
      </c>
    </row>
    <row r="56" spans="1:14" ht="90" x14ac:dyDescent="0.25">
      <c r="A56" s="95" t="s">
        <v>194</v>
      </c>
      <c r="B56" s="96" t="s">
        <v>196</v>
      </c>
      <c r="C56" s="97">
        <v>2177</v>
      </c>
      <c r="D56" s="96" t="s">
        <v>118</v>
      </c>
      <c r="E56" s="96" t="s">
        <v>119</v>
      </c>
      <c r="F56" s="96" t="s">
        <v>110</v>
      </c>
      <c r="G56" s="100" t="s">
        <v>991</v>
      </c>
      <c r="H56" s="96" t="s">
        <v>146</v>
      </c>
      <c r="I56" s="96" t="s">
        <v>932</v>
      </c>
      <c r="J56" s="96" t="s">
        <v>102</v>
      </c>
      <c r="K56" s="97">
        <v>0</v>
      </c>
      <c r="L56" s="96" t="s">
        <v>103</v>
      </c>
      <c r="M56" s="99">
        <v>0</v>
      </c>
      <c r="N56" s="128">
        <v>0</v>
      </c>
    </row>
    <row r="57" spans="1:14" x14ac:dyDescent="0.25">
      <c r="A57" s="95" t="s">
        <v>201</v>
      </c>
      <c r="B57" s="96" t="s">
        <v>202</v>
      </c>
      <c r="C57" s="97">
        <v>6</v>
      </c>
      <c r="D57" s="96" t="s">
        <v>98</v>
      </c>
      <c r="E57" s="96" t="s">
        <v>119</v>
      </c>
      <c r="F57" s="96" t="s">
        <v>100</v>
      </c>
      <c r="G57" s="98" t="s">
        <v>101</v>
      </c>
      <c r="H57" s="96" t="s">
        <v>102</v>
      </c>
      <c r="I57" s="96" t="s">
        <v>102</v>
      </c>
      <c r="J57" s="96" t="s">
        <v>103</v>
      </c>
      <c r="K57" s="97">
        <v>0</v>
      </c>
      <c r="L57" s="96" t="s">
        <v>129</v>
      </c>
      <c r="M57" s="99">
        <v>0</v>
      </c>
      <c r="N57" s="128">
        <v>0</v>
      </c>
    </row>
    <row r="58" spans="1:14" x14ac:dyDescent="0.25">
      <c r="A58" s="95" t="s">
        <v>201</v>
      </c>
      <c r="B58" s="96" t="s">
        <v>203</v>
      </c>
      <c r="C58" s="97">
        <v>4</v>
      </c>
      <c r="D58" s="96" t="s">
        <v>98</v>
      </c>
      <c r="E58" s="96" t="s">
        <v>119</v>
      </c>
      <c r="F58" s="96" t="s">
        <v>100</v>
      </c>
      <c r="G58" s="98" t="s">
        <v>101</v>
      </c>
      <c r="H58" s="96" t="s">
        <v>102</v>
      </c>
      <c r="I58" s="96" t="s">
        <v>102</v>
      </c>
      <c r="J58" s="96" t="s">
        <v>103</v>
      </c>
      <c r="K58" s="97">
        <v>0</v>
      </c>
      <c r="L58" s="96" t="s">
        <v>204</v>
      </c>
      <c r="M58" s="99">
        <v>0</v>
      </c>
      <c r="N58" s="128">
        <v>0</v>
      </c>
    </row>
    <row r="59" spans="1:14" x14ac:dyDescent="0.25">
      <c r="A59" s="95" t="s">
        <v>205</v>
      </c>
      <c r="B59" s="96" t="s">
        <v>473</v>
      </c>
      <c r="C59" s="97">
        <v>1</v>
      </c>
      <c r="D59" s="96" t="s">
        <v>98</v>
      </c>
      <c r="E59" s="96" t="s">
        <v>119</v>
      </c>
      <c r="F59" s="96" t="s">
        <v>131</v>
      </c>
      <c r="G59" s="98" t="s">
        <v>101</v>
      </c>
      <c r="H59" s="96" t="s">
        <v>474</v>
      </c>
      <c r="I59" s="96" t="s">
        <v>475</v>
      </c>
      <c r="J59" s="96" t="s">
        <v>102</v>
      </c>
      <c r="K59" s="97">
        <v>0</v>
      </c>
      <c r="L59" s="96" t="s">
        <v>103</v>
      </c>
      <c r="M59" s="99">
        <v>0</v>
      </c>
      <c r="N59" s="128">
        <v>0</v>
      </c>
    </row>
    <row r="60" spans="1:14" x14ac:dyDescent="0.25">
      <c r="A60" s="95" t="s">
        <v>212</v>
      </c>
      <c r="B60" s="96" t="s">
        <v>628</v>
      </c>
      <c r="C60" s="97">
        <v>21</v>
      </c>
      <c r="D60" s="96" t="s">
        <v>98</v>
      </c>
      <c r="E60" s="96" t="s">
        <v>119</v>
      </c>
      <c r="F60" s="96" t="s">
        <v>100</v>
      </c>
      <c r="G60" s="98" t="s">
        <v>101</v>
      </c>
      <c r="H60" s="96" t="s">
        <v>247</v>
      </c>
      <c r="I60" s="96" t="s">
        <v>102</v>
      </c>
      <c r="J60" s="96" t="s">
        <v>102</v>
      </c>
      <c r="K60" s="97">
        <v>0</v>
      </c>
      <c r="L60" s="96" t="s">
        <v>102</v>
      </c>
      <c r="M60" s="99">
        <v>0</v>
      </c>
      <c r="N60" s="128">
        <v>0</v>
      </c>
    </row>
    <row r="61" spans="1:14" x14ac:dyDescent="0.25">
      <c r="A61" s="95" t="s">
        <v>212</v>
      </c>
      <c r="B61" s="96" t="s">
        <v>213</v>
      </c>
      <c r="C61" s="97">
        <v>2177</v>
      </c>
      <c r="D61" s="96" t="s">
        <v>118</v>
      </c>
      <c r="E61" s="96" t="s">
        <v>119</v>
      </c>
      <c r="F61" s="96" t="s">
        <v>100</v>
      </c>
      <c r="G61" s="98" t="s">
        <v>101</v>
      </c>
      <c r="H61" s="96" t="s">
        <v>103</v>
      </c>
      <c r="I61" s="96" t="s">
        <v>103</v>
      </c>
      <c r="J61" s="96" t="s">
        <v>103</v>
      </c>
      <c r="K61" s="97">
        <v>0</v>
      </c>
      <c r="L61" s="96" t="s">
        <v>103</v>
      </c>
      <c r="M61" s="99">
        <v>0</v>
      </c>
      <c r="N61" s="128">
        <v>0</v>
      </c>
    </row>
    <row r="62" spans="1:14" ht="19.5" thickBot="1" x14ac:dyDescent="0.35">
      <c r="A62" s="92"/>
      <c r="B62" s="93"/>
      <c r="C62" s="93"/>
      <c r="D62" s="93"/>
      <c r="E62" s="93"/>
      <c r="F62" s="93"/>
      <c r="G62" s="93"/>
      <c r="H62" s="93"/>
      <c r="I62" s="93"/>
      <c r="J62" s="93"/>
      <c r="K62" s="93"/>
      <c r="L62" s="93"/>
      <c r="M62" s="93"/>
      <c r="N62" s="94">
        <f>SUM(N7:N61)</f>
        <v>0</v>
      </c>
    </row>
  </sheetData>
  <sheetProtection algorithmName="SHA-512" hashValue="n92kG3K0+Uan6Pt4XbvoYXEU+esjo40DZdus14y0DFp8jAa9hNDdBdVsTagOI28FkPrFf5H/AAI8zRuJi2xZug==" saltValue="fkomrK+Am18XIkgADeE2tA==" spinCount="100000" sheet="1" objects="1" scenarios="1" selectLockedCells="1"/>
  <autoFilter ref="A6:N6" xr:uid="{B93C02E5-149B-407C-B555-976730870A55}"/>
  <mergeCells count="1">
    <mergeCell ref="A1:B1"/>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B7856-81EF-47E9-9D12-E1CC1EACA35E}">
  <sheetPr>
    <tabColor theme="5"/>
  </sheetPr>
  <dimension ref="A1:N23"/>
  <sheetViews>
    <sheetView workbookViewId="0">
      <selection activeCell="N10" sqref="N10"/>
    </sheetView>
  </sheetViews>
  <sheetFormatPr defaultRowHeight="15" x14ac:dyDescent="0.25"/>
  <cols>
    <col min="1" max="1" width="17" bestFit="1" customWidth="1"/>
    <col min="2" max="2" width="111.28515625" bestFit="1" customWidth="1"/>
    <col min="3" max="3" width="8.140625" bestFit="1" customWidth="1"/>
    <col min="4" max="4" width="5.42578125" bestFit="1" customWidth="1"/>
    <col min="5" max="5" width="26.140625" bestFit="1" customWidth="1"/>
    <col min="6" max="6" width="22.5703125" bestFit="1" customWidth="1"/>
    <col min="7" max="7" width="41.85546875" bestFit="1" customWidth="1"/>
    <col min="8" max="8" width="16" bestFit="1" customWidth="1"/>
    <col min="9" max="9" width="19" bestFit="1" customWidth="1"/>
    <col min="10" max="10" width="16.85546875" bestFit="1" customWidth="1"/>
    <col min="11" max="11" width="12.7109375" bestFit="1" customWidth="1"/>
    <col min="12" max="12" width="10.28515625" bestFit="1" customWidth="1"/>
    <col min="13" max="13" width="12" bestFit="1" customWidth="1"/>
    <col min="14" max="14" width="28.140625" customWidth="1"/>
  </cols>
  <sheetData>
    <row r="1" spans="1:14" ht="35.25" x14ac:dyDescent="0.6">
      <c r="A1" s="152" t="s">
        <v>1013</v>
      </c>
      <c r="B1" s="153"/>
      <c r="C1" s="3"/>
      <c r="D1" s="3"/>
      <c r="E1" s="3"/>
      <c r="F1" s="3"/>
      <c r="G1" s="77"/>
      <c r="H1" s="83" t="s">
        <v>76</v>
      </c>
      <c r="I1" s="78" t="s">
        <v>77</v>
      </c>
      <c r="J1" s="3"/>
      <c r="K1" s="3"/>
      <c r="L1" s="3"/>
      <c r="M1" s="3"/>
      <c r="N1" s="4"/>
    </row>
    <row r="2" spans="1:14" ht="23.25" x14ac:dyDescent="0.6">
      <c r="A2" s="7" t="s">
        <v>6</v>
      </c>
      <c r="B2" s="8" t="s">
        <v>1159</v>
      </c>
      <c r="C2" s="27"/>
      <c r="D2" s="27"/>
      <c r="E2" s="27"/>
      <c r="F2" s="27"/>
      <c r="G2" s="79" t="s">
        <v>78</v>
      </c>
      <c r="H2" s="81" t="s">
        <v>103</v>
      </c>
      <c r="I2" s="102" t="s">
        <v>103</v>
      </c>
      <c r="J2" s="27"/>
      <c r="K2" s="27"/>
      <c r="L2" s="27"/>
      <c r="M2" s="27"/>
      <c r="N2" s="9"/>
    </row>
    <row r="3" spans="1:14" ht="23.25" x14ac:dyDescent="0.6">
      <c r="A3" s="7" t="s">
        <v>0</v>
      </c>
      <c r="B3" s="8" t="s">
        <v>992</v>
      </c>
      <c r="C3" s="27"/>
      <c r="D3" s="27"/>
      <c r="E3" s="27"/>
      <c r="F3" s="27"/>
      <c r="G3" s="80"/>
      <c r="H3" s="82" t="s">
        <v>483</v>
      </c>
      <c r="I3" s="103" t="s">
        <v>103</v>
      </c>
      <c r="J3" s="27"/>
      <c r="K3" s="27"/>
      <c r="L3" s="27"/>
      <c r="M3" s="27"/>
      <c r="N3" s="9"/>
    </row>
    <row r="4" spans="1:14" ht="23.25" x14ac:dyDescent="0.6">
      <c r="A4" s="7" t="s">
        <v>82</v>
      </c>
      <c r="B4" s="8" t="s">
        <v>83</v>
      </c>
      <c r="C4" s="27"/>
      <c r="D4" s="27"/>
      <c r="E4" s="27"/>
      <c r="F4" s="27"/>
      <c r="G4" s="86"/>
      <c r="H4" s="87"/>
      <c r="I4" s="87"/>
      <c r="J4" s="27"/>
      <c r="K4" s="27"/>
      <c r="L4" s="27"/>
      <c r="M4" s="27"/>
      <c r="N4" s="9"/>
    </row>
    <row r="5" spans="1:14" ht="23.25" x14ac:dyDescent="0.6">
      <c r="A5" s="10" t="s">
        <v>2</v>
      </c>
      <c r="B5" s="11">
        <v>45931</v>
      </c>
      <c r="C5" s="27"/>
      <c r="D5" s="27"/>
      <c r="E5" s="27"/>
      <c r="F5" s="27"/>
      <c r="G5" s="88"/>
      <c r="H5" s="27"/>
      <c r="I5" s="27"/>
      <c r="J5" s="27"/>
      <c r="K5" s="27"/>
      <c r="L5" s="27"/>
      <c r="M5" s="27"/>
      <c r="N5" s="9"/>
    </row>
    <row r="6" spans="1:14" ht="18.75" x14ac:dyDescent="0.25">
      <c r="A6" s="14" t="s">
        <v>84</v>
      </c>
      <c r="B6" s="50" t="s">
        <v>85</v>
      </c>
      <c r="C6" s="50" t="s">
        <v>86</v>
      </c>
      <c r="D6" s="50" t="s">
        <v>87</v>
      </c>
      <c r="E6" s="50" t="s">
        <v>88</v>
      </c>
      <c r="F6" s="50" t="s">
        <v>89</v>
      </c>
      <c r="G6" s="84" t="s">
        <v>90</v>
      </c>
      <c r="H6" s="50" t="s">
        <v>91</v>
      </c>
      <c r="I6" s="50" t="s">
        <v>92</v>
      </c>
      <c r="J6" s="50" t="s">
        <v>93</v>
      </c>
      <c r="K6" s="50" t="s">
        <v>94</v>
      </c>
      <c r="L6" s="50" t="s">
        <v>87</v>
      </c>
      <c r="M6" s="50" t="s">
        <v>95</v>
      </c>
      <c r="N6" s="55" t="s">
        <v>9</v>
      </c>
    </row>
    <row r="7" spans="1:14" x14ac:dyDescent="0.25">
      <c r="A7" s="95" t="s">
        <v>993</v>
      </c>
      <c r="B7" s="96" t="s">
        <v>994</v>
      </c>
      <c r="C7" s="97">
        <v>2</v>
      </c>
      <c r="D7" s="96" t="s">
        <v>98</v>
      </c>
      <c r="E7" s="96" t="s">
        <v>119</v>
      </c>
      <c r="F7" s="96" t="s">
        <v>110</v>
      </c>
      <c r="G7" s="98" t="s">
        <v>101</v>
      </c>
      <c r="H7" s="96" t="s">
        <v>102</v>
      </c>
      <c r="I7" s="96" t="s">
        <v>102</v>
      </c>
      <c r="J7" s="96" t="s">
        <v>102</v>
      </c>
      <c r="K7" s="97">
        <v>0</v>
      </c>
      <c r="L7" s="96" t="s">
        <v>103</v>
      </c>
      <c r="M7" s="99">
        <v>2022</v>
      </c>
      <c r="N7" s="128">
        <v>0</v>
      </c>
    </row>
    <row r="8" spans="1:14" x14ac:dyDescent="0.25">
      <c r="A8" s="95" t="s">
        <v>96</v>
      </c>
      <c r="B8" s="96" t="s">
        <v>97</v>
      </c>
      <c r="C8" s="97">
        <v>6</v>
      </c>
      <c r="D8" s="96" t="s">
        <v>98</v>
      </c>
      <c r="E8" s="96" t="s">
        <v>106</v>
      </c>
      <c r="F8" s="96" t="s">
        <v>110</v>
      </c>
      <c r="G8" s="98" t="s">
        <v>101</v>
      </c>
      <c r="H8" s="96" t="s">
        <v>102</v>
      </c>
      <c r="I8" s="96" t="s">
        <v>102</v>
      </c>
      <c r="J8" s="96" t="s">
        <v>103</v>
      </c>
      <c r="K8" s="97">
        <v>0</v>
      </c>
      <c r="L8" s="96" t="s">
        <v>103</v>
      </c>
      <c r="M8" s="99">
        <v>2022</v>
      </c>
      <c r="N8" s="128">
        <v>0</v>
      </c>
    </row>
    <row r="9" spans="1:14" x14ac:dyDescent="0.25">
      <c r="A9" s="95" t="s">
        <v>116</v>
      </c>
      <c r="B9" s="96" t="s">
        <v>117</v>
      </c>
      <c r="C9" s="97">
        <v>800</v>
      </c>
      <c r="D9" s="96" t="s">
        <v>118</v>
      </c>
      <c r="E9" s="96" t="s">
        <v>119</v>
      </c>
      <c r="F9" s="96" t="s">
        <v>120</v>
      </c>
      <c r="G9" s="98" t="s">
        <v>101</v>
      </c>
      <c r="H9" s="96" t="s">
        <v>103</v>
      </c>
      <c r="I9" s="96" t="s">
        <v>103</v>
      </c>
      <c r="J9" s="96" t="s">
        <v>103</v>
      </c>
      <c r="K9" s="97">
        <v>0</v>
      </c>
      <c r="L9" s="96" t="s">
        <v>103</v>
      </c>
      <c r="M9" s="99">
        <v>2022</v>
      </c>
      <c r="N9" s="128">
        <v>0</v>
      </c>
    </row>
    <row r="10" spans="1:14" x14ac:dyDescent="0.25">
      <c r="A10" s="95" t="s">
        <v>121</v>
      </c>
      <c r="B10" s="96" t="s">
        <v>122</v>
      </c>
      <c r="C10" s="97">
        <v>800</v>
      </c>
      <c r="D10" s="96" t="s">
        <v>118</v>
      </c>
      <c r="E10" s="96" t="s">
        <v>119</v>
      </c>
      <c r="F10" s="96" t="s">
        <v>120</v>
      </c>
      <c r="G10" s="98" t="s">
        <v>101</v>
      </c>
      <c r="H10" s="96" t="s">
        <v>103</v>
      </c>
      <c r="I10" s="96" t="s">
        <v>103</v>
      </c>
      <c r="J10" s="96" t="s">
        <v>103</v>
      </c>
      <c r="K10" s="97">
        <v>0</v>
      </c>
      <c r="L10" s="96" t="s">
        <v>103</v>
      </c>
      <c r="M10" s="99">
        <v>2022</v>
      </c>
      <c r="N10" s="128">
        <v>0</v>
      </c>
    </row>
    <row r="11" spans="1:14" x14ac:dyDescent="0.25">
      <c r="A11" s="95" t="s">
        <v>137</v>
      </c>
      <c r="B11" s="96" t="s">
        <v>138</v>
      </c>
      <c r="C11" s="97">
        <v>800</v>
      </c>
      <c r="D11" s="96" t="s">
        <v>118</v>
      </c>
      <c r="E11" s="96" t="s">
        <v>119</v>
      </c>
      <c r="F11" s="96" t="s">
        <v>120</v>
      </c>
      <c r="G11" s="98" t="s">
        <v>101</v>
      </c>
      <c r="H11" s="96" t="s">
        <v>103</v>
      </c>
      <c r="I11" s="96" t="s">
        <v>103</v>
      </c>
      <c r="J11" s="96" t="s">
        <v>103</v>
      </c>
      <c r="K11" s="97">
        <v>0</v>
      </c>
      <c r="L11" s="96" t="s">
        <v>103</v>
      </c>
      <c r="M11" s="99">
        <v>2022</v>
      </c>
      <c r="N11" s="128">
        <v>0</v>
      </c>
    </row>
    <row r="12" spans="1:14" x14ac:dyDescent="0.25">
      <c r="A12" s="95" t="s">
        <v>995</v>
      </c>
      <c r="B12" s="96" t="s">
        <v>996</v>
      </c>
      <c r="C12" s="97">
        <v>1</v>
      </c>
      <c r="D12" s="96" t="s">
        <v>98</v>
      </c>
      <c r="E12" s="96" t="s">
        <v>119</v>
      </c>
      <c r="F12" s="96" t="s">
        <v>110</v>
      </c>
      <c r="G12" s="98" t="s">
        <v>997</v>
      </c>
      <c r="H12" s="96" t="s">
        <v>998</v>
      </c>
      <c r="I12" s="96" t="s">
        <v>999</v>
      </c>
      <c r="J12" s="96" t="s">
        <v>1000</v>
      </c>
      <c r="K12" s="97">
        <v>0</v>
      </c>
      <c r="L12" s="96" t="s">
        <v>114</v>
      </c>
      <c r="M12" s="99">
        <v>2022</v>
      </c>
      <c r="N12" s="128">
        <v>0</v>
      </c>
    </row>
    <row r="13" spans="1:14" x14ac:dyDescent="0.25">
      <c r="A13" s="95" t="s">
        <v>995</v>
      </c>
      <c r="B13" s="96" t="s">
        <v>996</v>
      </c>
      <c r="C13" s="97">
        <v>1</v>
      </c>
      <c r="D13" s="96" t="s">
        <v>98</v>
      </c>
      <c r="E13" s="96" t="s">
        <v>119</v>
      </c>
      <c r="F13" s="96" t="s">
        <v>110</v>
      </c>
      <c r="G13" s="98" t="s">
        <v>1001</v>
      </c>
      <c r="H13" s="96" t="s">
        <v>998</v>
      </c>
      <c r="I13" s="96" t="s">
        <v>102</v>
      </c>
      <c r="J13" s="96" t="s">
        <v>102</v>
      </c>
      <c r="K13" s="97">
        <v>0</v>
      </c>
      <c r="L13" s="96" t="s">
        <v>114</v>
      </c>
      <c r="M13" s="99">
        <v>2022</v>
      </c>
      <c r="N13" s="128">
        <v>0</v>
      </c>
    </row>
    <row r="14" spans="1:14" x14ac:dyDescent="0.25">
      <c r="A14" s="95" t="s">
        <v>159</v>
      </c>
      <c r="B14" s="96" t="s">
        <v>160</v>
      </c>
      <c r="C14" s="97">
        <v>1</v>
      </c>
      <c r="D14" s="96" t="s">
        <v>98</v>
      </c>
      <c r="E14" s="96" t="s">
        <v>243</v>
      </c>
      <c r="F14" s="96" t="s">
        <v>527</v>
      </c>
      <c r="G14" s="98" t="s">
        <v>406</v>
      </c>
      <c r="H14" s="96" t="s">
        <v>102</v>
      </c>
      <c r="I14" s="96" t="s">
        <v>102</v>
      </c>
      <c r="J14" s="96" t="s">
        <v>102</v>
      </c>
      <c r="K14" s="97">
        <v>0</v>
      </c>
      <c r="L14" s="96" t="s">
        <v>164</v>
      </c>
      <c r="M14" s="99">
        <v>2022</v>
      </c>
      <c r="N14" s="128">
        <v>0</v>
      </c>
    </row>
    <row r="15" spans="1:14" x14ac:dyDescent="0.25">
      <c r="A15" s="95" t="s">
        <v>175</v>
      </c>
      <c r="B15" s="96" t="s">
        <v>176</v>
      </c>
      <c r="C15" s="97">
        <v>800</v>
      </c>
      <c r="D15" s="96" t="s">
        <v>118</v>
      </c>
      <c r="E15" s="96" t="s">
        <v>119</v>
      </c>
      <c r="F15" s="96" t="s">
        <v>120</v>
      </c>
      <c r="G15" s="98" t="s">
        <v>101</v>
      </c>
      <c r="H15" s="96" t="s">
        <v>103</v>
      </c>
      <c r="I15" s="96" t="s">
        <v>103</v>
      </c>
      <c r="J15" s="96" t="s">
        <v>103</v>
      </c>
      <c r="K15" s="97">
        <v>0</v>
      </c>
      <c r="L15" s="96" t="s">
        <v>103</v>
      </c>
      <c r="M15" s="99">
        <v>2022</v>
      </c>
      <c r="N15" s="128">
        <v>0</v>
      </c>
    </row>
    <row r="16" spans="1:14" ht="30" x14ac:dyDescent="0.25">
      <c r="A16" s="95" t="s">
        <v>181</v>
      </c>
      <c r="B16" s="96" t="s">
        <v>182</v>
      </c>
      <c r="C16" s="97">
        <v>1</v>
      </c>
      <c r="D16" s="96" t="s">
        <v>98</v>
      </c>
      <c r="E16" s="96" t="s">
        <v>119</v>
      </c>
      <c r="F16" s="96" t="s">
        <v>110</v>
      </c>
      <c r="G16" s="101" t="s">
        <v>1002</v>
      </c>
      <c r="H16" s="96" t="s">
        <v>102</v>
      </c>
      <c r="I16" s="96" t="s">
        <v>102</v>
      </c>
      <c r="J16" s="96" t="s">
        <v>103</v>
      </c>
      <c r="K16" s="97">
        <v>18</v>
      </c>
      <c r="L16" s="96" t="s">
        <v>180</v>
      </c>
      <c r="M16" s="99">
        <v>2022</v>
      </c>
      <c r="N16" s="128">
        <v>0</v>
      </c>
    </row>
    <row r="17" spans="1:14" x14ac:dyDescent="0.25">
      <c r="A17" s="95" t="s">
        <v>185</v>
      </c>
      <c r="B17" s="96" t="s">
        <v>189</v>
      </c>
      <c r="C17" s="97">
        <v>2</v>
      </c>
      <c r="D17" s="96" t="s">
        <v>98</v>
      </c>
      <c r="E17" s="96" t="s">
        <v>119</v>
      </c>
      <c r="F17" s="96" t="s">
        <v>110</v>
      </c>
      <c r="G17" s="98" t="s">
        <v>101</v>
      </c>
      <c r="H17" s="96" t="s">
        <v>102</v>
      </c>
      <c r="I17" s="96" t="s">
        <v>102</v>
      </c>
      <c r="J17" s="96" t="s">
        <v>102</v>
      </c>
      <c r="K17" s="97">
        <v>0</v>
      </c>
      <c r="L17" s="96" t="s">
        <v>188</v>
      </c>
      <c r="M17" s="99">
        <v>2022</v>
      </c>
      <c r="N17" s="128">
        <v>0</v>
      </c>
    </row>
    <row r="18" spans="1:14" x14ac:dyDescent="0.25">
      <c r="A18" s="95" t="s">
        <v>185</v>
      </c>
      <c r="B18" s="96" t="s">
        <v>186</v>
      </c>
      <c r="C18" s="97">
        <v>800</v>
      </c>
      <c r="D18" s="96" t="s">
        <v>118</v>
      </c>
      <c r="E18" s="96" t="s">
        <v>119</v>
      </c>
      <c r="F18" s="96" t="s">
        <v>110</v>
      </c>
      <c r="G18" s="98" t="s">
        <v>101</v>
      </c>
      <c r="H18" s="96" t="s">
        <v>187</v>
      </c>
      <c r="I18" s="96" t="s">
        <v>187</v>
      </c>
      <c r="J18" s="96" t="s">
        <v>103</v>
      </c>
      <c r="K18" s="97">
        <v>0</v>
      </c>
      <c r="L18" s="96" t="s">
        <v>188</v>
      </c>
      <c r="M18" s="99">
        <v>2022</v>
      </c>
      <c r="N18" s="128">
        <v>0</v>
      </c>
    </row>
    <row r="19" spans="1:14" x14ac:dyDescent="0.25">
      <c r="A19" s="95" t="s">
        <v>190</v>
      </c>
      <c r="B19" s="96" t="s">
        <v>465</v>
      </c>
      <c r="C19" s="97">
        <v>6</v>
      </c>
      <c r="D19" s="96" t="s">
        <v>98</v>
      </c>
      <c r="E19" s="96" t="s">
        <v>119</v>
      </c>
      <c r="F19" s="96" t="s">
        <v>110</v>
      </c>
      <c r="G19" s="98" t="s">
        <v>101</v>
      </c>
      <c r="H19" s="96" t="s">
        <v>187</v>
      </c>
      <c r="I19" s="96" t="s">
        <v>187</v>
      </c>
      <c r="J19" s="96" t="s">
        <v>187</v>
      </c>
      <c r="K19" s="97">
        <v>0</v>
      </c>
      <c r="L19" s="96" t="s">
        <v>103</v>
      </c>
      <c r="M19" s="99">
        <v>2022</v>
      </c>
      <c r="N19" s="128">
        <v>0</v>
      </c>
    </row>
    <row r="20" spans="1:14" x14ac:dyDescent="0.25">
      <c r="A20" s="95" t="s">
        <v>190</v>
      </c>
      <c r="B20" s="96" t="s">
        <v>464</v>
      </c>
      <c r="C20" s="97">
        <v>4</v>
      </c>
      <c r="D20" s="96" t="s">
        <v>98</v>
      </c>
      <c r="E20" s="96" t="s">
        <v>119</v>
      </c>
      <c r="F20" s="96" t="s">
        <v>110</v>
      </c>
      <c r="G20" s="98" t="s">
        <v>101</v>
      </c>
      <c r="H20" s="96" t="s">
        <v>187</v>
      </c>
      <c r="I20" s="96" t="s">
        <v>187</v>
      </c>
      <c r="J20" s="96" t="s">
        <v>187</v>
      </c>
      <c r="K20" s="97">
        <v>0</v>
      </c>
      <c r="L20" s="96" t="s">
        <v>103</v>
      </c>
      <c r="M20" s="99">
        <v>2022</v>
      </c>
      <c r="N20" s="128">
        <v>0</v>
      </c>
    </row>
    <row r="21" spans="1:14" x14ac:dyDescent="0.25">
      <c r="A21" s="95" t="s">
        <v>190</v>
      </c>
      <c r="B21" s="96" t="s">
        <v>1003</v>
      </c>
      <c r="C21" s="97">
        <v>1</v>
      </c>
      <c r="D21" s="96" t="s">
        <v>98</v>
      </c>
      <c r="E21" s="96" t="s">
        <v>119</v>
      </c>
      <c r="F21" s="96" t="s">
        <v>110</v>
      </c>
      <c r="G21" s="98" t="s">
        <v>101</v>
      </c>
      <c r="H21" s="96" t="s">
        <v>1004</v>
      </c>
      <c r="I21" s="96" t="s">
        <v>1005</v>
      </c>
      <c r="J21" s="96" t="s">
        <v>102</v>
      </c>
      <c r="K21" s="97">
        <v>0</v>
      </c>
      <c r="L21" s="96" t="s">
        <v>103</v>
      </c>
      <c r="M21" s="99">
        <v>2022</v>
      </c>
      <c r="N21" s="128">
        <v>0</v>
      </c>
    </row>
    <row r="22" spans="1:14" x14ac:dyDescent="0.25">
      <c r="A22" s="95" t="s">
        <v>201</v>
      </c>
      <c r="B22" s="96" t="s">
        <v>202</v>
      </c>
      <c r="C22" s="97">
        <v>2</v>
      </c>
      <c r="D22" s="96" t="s">
        <v>98</v>
      </c>
      <c r="E22" s="96" t="s">
        <v>119</v>
      </c>
      <c r="F22" s="96" t="s">
        <v>110</v>
      </c>
      <c r="G22" s="98" t="s">
        <v>101</v>
      </c>
      <c r="H22" s="96" t="s">
        <v>102</v>
      </c>
      <c r="I22" s="96" t="s">
        <v>102</v>
      </c>
      <c r="J22" s="96" t="s">
        <v>103</v>
      </c>
      <c r="K22" s="97">
        <v>0</v>
      </c>
      <c r="L22" s="96" t="s">
        <v>129</v>
      </c>
      <c r="M22" s="99">
        <v>2022</v>
      </c>
      <c r="N22" s="128">
        <v>0</v>
      </c>
    </row>
    <row r="23" spans="1:14" ht="19.5" thickBot="1" x14ac:dyDescent="0.35">
      <c r="A23" s="92"/>
      <c r="B23" s="93"/>
      <c r="C23" s="93"/>
      <c r="D23" s="93"/>
      <c r="E23" s="93"/>
      <c r="F23" s="93"/>
      <c r="G23" s="93"/>
      <c r="H23" s="93"/>
      <c r="I23" s="93"/>
      <c r="J23" s="93"/>
      <c r="K23" s="93"/>
      <c r="L23" s="93"/>
      <c r="M23" s="93"/>
      <c r="N23" s="94">
        <f>SUM(N7:N22)</f>
        <v>0</v>
      </c>
    </row>
  </sheetData>
  <sheetProtection algorithmName="SHA-512" hashValue="rEYyppyjgQb74MNLFrezvK/m0WTAcmiQYwa+s+/mel2GvstwR1JuXPpYyEWEifnVayS+cank8zVTt7aCWZD4NA==" saltValue="OfXiJZ4v4Tq8CoyEo+B7mA==" spinCount="100000" sheet="1" objects="1" scenarios="1" selectLockedCells="1"/>
  <autoFilter ref="A6:N6" xr:uid="{BEEB7856-81EF-47E9-9D12-E1CC1EACA35E}"/>
  <mergeCells count="1">
    <mergeCell ref="A1:B1"/>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B0A4F-444C-43C3-A9AC-97C071A23336}">
  <sheetPr>
    <tabColor theme="5"/>
  </sheetPr>
  <dimension ref="A1:N23"/>
  <sheetViews>
    <sheetView workbookViewId="0">
      <selection activeCell="N11" sqref="N11"/>
    </sheetView>
  </sheetViews>
  <sheetFormatPr defaultRowHeight="15" x14ac:dyDescent="0.25"/>
  <cols>
    <col min="1" max="1" width="17" bestFit="1" customWidth="1"/>
    <col min="2" max="2" width="111.28515625" bestFit="1" customWidth="1"/>
    <col min="3" max="3" width="8.140625" bestFit="1" customWidth="1"/>
    <col min="4" max="4" width="5.42578125" bestFit="1" customWidth="1"/>
    <col min="5" max="5" width="26.140625" bestFit="1" customWidth="1"/>
    <col min="6" max="6" width="22.5703125" bestFit="1" customWidth="1"/>
    <col min="7" max="7" width="41.85546875" bestFit="1" customWidth="1"/>
    <col min="8" max="8" width="16" bestFit="1" customWidth="1"/>
    <col min="9" max="9" width="19" bestFit="1" customWidth="1"/>
    <col min="10" max="10" width="16.85546875" bestFit="1" customWidth="1"/>
    <col min="11" max="11" width="12.7109375" bestFit="1" customWidth="1"/>
    <col min="12" max="12" width="10.28515625" bestFit="1" customWidth="1"/>
    <col min="13" max="13" width="12" bestFit="1" customWidth="1"/>
    <col min="14" max="14" width="28.140625" customWidth="1"/>
  </cols>
  <sheetData>
    <row r="1" spans="1:14" ht="35.25" x14ac:dyDescent="0.6">
      <c r="A1" s="152" t="s">
        <v>1013</v>
      </c>
      <c r="B1" s="153"/>
      <c r="C1" s="3"/>
      <c r="D1" s="3"/>
      <c r="E1" s="3"/>
      <c r="F1" s="3"/>
      <c r="G1" s="77"/>
      <c r="H1" s="83" t="s">
        <v>76</v>
      </c>
      <c r="I1" s="78" t="s">
        <v>77</v>
      </c>
      <c r="J1" s="3"/>
      <c r="K1" s="3"/>
      <c r="L1" s="3"/>
      <c r="M1" s="3"/>
      <c r="N1" s="4"/>
    </row>
    <row r="2" spans="1:14" ht="23.25" x14ac:dyDescent="0.6">
      <c r="A2" s="7" t="s">
        <v>6</v>
      </c>
      <c r="B2" s="8" t="s">
        <v>1159</v>
      </c>
      <c r="C2" s="27"/>
      <c r="D2" s="27"/>
      <c r="E2" s="27"/>
      <c r="F2" s="27"/>
      <c r="G2" s="79" t="s">
        <v>78</v>
      </c>
      <c r="H2" s="81" t="s">
        <v>103</v>
      </c>
      <c r="I2" s="102" t="s">
        <v>103</v>
      </c>
      <c r="J2" s="27"/>
      <c r="K2" s="27"/>
      <c r="L2" s="27"/>
      <c r="M2" s="27"/>
      <c r="N2" s="9"/>
    </row>
    <row r="3" spans="1:14" ht="23.25" x14ac:dyDescent="0.6">
      <c r="A3" s="7" t="s">
        <v>0</v>
      </c>
      <c r="B3" s="8" t="s">
        <v>1006</v>
      </c>
      <c r="C3" s="27"/>
      <c r="D3" s="27"/>
      <c r="E3" s="27"/>
      <c r="F3" s="27"/>
      <c r="G3" s="80"/>
      <c r="H3" s="82" t="s">
        <v>483</v>
      </c>
      <c r="I3" s="103" t="s">
        <v>103</v>
      </c>
      <c r="J3" s="27"/>
      <c r="K3" s="27"/>
      <c r="L3" s="27"/>
      <c r="M3" s="27"/>
      <c r="N3" s="9"/>
    </row>
    <row r="4" spans="1:14" ht="23.25" x14ac:dyDescent="0.6">
      <c r="A4" s="7" t="s">
        <v>82</v>
      </c>
      <c r="B4" s="8" t="s">
        <v>83</v>
      </c>
      <c r="C4" s="27"/>
      <c r="D4" s="27"/>
      <c r="E4" s="27"/>
      <c r="F4" s="27"/>
      <c r="G4" s="86"/>
      <c r="H4" s="87"/>
      <c r="I4" s="87"/>
      <c r="J4" s="27"/>
      <c r="K4" s="27"/>
      <c r="L4" s="27"/>
      <c r="M4" s="27"/>
      <c r="N4" s="9"/>
    </row>
    <row r="5" spans="1:14" ht="23.25" x14ac:dyDescent="0.6">
      <c r="A5" s="10" t="s">
        <v>2</v>
      </c>
      <c r="B5" s="11">
        <v>45931</v>
      </c>
      <c r="C5" s="27"/>
      <c r="D5" s="27"/>
      <c r="E5" s="27"/>
      <c r="F5" s="27"/>
      <c r="G5" s="88"/>
      <c r="H5" s="27"/>
      <c r="I5" s="27"/>
      <c r="J5" s="27"/>
      <c r="K5" s="27"/>
      <c r="L5" s="27"/>
      <c r="M5" s="27"/>
      <c r="N5" s="9"/>
    </row>
    <row r="6" spans="1:14" ht="18.75" x14ac:dyDescent="0.25">
      <c r="A6" s="14" t="s">
        <v>84</v>
      </c>
      <c r="B6" s="50" t="s">
        <v>85</v>
      </c>
      <c r="C6" s="50" t="s">
        <v>86</v>
      </c>
      <c r="D6" s="50" t="s">
        <v>87</v>
      </c>
      <c r="E6" s="50" t="s">
        <v>88</v>
      </c>
      <c r="F6" s="50" t="s">
        <v>89</v>
      </c>
      <c r="G6" s="84" t="s">
        <v>90</v>
      </c>
      <c r="H6" s="50" t="s">
        <v>91</v>
      </c>
      <c r="I6" s="50" t="s">
        <v>92</v>
      </c>
      <c r="J6" s="50" t="s">
        <v>93</v>
      </c>
      <c r="K6" s="50" t="s">
        <v>94</v>
      </c>
      <c r="L6" s="50" t="s">
        <v>87</v>
      </c>
      <c r="M6" s="50" t="s">
        <v>95</v>
      </c>
      <c r="N6" s="55" t="s">
        <v>9</v>
      </c>
    </row>
    <row r="7" spans="1:14" x14ac:dyDescent="0.25">
      <c r="A7" s="95" t="s">
        <v>486</v>
      </c>
      <c r="B7" s="96" t="s">
        <v>1007</v>
      </c>
      <c r="C7" s="97">
        <v>1</v>
      </c>
      <c r="D7" s="96" t="s">
        <v>98</v>
      </c>
      <c r="E7" s="96" t="s">
        <v>119</v>
      </c>
      <c r="F7" s="96" t="s">
        <v>131</v>
      </c>
      <c r="G7" s="98" t="s">
        <v>101</v>
      </c>
      <c r="H7" s="96" t="s">
        <v>102</v>
      </c>
      <c r="I7" s="96" t="s">
        <v>102</v>
      </c>
      <c r="J7" s="96" t="s">
        <v>102</v>
      </c>
      <c r="K7" s="97">
        <v>0</v>
      </c>
      <c r="L7" s="96" t="s">
        <v>114</v>
      </c>
      <c r="M7" s="99">
        <v>0</v>
      </c>
      <c r="N7" s="128">
        <v>0</v>
      </c>
    </row>
    <row r="8" spans="1:14" x14ac:dyDescent="0.25">
      <c r="A8" s="95" t="s">
        <v>486</v>
      </c>
      <c r="B8" s="96" t="s">
        <v>1007</v>
      </c>
      <c r="C8" s="97">
        <v>1</v>
      </c>
      <c r="D8" s="96" t="s">
        <v>98</v>
      </c>
      <c r="E8" s="96" t="s">
        <v>119</v>
      </c>
      <c r="F8" s="96" t="s">
        <v>131</v>
      </c>
      <c r="G8" s="98" t="s">
        <v>101</v>
      </c>
      <c r="H8" s="96" t="s">
        <v>102</v>
      </c>
      <c r="I8" s="96" t="s">
        <v>102</v>
      </c>
      <c r="J8" s="96" t="s">
        <v>102</v>
      </c>
      <c r="K8" s="97">
        <v>0</v>
      </c>
      <c r="L8" s="96" t="s">
        <v>114</v>
      </c>
      <c r="M8" s="99">
        <v>0</v>
      </c>
      <c r="N8" s="128">
        <v>0</v>
      </c>
    </row>
    <row r="9" spans="1:14" x14ac:dyDescent="0.25">
      <c r="A9" s="95" t="s">
        <v>107</v>
      </c>
      <c r="B9" s="96" t="s">
        <v>108</v>
      </c>
      <c r="C9" s="97">
        <v>1</v>
      </c>
      <c r="D9" s="96" t="s">
        <v>98</v>
      </c>
      <c r="E9" s="96" t="s">
        <v>119</v>
      </c>
      <c r="F9" s="96" t="s">
        <v>110</v>
      </c>
      <c r="G9" s="98" t="s">
        <v>101</v>
      </c>
      <c r="H9" s="96" t="s">
        <v>1008</v>
      </c>
      <c r="I9" s="96" t="s">
        <v>1009</v>
      </c>
      <c r="J9" s="96" t="s">
        <v>1010</v>
      </c>
      <c r="K9" s="97">
        <v>24</v>
      </c>
      <c r="L9" s="96" t="s">
        <v>114</v>
      </c>
      <c r="M9" s="99">
        <v>2021</v>
      </c>
      <c r="N9" s="128">
        <v>0</v>
      </c>
    </row>
    <row r="10" spans="1:14" x14ac:dyDescent="0.25">
      <c r="A10" s="95" t="s">
        <v>116</v>
      </c>
      <c r="B10" s="96" t="s">
        <v>117</v>
      </c>
      <c r="C10" s="97">
        <v>265</v>
      </c>
      <c r="D10" s="96" t="s">
        <v>118</v>
      </c>
      <c r="E10" s="96" t="s">
        <v>119</v>
      </c>
      <c r="F10" s="96" t="s">
        <v>120</v>
      </c>
      <c r="G10" s="98" t="s">
        <v>101</v>
      </c>
      <c r="H10" s="96" t="s">
        <v>103</v>
      </c>
      <c r="I10" s="96" t="s">
        <v>103</v>
      </c>
      <c r="J10" s="96" t="s">
        <v>103</v>
      </c>
      <c r="K10" s="97">
        <v>0</v>
      </c>
      <c r="L10" s="96" t="s">
        <v>103</v>
      </c>
      <c r="M10" s="99">
        <v>0</v>
      </c>
      <c r="N10" s="128">
        <v>0</v>
      </c>
    </row>
    <row r="11" spans="1:14" x14ac:dyDescent="0.25">
      <c r="A11" s="95" t="s">
        <v>121</v>
      </c>
      <c r="B11" s="96" t="s">
        <v>122</v>
      </c>
      <c r="C11" s="97">
        <v>265</v>
      </c>
      <c r="D11" s="96" t="s">
        <v>118</v>
      </c>
      <c r="E11" s="96" t="s">
        <v>119</v>
      </c>
      <c r="F11" s="96" t="s">
        <v>120</v>
      </c>
      <c r="G11" s="98" t="s">
        <v>101</v>
      </c>
      <c r="H11" s="96" t="s">
        <v>103</v>
      </c>
      <c r="I11" s="96" t="s">
        <v>103</v>
      </c>
      <c r="J11" s="96" t="s">
        <v>103</v>
      </c>
      <c r="K11" s="97">
        <v>0</v>
      </c>
      <c r="L11" s="96" t="s">
        <v>103</v>
      </c>
      <c r="M11" s="99">
        <v>0</v>
      </c>
      <c r="N11" s="128">
        <v>0</v>
      </c>
    </row>
    <row r="12" spans="1:14" x14ac:dyDescent="0.25">
      <c r="A12" s="95" t="s">
        <v>137</v>
      </c>
      <c r="B12" s="96" t="s">
        <v>138</v>
      </c>
      <c r="C12" s="97">
        <v>265</v>
      </c>
      <c r="D12" s="96" t="s">
        <v>118</v>
      </c>
      <c r="E12" s="96" t="s">
        <v>119</v>
      </c>
      <c r="F12" s="96" t="s">
        <v>120</v>
      </c>
      <c r="G12" s="98" t="s">
        <v>101</v>
      </c>
      <c r="H12" s="96" t="s">
        <v>103</v>
      </c>
      <c r="I12" s="96" t="s">
        <v>103</v>
      </c>
      <c r="J12" s="96" t="s">
        <v>103</v>
      </c>
      <c r="K12" s="97">
        <v>0</v>
      </c>
      <c r="L12" s="96" t="s">
        <v>103</v>
      </c>
      <c r="M12" s="99">
        <v>0</v>
      </c>
      <c r="N12" s="128">
        <v>0</v>
      </c>
    </row>
    <row r="13" spans="1:14" x14ac:dyDescent="0.25">
      <c r="A13" s="95" t="s">
        <v>139</v>
      </c>
      <c r="B13" s="96" t="s">
        <v>148</v>
      </c>
      <c r="C13" s="97">
        <v>1</v>
      </c>
      <c r="D13" s="96" t="s">
        <v>98</v>
      </c>
      <c r="E13" s="96" t="s">
        <v>119</v>
      </c>
      <c r="F13" s="96" t="s">
        <v>110</v>
      </c>
      <c r="G13" s="98" t="s">
        <v>101</v>
      </c>
      <c r="H13" s="96" t="s">
        <v>149</v>
      </c>
      <c r="I13" s="96" t="s">
        <v>150</v>
      </c>
      <c r="J13" s="96" t="s">
        <v>102</v>
      </c>
      <c r="K13" s="97">
        <v>18</v>
      </c>
      <c r="L13" s="96" t="s">
        <v>129</v>
      </c>
      <c r="M13" s="99">
        <v>2021</v>
      </c>
      <c r="N13" s="128">
        <v>0</v>
      </c>
    </row>
    <row r="14" spans="1:14" x14ac:dyDescent="0.25">
      <c r="A14" s="95" t="s">
        <v>139</v>
      </c>
      <c r="B14" s="96" t="s">
        <v>703</v>
      </c>
      <c r="C14" s="97">
        <v>1</v>
      </c>
      <c r="D14" s="96" t="s">
        <v>98</v>
      </c>
      <c r="E14" s="96" t="s">
        <v>119</v>
      </c>
      <c r="F14" s="96" t="s">
        <v>131</v>
      </c>
      <c r="G14" s="98" t="s">
        <v>101</v>
      </c>
      <c r="H14" s="96" t="s">
        <v>103</v>
      </c>
      <c r="I14" s="96" t="s">
        <v>103</v>
      </c>
      <c r="J14" s="96" t="s">
        <v>103</v>
      </c>
      <c r="K14" s="97">
        <v>0</v>
      </c>
      <c r="L14" s="96" t="s">
        <v>103</v>
      </c>
      <c r="M14" s="99">
        <v>0</v>
      </c>
      <c r="N14" s="128">
        <v>0</v>
      </c>
    </row>
    <row r="15" spans="1:14" x14ac:dyDescent="0.25">
      <c r="A15" s="95" t="s">
        <v>156</v>
      </c>
      <c r="B15" s="96" t="s">
        <v>157</v>
      </c>
      <c r="C15" s="97">
        <v>265</v>
      </c>
      <c r="D15" s="96" t="s">
        <v>118</v>
      </c>
      <c r="E15" s="96" t="s">
        <v>119</v>
      </c>
      <c r="F15" s="96" t="s">
        <v>131</v>
      </c>
      <c r="G15" s="98" t="s">
        <v>101</v>
      </c>
      <c r="H15" s="96" t="s">
        <v>102</v>
      </c>
      <c r="I15" s="96" t="s">
        <v>102</v>
      </c>
      <c r="J15" s="96" t="s">
        <v>102</v>
      </c>
      <c r="K15" s="97">
        <v>0</v>
      </c>
      <c r="L15" s="96" t="s">
        <v>114</v>
      </c>
      <c r="M15" s="99">
        <v>0</v>
      </c>
      <c r="N15" s="128">
        <v>0</v>
      </c>
    </row>
    <row r="16" spans="1:14" x14ac:dyDescent="0.25">
      <c r="A16" s="95" t="s">
        <v>175</v>
      </c>
      <c r="B16" s="96" t="s">
        <v>176</v>
      </c>
      <c r="C16" s="97">
        <v>265</v>
      </c>
      <c r="D16" s="96" t="s">
        <v>118</v>
      </c>
      <c r="E16" s="96" t="s">
        <v>119</v>
      </c>
      <c r="F16" s="96" t="s">
        <v>120</v>
      </c>
      <c r="G16" s="98" t="s">
        <v>101</v>
      </c>
      <c r="H16" s="96" t="s">
        <v>103</v>
      </c>
      <c r="I16" s="96" t="s">
        <v>103</v>
      </c>
      <c r="J16" s="96" t="s">
        <v>103</v>
      </c>
      <c r="K16" s="97">
        <v>0</v>
      </c>
      <c r="L16" s="96" t="s">
        <v>103</v>
      </c>
      <c r="M16" s="99">
        <v>0</v>
      </c>
      <c r="N16" s="128">
        <v>0</v>
      </c>
    </row>
    <row r="17" spans="1:14" x14ac:dyDescent="0.25">
      <c r="A17" s="95" t="s">
        <v>181</v>
      </c>
      <c r="B17" s="96" t="s">
        <v>182</v>
      </c>
      <c r="C17" s="97">
        <v>1</v>
      </c>
      <c r="D17" s="96" t="s">
        <v>98</v>
      </c>
      <c r="E17" s="96" t="s">
        <v>119</v>
      </c>
      <c r="F17" s="96" t="s">
        <v>100</v>
      </c>
      <c r="G17" s="98" t="s">
        <v>101</v>
      </c>
      <c r="H17" s="96" t="s">
        <v>102</v>
      </c>
      <c r="I17" s="96" t="s">
        <v>102</v>
      </c>
      <c r="J17" s="96" t="s">
        <v>103</v>
      </c>
      <c r="K17" s="97">
        <v>9</v>
      </c>
      <c r="L17" s="96" t="s">
        <v>180</v>
      </c>
      <c r="M17" s="99">
        <v>0</v>
      </c>
      <c r="N17" s="128">
        <v>0</v>
      </c>
    </row>
    <row r="18" spans="1:14" x14ac:dyDescent="0.25">
      <c r="A18" s="95" t="s">
        <v>181</v>
      </c>
      <c r="B18" s="96" t="s">
        <v>182</v>
      </c>
      <c r="C18" s="97">
        <v>1</v>
      </c>
      <c r="D18" s="96" t="s">
        <v>98</v>
      </c>
      <c r="E18" s="96" t="s">
        <v>119</v>
      </c>
      <c r="F18" s="96" t="s">
        <v>131</v>
      </c>
      <c r="G18" s="98" t="s">
        <v>101</v>
      </c>
      <c r="H18" s="96" t="s">
        <v>102</v>
      </c>
      <c r="I18" s="96" t="s">
        <v>102</v>
      </c>
      <c r="J18" s="96" t="s">
        <v>103</v>
      </c>
      <c r="K18" s="97">
        <v>6</v>
      </c>
      <c r="L18" s="96" t="s">
        <v>180</v>
      </c>
      <c r="M18" s="99">
        <v>0</v>
      </c>
      <c r="N18" s="128">
        <v>0</v>
      </c>
    </row>
    <row r="19" spans="1:14" x14ac:dyDescent="0.25">
      <c r="A19" s="95" t="s">
        <v>185</v>
      </c>
      <c r="B19" s="96" t="s">
        <v>189</v>
      </c>
      <c r="C19" s="97">
        <v>5</v>
      </c>
      <c r="D19" s="96" t="s">
        <v>98</v>
      </c>
      <c r="E19" s="96" t="s">
        <v>119</v>
      </c>
      <c r="F19" s="96" t="s">
        <v>100</v>
      </c>
      <c r="G19" s="98" t="s">
        <v>101</v>
      </c>
      <c r="H19" s="96" t="s">
        <v>102</v>
      </c>
      <c r="I19" s="96" t="s">
        <v>102</v>
      </c>
      <c r="J19" s="96" t="s">
        <v>102</v>
      </c>
      <c r="K19" s="97">
        <v>0</v>
      </c>
      <c r="L19" s="96" t="s">
        <v>188</v>
      </c>
      <c r="M19" s="99">
        <v>0</v>
      </c>
      <c r="N19" s="128">
        <v>0</v>
      </c>
    </row>
    <row r="20" spans="1:14" x14ac:dyDescent="0.25">
      <c r="A20" s="95" t="s">
        <v>185</v>
      </c>
      <c r="B20" s="96" t="s">
        <v>186</v>
      </c>
      <c r="C20" s="97">
        <v>265</v>
      </c>
      <c r="D20" s="96" t="s">
        <v>118</v>
      </c>
      <c r="E20" s="96" t="s">
        <v>119</v>
      </c>
      <c r="F20" s="96" t="s">
        <v>100</v>
      </c>
      <c r="G20" s="98" t="s">
        <v>101</v>
      </c>
      <c r="H20" s="96" t="s">
        <v>187</v>
      </c>
      <c r="I20" s="96" t="s">
        <v>187</v>
      </c>
      <c r="J20" s="96" t="s">
        <v>103</v>
      </c>
      <c r="K20" s="97">
        <v>0</v>
      </c>
      <c r="L20" s="96" t="s">
        <v>188</v>
      </c>
      <c r="M20" s="99">
        <v>0</v>
      </c>
      <c r="N20" s="128">
        <v>0</v>
      </c>
    </row>
    <row r="21" spans="1:14" x14ac:dyDescent="0.25">
      <c r="A21" s="95" t="s">
        <v>201</v>
      </c>
      <c r="B21" s="96" t="s">
        <v>202</v>
      </c>
      <c r="C21" s="97">
        <v>2</v>
      </c>
      <c r="D21" s="96" t="s">
        <v>98</v>
      </c>
      <c r="E21" s="96" t="s">
        <v>119</v>
      </c>
      <c r="F21" s="96" t="s">
        <v>100</v>
      </c>
      <c r="G21" s="98" t="s">
        <v>101</v>
      </c>
      <c r="H21" s="96" t="s">
        <v>102</v>
      </c>
      <c r="I21" s="96" t="s">
        <v>102</v>
      </c>
      <c r="J21" s="96" t="s">
        <v>103</v>
      </c>
      <c r="K21" s="97">
        <v>0</v>
      </c>
      <c r="L21" s="96" t="s">
        <v>129</v>
      </c>
      <c r="M21" s="99">
        <v>0</v>
      </c>
      <c r="N21" s="128">
        <v>0</v>
      </c>
    </row>
    <row r="22" spans="1:14" x14ac:dyDescent="0.25">
      <c r="A22" s="95" t="s">
        <v>212</v>
      </c>
      <c r="B22" s="96" t="s">
        <v>213</v>
      </c>
      <c r="C22" s="97">
        <v>265</v>
      </c>
      <c r="D22" s="96" t="s">
        <v>118</v>
      </c>
      <c r="E22" s="96" t="s">
        <v>119</v>
      </c>
      <c r="F22" s="96" t="s">
        <v>131</v>
      </c>
      <c r="G22" s="100" t="s">
        <v>101</v>
      </c>
      <c r="H22" s="96" t="s">
        <v>103</v>
      </c>
      <c r="I22" s="96" t="s">
        <v>103</v>
      </c>
      <c r="J22" s="96" t="s">
        <v>103</v>
      </c>
      <c r="K22" s="97">
        <v>0</v>
      </c>
      <c r="L22" s="96" t="s">
        <v>103</v>
      </c>
      <c r="M22" s="99">
        <v>0</v>
      </c>
      <c r="N22" s="128">
        <v>0</v>
      </c>
    </row>
    <row r="23" spans="1:14" ht="19.5" thickBot="1" x14ac:dyDescent="0.35">
      <c r="A23" s="92"/>
      <c r="B23" s="93"/>
      <c r="C23" s="93"/>
      <c r="D23" s="93"/>
      <c r="E23" s="93"/>
      <c r="F23" s="93"/>
      <c r="G23" s="93"/>
      <c r="H23" s="93"/>
      <c r="I23" s="93"/>
      <c r="J23" s="93"/>
      <c r="K23" s="93"/>
      <c r="L23" s="93"/>
      <c r="M23" s="93"/>
      <c r="N23" s="94">
        <f>SUM(N7:N22)</f>
        <v>0</v>
      </c>
    </row>
  </sheetData>
  <sheetProtection algorithmName="SHA-512" hashValue="28N4Hpf7ziqOndEAhQUDVO/JsJIeoPXBm09xsTSvQH9zby+qBi/tsoo5+jANyBsUx2K5FMJoE6GwGpNCKOl8rw==" saltValue="h1pFGEjuB6Fjd2cmH1o4+Q==" spinCount="100000" sheet="1" objects="1" scenarios="1" selectLockedCells="1"/>
  <autoFilter ref="A6:N6" xr:uid="{A71B0A4F-444C-43C3-A9AC-97C071A23336}"/>
  <mergeCells count="1">
    <mergeCell ref="A1:B1"/>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A5306-2A83-4416-ADBE-D2ABA5C16CB7}">
  <sheetPr>
    <tabColor theme="5"/>
  </sheetPr>
  <dimension ref="A1:N22"/>
  <sheetViews>
    <sheetView workbookViewId="0">
      <selection activeCell="N11" sqref="N11"/>
    </sheetView>
  </sheetViews>
  <sheetFormatPr defaultRowHeight="15" x14ac:dyDescent="0.25"/>
  <cols>
    <col min="1" max="1" width="17" bestFit="1" customWidth="1"/>
    <col min="2" max="2" width="111.28515625" bestFit="1" customWidth="1"/>
    <col min="3" max="3" width="8.140625" bestFit="1" customWidth="1"/>
    <col min="4" max="4" width="5.42578125" bestFit="1" customWidth="1"/>
    <col min="5" max="5" width="26.140625" bestFit="1" customWidth="1"/>
    <col min="6" max="6" width="22.5703125" bestFit="1" customWidth="1"/>
    <col min="7" max="7" width="41.85546875" bestFit="1" customWidth="1"/>
    <col min="8" max="8" width="16" bestFit="1" customWidth="1"/>
    <col min="9" max="9" width="19" bestFit="1" customWidth="1"/>
    <col min="10" max="10" width="16.85546875" bestFit="1" customWidth="1"/>
    <col min="11" max="11" width="12.7109375" bestFit="1" customWidth="1"/>
    <col min="12" max="12" width="10.28515625" bestFit="1" customWidth="1"/>
    <col min="13" max="13" width="12" bestFit="1" customWidth="1"/>
    <col min="14" max="14" width="28.140625" customWidth="1"/>
  </cols>
  <sheetData>
    <row r="1" spans="1:14" ht="35.25" x14ac:dyDescent="0.6">
      <c r="A1" s="152" t="s">
        <v>1013</v>
      </c>
      <c r="B1" s="153"/>
      <c r="C1" s="3"/>
      <c r="D1" s="3"/>
      <c r="E1" s="3"/>
      <c r="F1" s="3"/>
      <c r="G1" s="77"/>
      <c r="H1" s="83" t="s">
        <v>76</v>
      </c>
      <c r="I1" s="78" t="s">
        <v>77</v>
      </c>
      <c r="J1" s="3"/>
      <c r="K1" s="3"/>
      <c r="L1" s="3"/>
      <c r="M1" s="3"/>
      <c r="N1" s="4"/>
    </row>
    <row r="2" spans="1:14" ht="23.25" x14ac:dyDescent="0.6">
      <c r="A2" s="7" t="s">
        <v>6</v>
      </c>
      <c r="B2" s="8" t="s">
        <v>1159</v>
      </c>
      <c r="C2" s="27"/>
      <c r="D2" s="27"/>
      <c r="E2" s="27"/>
      <c r="F2" s="27"/>
      <c r="G2" s="79" t="s">
        <v>78</v>
      </c>
      <c r="H2" s="81" t="s">
        <v>103</v>
      </c>
      <c r="I2" s="102" t="s">
        <v>103</v>
      </c>
      <c r="J2" s="27"/>
      <c r="K2" s="27"/>
      <c r="L2" s="27"/>
      <c r="M2" s="27"/>
      <c r="N2" s="9"/>
    </row>
    <row r="3" spans="1:14" ht="23.25" x14ac:dyDescent="0.6">
      <c r="A3" s="7" t="s">
        <v>0</v>
      </c>
      <c r="B3" s="8" t="s">
        <v>1020</v>
      </c>
      <c r="C3" s="27"/>
      <c r="D3" s="27"/>
      <c r="E3" s="27"/>
      <c r="F3" s="27"/>
      <c r="G3" s="80"/>
      <c r="H3" s="82" t="s">
        <v>483</v>
      </c>
      <c r="I3" s="103" t="s">
        <v>103</v>
      </c>
      <c r="J3" s="27"/>
      <c r="K3" s="27"/>
      <c r="L3" s="27"/>
      <c r="M3" s="27"/>
      <c r="N3" s="9"/>
    </row>
    <row r="4" spans="1:14" ht="23.25" x14ac:dyDescent="0.6">
      <c r="A4" s="7" t="s">
        <v>82</v>
      </c>
      <c r="B4" s="8" t="s">
        <v>83</v>
      </c>
      <c r="C4" s="27"/>
      <c r="D4" s="27"/>
      <c r="E4" s="27"/>
      <c r="F4" s="27"/>
      <c r="G4" s="86"/>
      <c r="H4" s="87"/>
      <c r="I4" s="87"/>
      <c r="J4" s="27"/>
      <c r="K4" s="27"/>
      <c r="L4" s="27"/>
      <c r="M4" s="27"/>
      <c r="N4" s="9"/>
    </row>
    <row r="5" spans="1:14" ht="23.25" x14ac:dyDescent="0.6">
      <c r="A5" s="10" t="s">
        <v>2</v>
      </c>
      <c r="B5" s="11">
        <v>45931</v>
      </c>
      <c r="C5" s="27"/>
      <c r="D5" s="27"/>
      <c r="E5" s="27"/>
      <c r="F5" s="27"/>
      <c r="G5" s="88"/>
      <c r="H5" s="27"/>
      <c r="I5" s="27"/>
      <c r="J5" s="27"/>
      <c r="K5" s="27"/>
      <c r="L5" s="27"/>
      <c r="M5" s="27"/>
      <c r="N5" s="9"/>
    </row>
    <row r="6" spans="1:14" ht="18.75" x14ac:dyDescent="0.25">
      <c r="A6" s="14" t="s">
        <v>84</v>
      </c>
      <c r="B6" s="50" t="s">
        <v>85</v>
      </c>
      <c r="C6" s="50" t="s">
        <v>86</v>
      </c>
      <c r="D6" s="50" t="s">
        <v>87</v>
      </c>
      <c r="E6" s="50" t="s">
        <v>88</v>
      </c>
      <c r="F6" s="50" t="s">
        <v>89</v>
      </c>
      <c r="G6" s="84" t="s">
        <v>90</v>
      </c>
      <c r="H6" s="50" t="s">
        <v>91</v>
      </c>
      <c r="I6" s="50" t="s">
        <v>92</v>
      </c>
      <c r="J6" s="50" t="s">
        <v>93</v>
      </c>
      <c r="K6" s="50" t="s">
        <v>94</v>
      </c>
      <c r="L6" s="50" t="s">
        <v>87</v>
      </c>
      <c r="M6" s="50" t="s">
        <v>95</v>
      </c>
      <c r="N6" s="55" t="s">
        <v>9</v>
      </c>
    </row>
    <row r="7" spans="1:14" x14ac:dyDescent="0.25">
      <c r="A7" s="95" t="s">
        <v>185</v>
      </c>
      <c r="B7" s="96" t="s">
        <v>462</v>
      </c>
      <c r="C7" s="97">
        <v>23</v>
      </c>
      <c r="D7" s="96" t="s">
        <v>98</v>
      </c>
      <c r="E7" s="96" t="s">
        <v>119</v>
      </c>
      <c r="F7" s="96" t="s">
        <v>100</v>
      </c>
      <c r="G7" s="98" t="s">
        <v>101</v>
      </c>
      <c r="H7" s="96" t="s">
        <v>102</v>
      </c>
      <c r="I7" s="96" t="s">
        <v>102</v>
      </c>
      <c r="J7" s="96" t="s">
        <v>102</v>
      </c>
      <c r="K7" s="97">
        <v>0</v>
      </c>
      <c r="L7" s="96" t="s">
        <v>188</v>
      </c>
      <c r="M7" s="99">
        <v>0</v>
      </c>
      <c r="N7" s="128">
        <v>0</v>
      </c>
    </row>
    <row r="8" spans="1:14" x14ac:dyDescent="0.25">
      <c r="A8" s="95" t="s">
        <v>185</v>
      </c>
      <c r="B8" s="96" t="s">
        <v>462</v>
      </c>
      <c r="C8" s="97">
        <v>6</v>
      </c>
      <c r="D8" s="96" t="s">
        <v>98</v>
      </c>
      <c r="E8" s="96" t="s">
        <v>119</v>
      </c>
      <c r="F8" s="96" t="s">
        <v>131</v>
      </c>
      <c r="G8" s="98" t="s">
        <v>101</v>
      </c>
      <c r="H8" s="96" t="s">
        <v>102</v>
      </c>
      <c r="I8" s="96" t="s">
        <v>102</v>
      </c>
      <c r="J8" s="96" t="s">
        <v>102</v>
      </c>
      <c r="K8" s="97">
        <v>0</v>
      </c>
      <c r="L8" s="96" t="s">
        <v>188</v>
      </c>
      <c r="M8" s="99">
        <v>0</v>
      </c>
      <c r="N8" s="128">
        <v>0</v>
      </c>
    </row>
    <row r="9" spans="1:14" x14ac:dyDescent="0.25">
      <c r="A9" s="95" t="s">
        <v>185</v>
      </c>
      <c r="B9" s="96" t="s">
        <v>189</v>
      </c>
      <c r="C9" s="97">
        <v>3</v>
      </c>
      <c r="D9" s="96" t="s">
        <v>98</v>
      </c>
      <c r="E9" s="96" t="s">
        <v>119</v>
      </c>
      <c r="F9" s="96" t="s">
        <v>100</v>
      </c>
      <c r="G9" s="98" t="s">
        <v>1029</v>
      </c>
      <c r="H9" s="96" t="s">
        <v>102</v>
      </c>
      <c r="I9" s="96" t="s">
        <v>102</v>
      </c>
      <c r="J9" s="96" t="s">
        <v>102</v>
      </c>
      <c r="K9" s="97">
        <v>0</v>
      </c>
      <c r="L9" s="96" t="s">
        <v>188</v>
      </c>
      <c r="M9" s="99">
        <v>0</v>
      </c>
      <c r="N9" s="128">
        <v>0</v>
      </c>
    </row>
    <row r="10" spans="1:14" x14ac:dyDescent="0.25">
      <c r="A10" s="95" t="s">
        <v>244</v>
      </c>
      <c r="B10" s="96" t="s">
        <v>1030</v>
      </c>
      <c r="C10" s="97">
        <v>1</v>
      </c>
      <c r="D10" s="96" t="s">
        <v>98</v>
      </c>
      <c r="E10" s="96" t="s">
        <v>119</v>
      </c>
      <c r="F10" s="96" t="s">
        <v>120</v>
      </c>
      <c r="G10" s="98" t="s">
        <v>1031</v>
      </c>
      <c r="H10" s="96" t="s">
        <v>103</v>
      </c>
      <c r="I10" s="96" t="s">
        <v>103</v>
      </c>
      <c r="J10" s="96" t="s">
        <v>103</v>
      </c>
      <c r="K10" s="97">
        <v>0</v>
      </c>
      <c r="L10" s="96" t="s">
        <v>103</v>
      </c>
      <c r="M10" s="99">
        <v>0</v>
      </c>
      <c r="N10" s="128">
        <v>0</v>
      </c>
    </row>
    <row r="11" spans="1:14" x14ac:dyDescent="0.25">
      <c r="A11" s="95" t="s">
        <v>121</v>
      </c>
      <c r="B11" s="96" t="s">
        <v>1032</v>
      </c>
      <c r="C11" s="97">
        <v>1</v>
      </c>
      <c r="D11" s="96" t="s">
        <v>98</v>
      </c>
      <c r="E11" s="96" t="s">
        <v>119</v>
      </c>
      <c r="F11" s="96" t="s">
        <v>120</v>
      </c>
      <c r="G11" s="98" t="s">
        <v>101</v>
      </c>
      <c r="H11" s="96" t="s">
        <v>103</v>
      </c>
      <c r="I11" s="96" t="s">
        <v>103</v>
      </c>
      <c r="J11" s="96" t="s">
        <v>103</v>
      </c>
      <c r="K11" s="97">
        <v>0</v>
      </c>
      <c r="L11" s="96" t="s">
        <v>103</v>
      </c>
      <c r="M11" s="99">
        <v>0</v>
      </c>
      <c r="N11" s="128">
        <v>0</v>
      </c>
    </row>
    <row r="12" spans="1:14" x14ac:dyDescent="0.25">
      <c r="A12" s="95" t="s">
        <v>121</v>
      </c>
      <c r="B12" s="96" t="s">
        <v>1033</v>
      </c>
      <c r="C12" s="97">
        <v>1</v>
      </c>
      <c r="D12" s="96" t="s">
        <v>98</v>
      </c>
      <c r="E12" s="96" t="s">
        <v>119</v>
      </c>
      <c r="F12" s="96" t="s">
        <v>120</v>
      </c>
      <c r="G12" s="98" t="s">
        <v>101</v>
      </c>
      <c r="H12" s="96" t="s">
        <v>103</v>
      </c>
      <c r="I12" s="96" t="s">
        <v>103</v>
      </c>
      <c r="J12" s="96" t="s">
        <v>103</v>
      </c>
      <c r="K12" s="97">
        <v>0</v>
      </c>
      <c r="L12" s="96" t="s">
        <v>103</v>
      </c>
      <c r="M12" s="99">
        <v>2005</v>
      </c>
      <c r="N12" s="128">
        <v>0</v>
      </c>
    </row>
    <row r="13" spans="1:14" x14ac:dyDescent="0.25">
      <c r="A13" s="95" t="s">
        <v>137</v>
      </c>
      <c r="B13" s="96" t="s">
        <v>1034</v>
      </c>
      <c r="C13" s="97">
        <v>1</v>
      </c>
      <c r="D13" s="96" t="s">
        <v>98</v>
      </c>
      <c r="E13" s="96" t="s">
        <v>119</v>
      </c>
      <c r="F13" s="96" t="s">
        <v>120</v>
      </c>
      <c r="G13" s="98" t="s">
        <v>101</v>
      </c>
      <c r="H13" s="96" t="s">
        <v>103</v>
      </c>
      <c r="I13" s="96" t="s">
        <v>103</v>
      </c>
      <c r="J13" s="96" t="s">
        <v>103</v>
      </c>
      <c r="K13" s="97">
        <v>0</v>
      </c>
      <c r="L13" s="96" t="s">
        <v>103</v>
      </c>
      <c r="M13" s="99">
        <v>0</v>
      </c>
      <c r="N13" s="128">
        <v>0</v>
      </c>
    </row>
    <row r="14" spans="1:14" x14ac:dyDescent="0.25">
      <c r="A14" s="95" t="s">
        <v>121</v>
      </c>
      <c r="B14" s="96" t="s">
        <v>1032</v>
      </c>
      <c r="C14" s="97">
        <v>1</v>
      </c>
      <c r="D14" s="96" t="s">
        <v>98</v>
      </c>
      <c r="E14" s="96" t="s">
        <v>119</v>
      </c>
      <c r="F14" s="96" t="s">
        <v>120</v>
      </c>
      <c r="G14" s="98" t="s">
        <v>101</v>
      </c>
      <c r="H14" s="96" t="s">
        <v>103</v>
      </c>
      <c r="I14" s="96" t="s">
        <v>103</v>
      </c>
      <c r="J14" s="96" t="s">
        <v>103</v>
      </c>
      <c r="K14" s="97">
        <v>0</v>
      </c>
      <c r="L14" s="96" t="s">
        <v>103</v>
      </c>
      <c r="M14" s="99">
        <v>0</v>
      </c>
      <c r="N14" s="128">
        <v>0</v>
      </c>
    </row>
    <row r="15" spans="1:14" x14ac:dyDescent="0.25">
      <c r="A15" s="95" t="s">
        <v>121</v>
      </c>
      <c r="B15" s="96" t="s">
        <v>1033</v>
      </c>
      <c r="C15" s="97">
        <v>1</v>
      </c>
      <c r="D15" s="96" t="s">
        <v>98</v>
      </c>
      <c r="E15" s="96" t="s">
        <v>119</v>
      </c>
      <c r="F15" s="96" t="s">
        <v>120</v>
      </c>
      <c r="G15" s="98" t="s">
        <v>101</v>
      </c>
      <c r="H15" s="96" t="s">
        <v>103</v>
      </c>
      <c r="I15" s="96" t="s">
        <v>103</v>
      </c>
      <c r="J15" s="96" t="s">
        <v>103</v>
      </c>
      <c r="K15" s="97">
        <v>0</v>
      </c>
      <c r="L15" s="96" t="s">
        <v>103</v>
      </c>
      <c r="M15" s="99">
        <v>2005</v>
      </c>
      <c r="N15" s="128">
        <v>0</v>
      </c>
    </row>
    <row r="16" spans="1:14" x14ac:dyDescent="0.25">
      <c r="A16" s="95" t="s">
        <v>121</v>
      </c>
      <c r="B16" s="96" t="s">
        <v>1035</v>
      </c>
      <c r="C16" s="97">
        <v>1</v>
      </c>
      <c r="D16" s="96" t="s">
        <v>98</v>
      </c>
      <c r="E16" s="96" t="s">
        <v>119</v>
      </c>
      <c r="F16" s="96" t="s">
        <v>120</v>
      </c>
      <c r="G16" s="98" t="s">
        <v>101</v>
      </c>
      <c r="H16" s="96" t="s">
        <v>103</v>
      </c>
      <c r="I16" s="96" t="s">
        <v>103</v>
      </c>
      <c r="J16" s="96" t="s">
        <v>103</v>
      </c>
      <c r="K16" s="97">
        <v>0</v>
      </c>
      <c r="L16" s="96" t="s">
        <v>103</v>
      </c>
      <c r="M16" s="99">
        <v>0</v>
      </c>
      <c r="N16" s="128">
        <v>0</v>
      </c>
    </row>
    <row r="17" spans="1:14" x14ac:dyDescent="0.25">
      <c r="A17" s="95" t="s">
        <v>244</v>
      </c>
      <c r="B17" s="96" t="s">
        <v>245</v>
      </c>
      <c r="C17" s="97">
        <v>1</v>
      </c>
      <c r="D17" s="96" t="s">
        <v>209</v>
      </c>
      <c r="E17" s="96" t="s">
        <v>119</v>
      </c>
      <c r="F17" s="96" t="s">
        <v>120</v>
      </c>
      <c r="G17" s="98" t="s">
        <v>101</v>
      </c>
      <c r="H17" s="96" t="s">
        <v>103</v>
      </c>
      <c r="I17" s="96" t="s">
        <v>103</v>
      </c>
      <c r="J17" s="96" t="s">
        <v>103</v>
      </c>
      <c r="K17" s="97">
        <v>0</v>
      </c>
      <c r="L17" s="96" t="s">
        <v>103</v>
      </c>
      <c r="M17" s="99">
        <v>0</v>
      </c>
      <c r="N17" s="128">
        <v>0</v>
      </c>
    </row>
    <row r="18" spans="1:14" x14ac:dyDescent="0.25">
      <c r="A18" s="95" t="s">
        <v>121</v>
      </c>
      <c r="B18" s="96" t="s">
        <v>1036</v>
      </c>
      <c r="C18" s="97">
        <v>1</v>
      </c>
      <c r="D18" s="96" t="s">
        <v>98</v>
      </c>
      <c r="E18" s="96" t="s">
        <v>119</v>
      </c>
      <c r="F18" s="96" t="s">
        <v>120</v>
      </c>
      <c r="G18" s="98" t="s">
        <v>101</v>
      </c>
      <c r="H18" s="96" t="s">
        <v>103</v>
      </c>
      <c r="I18" s="96" t="s">
        <v>103</v>
      </c>
      <c r="J18" s="96" t="s">
        <v>103</v>
      </c>
      <c r="K18" s="97">
        <v>0</v>
      </c>
      <c r="L18" s="96" t="s">
        <v>103</v>
      </c>
      <c r="M18" s="99">
        <v>0</v>
      </c>
      <c r="N18" s="128">
        <v>0</v>
      </c>
    </row>
    <row r="19" spans="1:14" x14ac:dyDescent="0.25">
      <c r="A19" s="95" t="s">
        <v>476</v>
      </c>
      <c r="B19" s="96" t="s">
        <v>1037</v>
      </c>
      <c r="C19" s="97">
        <v>1</v>
      </c>
      <c r="D19" s="96" t="s">
        <v>98</v>
      </c>
      <c r="E19" s="96" t="s">
        <v>478</v>
      </c>
      <c r="F19" s="96" t="s">
        <v>110</v>
      </c>
      <c r="G19" s="98" t="s">
        <v>101</v>
      </c>
      <c r="H19" s="96" t="s">
        <v>1038</v>
      </c>
      <c r="I19" s="96" t="s">
        <v>1039</v>
      </c>
      <c r="J19" s="96" t="s">
        <v>102</v>
      </c>
      <c r="K19" s="97">
        <v>0</v>
      </c>
      <c r="L19" s="96" t="s">
        <v>103</v>
      </c>
      <c r="M19" s="99">
        <v>2024</v>
      </c>
      <c r="N19" s="128">
        <v>0</v>
      </c>
    </row>
    <row r="20" spans="1:14" x14ac:dyDescent="0.25">
      <c r="A20" s="95" t="s">
        <v>244</v>
      </c>
      <c r="B20" s="96" t="s">
        <v>1040</v>
      </c>
      <c r="C20" s="97">
        <v>1</v>
      </c>
      <c r="D20" s="96" t="s">
        <v>98</v>
      </c>
      <c r="E20" s="96" t="s">
        <v>119</v>
      </c>
      <c r="F20" s="96" t="s">
        <v>120</v>
      </c>
      <c r="G20" s="98" t="s">
        <v>101</v>
      </c>
      <c r="H20" s="96" t="s">
        <v>103</v>
      </c>
      <c r="I20" s="96" t="s">
        <v>103</v>
      </c>
      <c r="J20" s="96" t="s">
        <v>103</v>
      </c>
      <c r="K20" s="97">
        <v>0</v>
      </c>
      <c r="L20" s="96" t="s">
        <v>103</v>
      </c>
      <c r="M20" s="99">
        <v>0</v>
      </c>
      <c r="N20" s="128">
        <v>0</v>
      </c>
    </row>
    <row r="21" spans="1:14" x14ac:dyDescent="0.25">
      <c r="A21" s="95" t="s">
        <v>244</v>
      </c>
      <c r="B21" s="96" t="s">
        <v>1040</v>
      </c>
      <c r="C21" s="97">
        <v>1</v>
      </c>
      <c r="D21" s="96" t="s">
        <v>98</v>
      </c>
      <c r="E21" s="96" t="s">
        <v>119</v>
      </c>
      <c r="F21" s="96" t="s">
        <v>120</v>
      </c>
      <c r="G21" s="100" t="s">
        <v>101</v>
      </c>
      <c r="H21" s="96" t="s">
        <v>103</v>
      </c>
      <c r="I21" s="96" t="s">
        <v>103</v>
      </c>
      <c r="J21" s="96" t="s">
        <v>103</v>
      </c>
      <c r="K21" s="97">
        <v>0</v>
      </c>
      <c r="L21" s="96" t="s">
        <v>103</v>
      </c>
      <c r="M21" s="99">
        <v>0</v>
      </c>
      <c r="N21" s="128">
        <v>0</v>
      </c>
    </row>
    <row r="22" spans="1:14" ht="19.5" thickBot="1" x14ac:dyDescent="0.35">
      <c r="A22" s="92"/>
      <c r="B22" s="93"/>
      <c r="C22" s="93"/>
      <c r="D22" s="93"/>
      <c r="E22" s="93"/>
      <c r="F22" s="93"/>
      <c r="G22" s="93"/>
      <c r="H22" s="93"/>
      <c r="I22" s="93"/>
      <c r="J22" s="93"/>
      <c r="K22" s="93"/>
      <c r="L22" s="93"/>
      <c r="M22" s="93"/>
      <c r="N22" s="94">
        <f>SUM(N7:N21)</f>
        <v>0</v>
      </c>
    </row>
  </sheetData>
  <sheetProtection algorithmName="SHA-512" hashValue="zUq5STSwK2etGi374zCWJAzhmIMq7cg4/tuRKTM4N8z0jXFukDJ+unPPNbvPaIenllrtPvCyEltBttJMISjTcQ==" saltValue="Gby4s8CTz0Z+giQ3DYFg/w==" spinCount="100000" sheet="1" objects="1" scenarios="1" selectLockedCells="1"/>
  <autoFilter ref="A6:N6" xr:uid="{693A5306-2A83-4416-ADBE-D2ABA5C16CB7}"/>
  <mergeCells count="1">
    <mergeCell ref="A1:B1"/>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0F8CA-2FB1-4CDB-BFE4-762A852B273E}">
  <sheetPr>
    <tabColor theme="5"/>
  </sheetPr>
  <dimension ref="A1:N19"/>
  <sheetViews>
    <sheetView workbookViewId="0">
      <selection activeCell="N13" sqref="N13"/>
    </sheetView>
  </sheetViews>
  <sheetFormatPr defaultRowHeight="15" x14ac:dyDescent="0.25"/>
  <cols>
    <col min="1" max="1" width="17" bestFit="1" customWidth="1"/>
    <col min="2" max="2" width="111.28515625" bestFit="1" customWidth="1"/>
    <col min="3" max="3" width="8.140625" bestFit="1" customWidth="1"/>
    <col min="4" max="4" width="5.42578125" bestFit="1" customWidth="1"/>
    <col min="5" max="5" width="26.140625" bestFit="1" customWidth="1"/>
    <col min="6" max="6" width="22.5703125" bestFit="1" customWidth="1"/>
    <col min="7" max="7" width="41.85546875" bestFit="1" customWidth="1"/>
    <col min="8" max="8" width="16" bestFit="1" customWidth="1"/>
    <col min="9" max="9" width="19" bestFit="1" customWidth="1"/>
    <col min="10" max="10" width="16.85546875" bestFit="1" customWidth="1"/>
    <col min="11" max="11" width="12.7109375" bestFit="1" customWidth="1"/>
    <col min="12" max="12" width="10.28515625" bestFit="1" customWidth="1"/>
    <col min="13" max="13" width="12" bestFit="1" customWidth="1"/>
    <col min="14" max="14" width="28.140625" customWidth="1"/>
  </cols>
  <sheetData>
    <row r="1" spans="1:14" ht="35.25" x14ac:dyDescent="0.6">
      <c r="A1" s="152" t="s">
        <v>1013</v>
      </c>
      <c r="B1" s="153"/>
      <c r="C1" s="3"/>
      <c r="D1" s="3"/>
      <c r="E1" s="3"/>
      <c r="F1" s="3"/>
      <c r="G1" s="77"/>
      <c r="H1" s="83" t="s">
        <v>76</v>
      </c>
      <c r="I1" s="78" t="s">
        <v>77</v>
      </c>
      <c r="J1" s="3"/>
      <c r="K1" s="3"/>
      <c r="L1" s="3"/>
      <c r="M1" s="3"/>
      <c r="N1" s="4"/>
    </row>
    <row r="2" spans="1:14" ht="23.25" x14ac:dyDescent="0.6">
      <c r="A2" s="7" t="s">
        <v>6</v>
      </c>
      <c r="B2" s="8" t="s">
        <v>1159</v>
      </c>
      <c r="C2" s="27"/>
      <c r="D2" s="27"/>
      <c r="E2" s="27"/>
      <c r="F2" s="27"/>
      <c r="G2" s="79" t="s">
        <v>78</v>
      </c>
      <c r="H2" s="81" t="s">
        <v>103</v>
      </c>
      <c r="I2" s="102" t="s">
        <v>103</v>
      </c>
      <c r="J2" s="27"/>
      <c r="K2" s="27"/>
      <c r="L2" s="27"/>
      <c r="M2" s="27"/>
      <c r="N2" s="9"/>
    </row>
    <row r="3" spans="1:14" ht="23.25" x14ac:dyDescent="0.6">
      <c r="A3" s="7" t="s">
        <v>0</v>
      </c>
      <c r="B3" s="8" t="s">
        <v>1021</v>
      </c>
      <c r="C3" s="27"/>
      <c r="D3" s="27"/>
      <c r="E3" s="27"/>
      <c r="F3" s="27"/>
      <c r="G3" s="80"/>
      <c r="H3" s="82" t="s">
        <v>483</v>
      </c>
      <c r="I3" s="103" t="s">
        <v>103</v>
      </c>
      <c r="J3" s="27"/>
      <c r="K3" s="27"/>
      <c r="L3" s="27"/>
      <c r="M3" s="27"/>
      <c r="N3" s="9"/>
    </row>
    <row r="4" spans="1:14" ht="23.25" x14ac:dyDescent="0.6">
      <c r="A4" s="7" t="s">
        <v>82</v>
      </c>
      <c r="B4" s="8" t="s">
        <v>1023</v>
      </c>
      <c r="C4" s="27"/>
      <c r="D4" s="27"/>
      <c r="E4" s="27"/>
      <c r="F4" s="27"/>
      <c r="G4" s="86"/>
      <c r="H4" s="87"/>
      <c r="I4" s="87"/>
      <c r="J4" s="27"/>
      <c r="K4" s="27"/>
      <c r="L4" s="27"/>
      <c r="M4" s="27"/>
      <c r="N4" s="9"/>
    </row>
    <row r="5" spans="1:14" ht="23.25" x14ac:dyDescent="0.6">
      <c r="A5" s="10" t="s">
        <v>2</v>
      </c>
      <c r="B5" s="11">
        <v>45931</v>
      </c>
      <c r="C5" s="27"/>
      <c r="D5" s="27"/>
      <c r="E5" s="27"/>
      <c r="F5" s="27"/>
      <c r="G5" s="88"/>
      <c r="H5" s="27"/>
      <c r="I5" s="27"/>
      <c r="J5" s="27"/>
      <c r="K5" s="27"/>
      <c r="L5" s="27"/>
      <c r="M5" s="27"/>
      <c r="N5" s="9"/>
    </row>
    <row r="6" spans="1:14" ht="18.75" x14ac:dyDescent="0.25">
      <c r="A6" s="14" t="s">
        <v>84</v>
      </c>
      <c r="B6" s="50" t="s">
        <v>85</v>
      </c>
      <c r="C6" s="50" t="s">
        <v>86</v>
      </c>
      <c r="D6" s="50" t="s">
        <v>87</v>
      </c>
      <c r="E6" s="50" t="s">
        <v>88</v>
      </c>
      <c r="F6" s="50" t="s">
        <v>89</v>
      </c>
      <c r="G6" s="84" t="s">
        <v>90</v>
      </c>
      <c r="H6" s="50" t="s">
        <v>91</v>
      </c>
      <c r="I6" s="50" t="s">
        <v>92</v>
      </c>
      <c r="J6" s="50" t="s">
        <v>93</v>
      </c>
      <c r="K6" s="50" t="s">
        <v>94</v>
      </c>
      <c r="L6" s="50" t="s">
        <v>87</v>
      </c>
      <c r="M6" s="50" t="s">
        <v>95</v>
      </c>
      <c r="N6" s="55" t="s">
        <v>9</v>
      </c>
    </row>
    <row r="7" spans="1:14" x14ac:dyDescent="0.25">
      <c r="A7" s="95" t="s">
        <v>116</v>
      </c>
      <c r="B7" s="96" t="s">
        <v>117</v>
      </c>
      <c r="C7" s="97">
        <v>2107</v>
      </c>
      <c r="D7" s="96" t="s">
        <v>118</v>
      </c>
      <c r="E7" s="96" t="s">
        <v>119</v>
      </c>
      <c r="F7" s="96" t="s">
        <v>120</v>
      </c>
      <c r="G7" s="98" t="s">
        <v>101</v>
      </c>
      <c r="H7" s="96" t="s">
        <v>103</v>
      </c>
      <c r="I7" s="96" t="s">
        <v>103</v>
      </c>
      <c r="J7" s="96" t="s">
        <v>103</v>
      </c>
      <c r="K7" s="97">
        <v>0</v>
      </c>
      <c r="L7" s="96" t="s">
        <v>103</v>
      </c>
      <c r="M7" s="99">
        <v>0</v>
      </c>
      <c r="N7" s="128">
        <v>0</v>
      </c>
    </row>
    <row r="8" spans="1:14" x14ac:dyDescent="0.25">
      <c r="A8" s="95" t="s">
        <v>123</v>
      </c>
      <c r="B8" s="96" t="s">
        <v>130</v>
      </c>
      <c r="C8" s="97">
        <v>1</v>
      </c>
      <c r="D8" s="96" t="s">
        <v>98</v>
      </c>
      <c r="E8" s="96" t="s">
        <v>119</v>
      </c>
      <c r="F8" s="96" t="s">
        <v>131</v>
      </c>
      <c r="G8" s="98" t="s">
        <v>101</v>
      </c>
      <c r="H8" s="96" t="s">
        <v>126</v>
      </c>
      <c r="I8" s="96" t="s">
        <v>102</v>
      </c>
      <c r="J8" s="96" t="s">
        <v>102</v>
      </c>
      <c r="K8" s="97">
        <v>15</v>
      </c>
      <c r="L8" s="96" t="s">
        <v>129</v>
      </c>
      <c r="M8" s="99">
        <v>0</v>
      </c>
      <c r="N8" s="128">
        <v>0</v>
      </c>
    </row>
    <row r="9" spans="1:14" x14ac:dyDescent="0.25">
      <c r="A9" s="95" t="s">
        <v>275</v>
      </c>
      <c r="B9" s="96" t="s">
        <v>280</v>
      </c>
      <c r="C9" s="97">
        <v>1</v>
      </c>
      <c r="D9" s="96" t="s">
        <v>98</v>
      </c>
      <c r="E9" s="96" t="s">
        <v>119</v>
      </c>
      <c r="F9" s="96" t="s">
        <v>131</v>
      </c>
      <c r="G9" s="98" t="s">
        <v>101</v>
      </c>
      <c r="H9" s="96" t="s">
        <v>102</v>
      </c>
      <c r="I9" s="96" t="s">
        <v>102</v>
      </c>
      <c r="J9" s="96" t="s">
        <v>102</v>
      </c>
      <c r="K9" s="97">
        <v>0</v>
      </c>
      <c r="L9" s="96" t="s">
        <v>114</v>
      </c>
      <c r="M9" s="99">
        <v>0</v>
      </c>
      <c r="N9" s="128">
        <v>0</v>
      </c>
    </row>
    <row r="10" spans="1:14" x14ac:dyDescent="0.25">
      <c r="A10" s="95" t="s">
        <v>175</v>
      </c>
      <c r="B10" s="96" t="s">
        <v>176</v>
      </c>
      <c r="C10" s="97">
        <v>2107</v>
      </c>
      <c r="D10" s="96" t="s">
        <v>118</v>
      </c>
      <c r="E10" s="96" t="s">
        <v>119</v>
      </c>
      <c r="F10" s="96" t="s">
        <v>120</v>
      </c>
      <c r="G10" s="98" t="s">
        <v>101</v>
      </c>
      <c r="H10" s="96" t="s">
        <v>103</v>
      </c>
      <c r="I10" s="96" t="s">
        <v>103</v>
      </c>
      <c r="J10" s="96" t="s">
        <v>103</v>
      </c>
      <c r="K10" s="97">
        <v>0</v>
      </c>
      <c r="L10" s="96" t="s">
        <v>103</v>
      </c>
      <c r="M10" s="99">
        <v>0</v>
      </c>
      <c r="N10" s="128">
        <v>0</v>
      </c>
    </row>
    <row r="11" spans="1:14" x14ac:dyDescent="0.25">
      <c r="A11" s="95" t="s">
        <v>185</v>
      </c>
      <c r="B11" s="96" t="s">
        <v>1041</v>
      </c>
      <c r="C11" s="97">
        <v>2107</v>
      </c>
      <c r="D11" s="96" t="s">
        <v>118</v>
      </c>
      <c r="E11" s="96" t="s">
        <v>119</v>
      </c>
      <c r="F11" s="96" t="s">
        <v>131</v>
      </c>
      <c r="G11" s="98" t="s">
        <v>101</v>
      </c>
      <c r="H11" s="96" t="s">
        <v>187</v>
      </c>
      <c r="I11" s="96" t="s">
        <v>187</v>
      </c>
      <c r="J11" s="96" t="s">
        <v>103</v>
      </c>
      <c r="K11" s="97">
        <v>0</v>
      </c>
      <c r="L11" s="96" t="s">
        <v>188</v>
      </c>
      <c r="M11" s="99">
        <v>0</v>
      </c>
      <c r="N11" s="128">
        <v>0</v>
      </c>
    </row>
    <row r="12" spans="1:14" x14ac:dyDescent="0.25">
      <c r="A12" s="95" t="s">
        <v>185</v>
      </c>
      <c r="B12" s="96" t="s">
        <v>189</v>
      </c>
      <c r="C12" s="97">
        <v>1</v>
      </c>
      <c r="D12" s="96" t="s">
        <v>98</v>
      </c>
      <c r="E12" s="96" t="s">
        <v>119</v>
      </c>
      <c r="F12" s="96" t="s">
        <v>131</v>
      </c>
      <c r="G12" s="98" t="s">
        <v>101</v>
      </c>
      <c r="H12" s="96" t="s">
        <v>102</v>
      </c>
      <c r="I12" s="96" t="s">
        <v>102</v>
      </c>
      <c r="J12" s="96" t="s">
        <v>102</v>
      </c>
      <c r="K12" s="97">
        <v>0</v>
      </c>
      <c r="L12" s="96" t="s">
        <v>188</v>
      </c>
      <c r="M12" s="99">
        <v>0</v>
      </c>
      <c r="N12" s="128">
        <v>0</v>
      </c>
    </row>
    <row r="13" spans="1:14" x14ac:dyDescent="0.25">
      <c r="A13" s="95" t="s">
        <v>190</v>
      </c>
      <c r="B13" s="96" t="s">
        <v>192</v>
      </c>
      <c r="C13" s="97">
        <v>2107</v>
      </c>
      <c r="D13" s="96" t="s">
        <v>118</v>
      </c>
      <c r="E13" s="96" t="s">
        <v>119</v>
      </c>
      <c r="F13" s="96" t="s">
        <v>131</v>
      </c>
      <c r="G13" s="98" t="s">
        <v>101</v>
      </c>
      <c r="H13" s="96" t="s">
        <v>187</v>
      </c>
      <c r="I13" s="96" t="s">
        <v>187</v>
      </c>
      <c r="J13" s="96" t="s">
        <v>187</v>
      </c>
      <c r="K13" s="97">
        <v>0</v>
      </c>
      <c r="L13" s="96" t="s">
        <v>103</v>
      </c>
      <c r="M13" s="99">
        <v>0</v>
      </c>
      <c r="N13" s="128">
        <v>0</v>
      </c>
    </row>
    <row r="14" spans="1:14" x14ac:dyDescent="0.25">
      <c r="A14" s="95" t="s">
        <v>190</v>
      </c>
      <c r="B14" s="96" t="s">
        <v>191</v>
      </c>
      <c r="C14" s="97">
        <v>18</v>
      </c>
      <c r="D14" s="96" t="s">
        <v>98</v>
      </c>
      <c r="E14" s="96" t="s">
        <v>119</v>
      </c>
      <c r="F14" s="96" t="s">
        <v>131</v>
      </c>
      <c r="G14" s="98" t="s">
        <v>101</v>
      </c>
      <c r="H14" s="96" t="s">
        <v>187</v>
      </c>
      <c r="I14" s="96" t="s">
        <v>187</v>
      </c>
      <c r="J14" s="96" t="s">
        <v>187</v>
      </c>
      <c r="K14" s="97">
        <v>0</v>
      </c>
      <c r="L14" s="96" t="s">
        <v>103</v>
      </c>
      <c r="M14" s="99">
        <v>0</v>
      </c>
      <c r="N14" s="128">
        <v>0</v>
      </c>
    </row>
    <row r="15" spans="1:14" x14ac:dyDescent="0.25">
      <c r="A15" s="95" t="s">
        <v>780</v>
      </c>
      <c r="B15" s="96" t="s">
        <v>1042</v>
      </c>
      <c r="C15" s="97">
        <v>1</v>
      </c>
      <c r="D15" s="96" t="s">
        <v>98</v>
      </c>
      <c r="E15" s="96" t="s">
        <v>119</v>
      </c>
      <c r="F15" s="96" t="s">
        <v>100</v>
      </c>
      <c r="G15" s="98" t="s">
        <v>101</v>
      </c>
      <c r="H15" s="96" t="s">
        <v>1043</v>
      </c>
      <c r="I15" s="96" t="s">
        <v>102</v>
      </c>
      <c r="J15" s="96" t="s">
        <v>102</v>
      </c>
      <c r="K15" s="97">
        <v>0</v>
      </c>
      <c r="L15" s="96" t="s">
        <v>103</v>
      </c>
      <c r="M15" s="99">
        <v>0</v>
      </c>
      <c r="N15" s="128">
        <v>0</v>
      </c>
    </row>
    <row r="16" spans="1:14" x14ac:dyDescent="0.25">
      <c r="A16" s="95" t="s">
        <v>201</v>
      </c>
      <c r="B16" s="96" t="s">
        <v>203</v>
      </c>
      <c r="C16" s="97">
        <v>6</v>
      </c>
      <c r="D16" s="96" t="s">
        <v>98</v>
      </c>
      <c r="E16" s="96" t="s">
        <v>119</v>
      </c>
      <c r="F16" s="96" t="s">
        <v>100</v>
      </c>
      <c r="G16" s="98" t="s">
        <v>101</v>
      </c>
      <c r="H16" s="96" t="s">
        <v>102</v>
      </c>
      <c r="I16" s="96" t="s">
        <v>102</v>
      </c>
      <c r="J16" s="96" t="s">
        <v>103</v>
      </c>
      <c r="K16" s="97">
        <v>0</v>
      </c>
      <c r="L16" s="96" t="s">
        <v>204</v>
      </c>
      <c r="M16" s="99">
        <v>0</v>
      </c>
      <c r="N16" s="128">
        <v>0</v>
      </c>
    </row>
    <row r="17" spans="1:14" x14ac:dyDescent="0.25">
      <c r="A17" s="95" t="s">
        <v>201</v>
      </c>
      <c r="B17" s="96" t="s">
        <v>202</v>
      </c>
      <c r="C17" s="97">
        <v>8</v>
      </c>
      <c r="D17" s="96" t="s">
        <v>98</v>
      </c>
      <c r="E17" s="96" t="s">
        <v>119</v>
      </c>
      <c r="F17" s="96" t="s">
        <v>100</v>
      </c>
      <c r="G17" s="98" t="s">
        <v>101</v>
      </c>
      <c r="H17" s="96" t="s">
        <v>102</v>
      </c>
      <c r="I17" s="96" t="s">
        <v>102</v>
      </c>
      <c r="J17" s="96" t="s">
        <v>103</v>
      </c>
      <c r="K17" s="97">
        <v>0</v>
      </c>
      <c r="L17" s="96" t="s">
        <v>129</v>
      </c>
      <c r="M17" s="99">
        <v>0</v>
      </c>
      <c r="N17" s="128">
        <v>0</v>
      </c>
    </row>
    <row r="18" spans="1:14" x14ac:dyDescent="0.25">
      <c r="A18" s="95" t="s">
        <v>212</v>
      </c>
      <c r="B18" s="96" t="s">
        <v>213</v>
      </c>
      <c r="C18" s="97">
        <v>2107</v>
      </c>
      <c r="D18" s="96" t="s">
        <v>118</v>
      </c>
      <c r="E18" s="96" t="s">
        <v>119</v>
      </c>
      <c r="F18" s="96" t="s">
        <v>100</v>
      </c>
      <c r="G18" s="98" t="s">
        <v>101</v>
      </c>
      <c r="H18" s="96" t="s">
        <v>103</v>
      </c>
      <c r="I18" s="96" t="s">
        <v>103</v>
      </c>
      <c r="J18" s="96" t="s">
        <v>103</v>
      </c>
      <c r="K18" s="97">
        <v>0</v>
      </c>
      <c r="L18" s="96" t="s">
        <v>103</v>
      </c>
      <c r="M18" s="99">
        <v>0</v>
      </c>
      <c r="N18" s="128">
        <v>0</v>
      </c>
    </row>
    <row r="19" spans="1:14" ht="19.5" thickBot="1" x14ac:dyDescent="0.35">
      <c r="A19" s="92"/>
      <c r="B19" s="93"/>
      <c r="C19" s="93"/>
      <c r="D19" s="93"/>
      <c r="E19" s="93"/>
      <c r="F19" s="93"/>
      <c r="G19" s="93"/>
      <c r="H19" s="93"/>
      <c r="I19" s="93"/>
      <c r="J19" s="93"/>
      <c r="K19" s="93"/>
      <c r="L19" s="93"/>
      <c r="M19" s="93"/>
      <c r="N19" s="94">
        <f>SUM(N7:N18)</f>
        <v>0</v>
      </c>
    </row>
  </sheetData>
  <sheetProtection algorithmName="SHA-512" hashValue="XxW+4Kyh0dt03PfjGmFVzdNEKCzEeypDA0gaWnDGcA9heOjFdWaSIpwu/W91rDfbqTYRwIWw7876DL+1XiWQmA==" saltValue="NNMXu8nv372JJSUNXpGWQg==" spinCount="100000" sheet="1" objects="1" scenarios="1" selectLockedCells="1"/>
  <autoFilter ref="A6:N6" xr:uid="{4EF0F8CA-2FB1-4CDB-BFE4-762A852B273E}"/>
  <mergeCells count="1">
    <mergeCell ref="A1:B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327F5-DB70-4DBD-9BE6-277A3330689E}">
  <dimension ref="A1:M10"/>
  <sheetViews>
    <sheetView workbookViewId="0">
      <selection activeCell="J18" sqref="J18"/>
    </sheetView>
  </sheetViews>
  <sheetFormatPr defaultRowHeight="15" x14ac:dyDescent="0.25"/>
  <cols>
    <col min="1" max="1" width="58.5703125" customWidth="1"/>
    <col min="2" max="2" width="63.28515625" customWidth="1"/>
  </cols>
  <sheetData>
    <row r="1" spans="1:13" ht="35.25" x14ac:dyDescent="0.6">
      <c r="A1" s="1" t="s">
        <v>1013</v>
      </c>
      <c r="B1" s="2"/>
      <c r="C1" s="3"/>
      <c r="D1" s="3"/>
      <c r="E1" s="3"/>
      <c r="F1" s="4"/>
      <c r="G1" s="5"/>
      <c r="H1" s="6"/>
      <c r="I1" s="6"/>
      <c r="J1" s="6"/>
      <c r="K1" s="6"/>
      <c r="L1" s="6"/>
      <c r="M1" s="6"/>
    </row>
    <row r="2" spans="1:13" ht="33.75" customHeight="1" x14ac:dyDescent="0.6">
      <c r="A2" s="22" t="s">
        <v>0</v>
      </c>
      <c r="B2" s="104" t="s">
        <v>7</v>
      </c>
      <c r="C2" s="27"/>
      <c r="D2" s="27"/>
      <c r="E2" s="27"/>
      <c r="F2" s="9"/>
      <c r="G2" s="5"/>
      <c r="H2" s="6"/>
      <c r="I2" s="6"/>
      <c r="J2" s="6"/>
      <c r="K2" s="6"/>
      <c r="L2" s="6"/>
      <c r="M2" s="6"/>
    </row>
    <row r="3" spans="1:13" ht="23.25" x14ac:dyDescent="0.6">
      <c r="A3" s="10" t="s">
        <v>2</v>
      </c>
      <c r="B3" s="11">
        <v>45931</v>
      </c>
      <c r="C3" s="27"/>
      <c r="D3" s="27"/>
      <c r="E3" s="27"/>
      <c r="F3" s="9"/>
      <c r="G3" s="5"/>
      <c r="H3" s="6"/>
      <c r="I3" s="6"/>
      <c r="J3" s="6"/>
      <c r="K3" s="6"/>
      <c r="L3" s="6"/>
      <c r="M3" s="6"/>
    </row>
    <row r="4" spans="1:13" ht="18.75" x14ac:dyDescent="0.3">
      <c r="A4" s="28" t="s">
        <v>8</v>
      </c>
      <c r="B4" s="29" t="s">
        <v>9</v>
      </c>
      <c r="C4" s="29"/>
      <c r="D4" s="29"/>
      <c r="E4" s="29"/>
      <c r="F4" s="30"/>
    </row>
    <row r="5" spans="1:13" x14ac:dyDescent="0.25">
      <c r="A5" s="53" t="s">
        <v>10</v>
      </c>
      <c r="B5" s="56">
        <f>'1. Implementie en exit'!C8</f>
        <v>5000</v>
      </c>
      <c r="C5" s="133"/>
      <c r="D5" s="133"/>
      <c r="E5" s="133"/>
      <c r="F5" s="134"/>
    </row>
    <row r="6" spans="1:13" x14ac:dyDescent="0.25">
      <c r="A6" s="53" t="s">
        <v>11</v>
      </c>
      <c r="B6" s="56">
        <f>'2. Storings-en correctief'!F12</f>
        <v>0</v>
      </c>
      <c r="C6" s="133"/>
      <c r="D6" s="133"/>
      <c r="E6" s="133"/>
      <c r="F6" s="134"/>
    </row>
    <row r="7" spans="1:13" x14ac:dyDescent="0.25">
      <c r="A7" s="53" t="s">
        <v>12</v>
      </c>
      <c r="B7" s="56">
        <f>'2. Storings-en correctief'!F23</f>
        <v>0</v>
      </c>
      <c r="C7" s="133"/>
      <c r="D7" s="133"/>
      <c r="E7" s="133"/>
      <c r="F7" s="134"/>
    </row>
    <row r="8" spans="1:13" x14ac:dyDescent="0.25">
      <c r="A8" s="53" t="s">
        <v>1150</v>
      </c>
      <c r="B8" s="56">
        <f>'3. PP ond. en inspectie keuring'!C25</f>
        <v>0</v>
      </c>
      <c r="C8" s="135"/>
      <c r="D8" s="135"/>
      <c r="E8" s="135"/>
      <c r="F8" s="136"/>
    </row>
    <row r="9" spans="1:13" x14ac:dyDescent="0.25">
      <c r="A9" s="53" t="s">
        <v>1149</v>
      </c>
      <c r="B9" s="56">
        <f>'4. Coordinatie samen derden'!C6</f>
        <v>0</v>
      </c>
      <c r="C9" s="121"/>
      <c r="D9" s="121"/>
      <c r="E9" s="121"/>
      <c r="F9" s="120"/>
    </row>
    <row r="10" spans="1:13" ht="19.5" thickBot="1" x14ac:dyDescent="0.35">
      <c r="A10" s="37" t="s">
        <v>1011</v>
      </c>
      <c r="B10" s="38">
        <f>((B6+B7+B8+B9)*4)+B5</f>
        <v>5000</v>
      </c>
      <c r="C10" s="39" t="s">
        <v>1012</v>
      </c>
      <c r="D10" s="39"/>
      <c r="E10" s="39"/>
      <c r="F10" s="40"/>
    </row>
  </sheetData>
  <sheetProtection algorithmName="SHA-512" hashValue="eEOIsQavTeErrmWOjMnj8AIAvKHzP8DyjBNMblXN8ap3knAqKP595ukIKJGzwngG9zDBJSDCKQD9eZwYWU2QpQ==" saltValue="1CcrOIqE9V5pKKlJA32hMw==" spinCount="100000" sheet="1" objects="1" scenarios="1" selectLockedCells="1" selectUnlockedCells="1"/>
  <mergeCells count="1">
    <mergeCell ref="C5:F8"/>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98213-0365-40B9-B2D7-A193BCC48F43}">
  <sheetPr>
    <tabColor theme="5"/>
  </sheetPr>
  <dimension ref="A1:N18"/>
  <sheetViews>
    <sheetView workbookViewId="0">
      <selection activeCell="N11" sqref="N11"/>
    </sheetView>
  </sheetViews>
  <sheetFormatPr defaultRowHeight="15" x14ac:dyDescent="0.25"/>
  <cols>
    <col min="1" max="1" width="17" bestFit="1" customWidth="1"/>
    <col min="2" max="2" width="111.28515625" bestFit="1" customWidth="1"/>
    <col min="3" max="3" width="8.140625" bestFit="1" customWidth="1"/>
    <col min="4" max="4" width="5.42578125" bestFit="1" customWidth="1"/>
    <col min="5" max="5" width="26.140625" bestFit="1" customWidth="1"/>
    <col min="6" max="6" width="22.5703125" bestFit="1" customWidth="1"/>
    <col min="7" max="7" width="41.85546875" bestFit="1" customWidth="1"/>
    <col min="8" max="8" width="16" bestFit="1" customWidth="1"/>
    <col min="9" max="9" width="19" bestFit="1" customWidth="1"/>
    <col min="10" max="10" width="16.85546875" bestFit="1" customWidth="1"/>
    <col min="11" max="11" width="12.7109375" bestFit="1" customWidth="1"/>
    <col min="12" max="12" width="10.28515625" bestFit="1" customWidth="1"/>
    <col min="13" max="13" width="12" bestFit="1" customWidth="1"/>
    <col min="14" max="14" width="28.140625" customWidth="1"/>
  </cols>
  <sheetData>
    <row r="1" spans="1:14" ht="35.25" x14ac:dyDescent="0.6">
      <c r="A1" s="152" t="s">
        <v>1013</v>
      </c>
      <c r="B1" s="153"/>
      <c r="C1" s="3"/>
      <c r="D1" s="3"/>
      <c r="E1" s="3"/>
      <c r="F1" s="3"/>
      <c r="G1" s="77"/>
      <c r="H1" s="83" t="s">
        <v>76</v>
      </c>
      <c r="I1" s="78" t="s">
        <v>77</v>
      </c>
      <c r="J1" s="3"/>
      <c r="K1" s="3"/>
      <c r="L1" s="3"/>
      <c r="M1" s="3"/>
      <c r="N1" s="4"/>
    </row>
    <row r="2" spans="1:14" ht="23.25" x14ac:dyDescent="0.6">
      <c r="A2" s="7" t="s">
        <v>6</v>
      </c>
      <c r="B2" s="8" t="s">
        <v>1159</v>
      </c>
      <c r="C2" s="27"/>
      <c r="D2" s="27"/>
      <c r="E2" s="27"/>
      <c r="F2" s="27"/>
      <c r="G2" s="79" t="s">
        <v>78</v>
      </c>
      <c r="H2" s="81" t="s">
        <v>103</v>
      </c>
      <c r="I2" s="102" t="s">
        <v>103</v>
      </c>
      <c r="J2" s="27"/>
      <c r="K2" s="27"/>
      <c r="L2" s="27"/>
      <c r="M2" s="27"/>
      <c r="N2" s="9"/>
    </row>
    <row r="3" spans="1:14" ht="23.25" x14ac:dyDescent="0.6">
      <c r="A3" s="7" t="s">
        <v>0</v>
      </c>
      <c r="B3" s="8" t="s">
        <v>1022</v>
      </c>
      <c r="C3" s="27"/>
      <c r="D3" s="27"/>
      <c r="E3" s="27"/>
      <c r="F3" s="27"/>
      <c r="G3" s="80"/>
      <c r="H3" s="82" t="s">
        <v>483</v>
      </c>
      <c r="I3" s="103" t="s">
        <v>103</v>
      </c>
      <c r="J3" s="27"/>
      <c r="K3" s="27"/>
      <c r="L3" s="27"/>
      <c r="M3" s="27"/>
      <c r="N3" s="9"/>
    </row>
    <row r="4" spans="1:14" ht="23.25" x14ac:dyDescent="0.6">
      <c r="A4" s="7" t="s">
        <v>82</v>
      </c>
      <c r="B4" s="8" t="s">
        <v>1023</v>
      </c>
      <c r="C4" s="27"/>
      <c r="D4" s="27"/>
      <c r="E4" s="27"/>
      <c r="F4" s="27"/>
      <c r="G4" s="86"/>
      <c r="H4" s="87"/>
      <c r="I4" s="87"/>
      <c r="J4" s="27"/>
      <c r="K4" s="27"/>
      <c r="L4" s="27"/>
      <c r="M4" s="27"/>
      <c r="N4" s="9"/>
    </row>
    <row r="5" spans="1:14" ht="23.25" x14ac:dyDescent="0.6">
      <c r="A5" s="10" t="s">
        <v>2</v>
      </c>
      <c r="B5" s="11">
        <v>45931</v>
      </c>
      <c r="C5" s="27"/>
      <c r="D5" s="27"/>
      <c r="E5" s="27"/>
      <c r="F5" s="27"/>
      <c r="G5" s="88"/>
      <c r="H5" s="27"/>
      <c r="I5" s="27"/>
      <c r="J5" s="27"/>
      <c r="K5" s="27"/>
      <c r="L5" s="27"/>
      <c r="M5" s="27"/>
      <c r="N5" s="9"/>
    </row>
    <row r="6" spans="1:14" ht="18.75" x14ac:dyDescent="0.25">
      <c r="A6" s="14" t="s">
        <v>84</v>
      </c>
      <c r="B6" s="50" t="s">
        <v>85</v>
      </c>
      <c r="C6" s="50" t="s">
        <v>86</v>
      </c>
      <c r="D6" s="50" t="s">
        <v>87</v>
      </c>
      <c r="E6" s="50" t="s">
        <v>88</v>
      </c>
      <c r="F6" s="50" t="s">
        <v>89</v>
      </c>
      <c r="G6" s="84" t="s">
        <v>90</v>
      </c>
      <c r="H6" s="50" t="s">
        <v>91</v>
      </c>
      <c r="I6" s="50" t="s">
        <v>92</v>
      </c>
      <c r="J6" s="50" t="s">
        <v>93</v>
      </c>
      <c r="K6" s="50" t="s">
        <v>94</v>
      </c>
      <c r="L6" s="50" t="s">
        <v>87</v>
      </c>
      <c r="M6" s="50" t="s">
        <v>95</v>
      </c>
      <c r="N6" s="55" t="s">
        <v>9</v>
      </c>
    </row>
    <row r="7" spans="1:14" x14ac:dyDescent="0.25">
      <c r="A7" s="95" t="s">
        <v>116</v>
      </c>
      <c r="B7" s="96" t="s">
        <v>117</v>
      </c>
      <c r="C7" s="97">
        <v>2540</v>
      </c>
      <c r="D7" s="96" t="s">
        <v>118</v>
      </c>
      <c r="E7" s="96" t="s">
        <v>119</v>
      </c>
      <c r="F7" s="96" t="s">
        <v>120</v>
      </c>
      <c r="G7" s="98" t="s">
        <v>101</v>
      </c>
      <c r="H7" s="96" t="s">
        <v>103</v>
      </c>
      <c r="I7" s="96" t="s">
        <v>103</v>
      </c>
      <c r="J7" s="96" t="s">
        <v>103</v>
      </c>
      <c r="K7" s="97">
        <v>0</v>
      </c>
      <c r="L7" s="96" t="s">
        <v>103</v>
      </c>
      <c r="M7" s="99">
        <v>2018</v>
      </c>
      <c r="N7" s="128">
        <v>0</v>
      </c>
    </row>
    <row r="8" spans="1:14" x14ac:dyDescent="0.25">
      <c r="A8" s="95" t="s">
        <v>123</v>
      </c>
      <c r="B8" s="96" t="s">
        <v>263</v>
      </c>
      <c r="C8" s="97">
        <v>1</v>
      </c>
      <c r="D8" s="96" t="s">
        <v>98</v>
      </c>
      <c r="E8" s="96" t="s">
        <v>119</v>
      </c>
      <c r="F8" s="96" t="s">
        <v>110</v>
      </c>
      <c r="G8" s="98" t="s">
        <v>101</v>
      </c>
      <c r="H8" s="96" t="s">
        <v>126</v>
      </c>
      <c r="I8" s="96" t="s">
        <v>1044</v>
      </c>
      <c r="J8" s="96" t="s">
        <v>1045</v>
      </c>
      <c r="K8" s="97">
        <v>15</v>
      </c>
      <c r="L8" s="96" t="s">
        <v>129</v>
      </c>
      <c r="M8" s="99">
        <v>2021</v>
      </c>
      <c r="N8" s="128">
        <v>0</v>
      </c>
    </row>
    <row r="9" spans="1:14" x14ac:dyDescent="0.25">
      <c r="A9" s="95" t="s">
        <v>175</v>
      </c>
      <c r="B9" s="96" t="s">
        <v>176</v>
      </c>
      <c r="C9" s="97">
        <v>2540</v>
      </c>
      <c r="D9" s="96" t="s">
        <v>118</v>
      </c>
      <c r="E9" s="96" t="s">
        <v>119</v>
      </c>
      <c r="F9" s="96" t="s">
        <v>120</v>
      </c>
      <c r="G9" s="98" t="s">
        <v>101</v>
      </c>
      <c r="H9" s="96" t="s">
        <v>103</v>
      </c>
      <c r="I9" s="96" t="s">
        <v>103</v>
      </c>
      <c r="J9" s="96" t="s">
        <v>103</v>
      </c>
      <c r="K9" s="97">
        <v>0</v>
      </c>
      <c r="L9" s="96" t="s">
        <v>103</v>
      </c>
      <c r="M9" s="99">
        <v>2020</v>
      </c>
      <c r="N9" s="128">
        <v>0</v>
      </c>
    </row>
    <row r="10" spans="1:14" x14ac:dyDescent="0.25">
      <c r="A10" s="95" t="s">
        <v>185</v>
      </c>
      <c r="B10" s="96" t="s">
        <v>186</v>
      </c>
      <c r="C10" s="97">
        <v>2540</v>
      </c>
      <c r="D10" s="96" t="s">
        <v>118</v>
      </c>
      <c r="E10" s="96" t="s">
        <v>119</v>
      </c>
      <c r="F10" s="96" t="s">
        <v>110</v>
      </c>
      <c r="G10" s="98" t="s">
        <v>101</v>
      </c>
      <c r="H10" s="96" t="s">
        <v>187</v>
      </c>
      <c r="I10" s="96" t="s">
        <v>187</v>
      </c>
      <c r="J10" s="96" t="s">
        <v>103</v>
      </c>
      <c r="K10" s="97">
        <v>0</v>
      </c>
      <c r="L10" s="96" t="s">
        <v>188</v>
      </c>
      <c r="M10" s="99">
        <v>2020</v>
      </c>
      <c r="N10" s="128">
        <v>0</v>
      </c>
    </row>
    <row r="11" spans="1:14" x14ac:dyDescent="0.25">
      <c r="A11" s="95" t="s">
        <v>185</v>
      </c>
      <c r="B11" s="96" t="s">
        <v>189</v>
      </c>
      <c r="C11" s="97">
        <v>10</v>
      </c>
      <c r="D11" s="96" t="s">
        <v>98</v>
      </c>
      <c r="E11" s="96" t="s">
        <v>119</v>
      </c>
      <c r="F11" s="96" t="s">
        <v>110</v>
      </c>
      <c r="G11" s="98" t="s">
        <v>101</v>
      </c>
      <c r="H11" s="96" t="s">
        <v>102</v>
      </c>
      <c r="I11" s="96" t="s">
        <v>102</v>
      </c>
      <c r="J11" s="96" t="s">
        <v>102</v>
      </c>
      <c r="K11" s="97">
        <v>0</v>
      </c>
      <c r="L11" s="96" t="s">
        <v>188</v>
      </c>
      <c r="M11" s="99">
        <v>2020</v>
      </c>
      <c r="N11" s="128">
        <v>0</v>
      </c>
    </row>
    <row r="12" spans="1:14" x14ac:dyDescent="0.25">
      <c r="A12" s="95" t="s">
        <v>190</v>
      </c>
      <c r="B12" s="96" t="s">
        <v>191</v>
      </c>
      <c r="C12" s="97">
        <v>2540</v>
      </c>
      <c r="D12" s="96" t="s">
        <v>118</v>
      </c>
      <c r="E12" s="96" t="s">
        <v>119</v>
      </c>
      <c r="F12" s="96" t="s">
        <v>110</v>
      </c>
      <c r="G12" s="98" t="s">
        <v>101</v>
      </c>
      <c r="H12" s="96" t="s">
        <v>187</v>
      </c>
      <c r="I12" s="96" t="s">
        <v>187</v>
      </c>
      <c r="J12" s="96" t="s">
        <v>187</v>
      </c>
      <c r="K12" s="97">
        <v>0</v>
      </c>
      <c r="L12" s="96" t="s">
        <v>103</v>
      </c>
      <c r="M12" s="99">
        <v>2020</v>
      </c>
      <c r="N12" s="128">
        <v>0</v>
      </c>
    </row>
    <row r="13" spans="1:14" x14ac:dyDescent="0.25">
      <c r="A13" s="95" t="s">
        <v>190</v>
      </c>
      <c r="B13" s="96" t="s">
        <v>192</v>
      </c>
      <c r="C13" s="97">
        <v>2540</v>
      </c>
      <c r="D13" s="96" t="s">
        <v>118</v>
      </c>
      <c r="E13" s="96" t="s">
        <v>119</v>
      </c>
      <c r="F13" s="96" t="s">
        <v>110</v>
      </c>
      <c r="G13" s="98" t="s">
        <v>101</v>
      </c>
      <c r="H13" s="96" t="s">
        <v>187</v>
      </c>
      <c r="I13" s="96" t="s">
        <v>187</v>
      </c>
      <c r="J13" s="96" t="s">
        <v>187</v>
      </c>
      <c r="K13" s="97">
        <v>0</v>
      </c>
      <c r="L13" s="96" t="s">
        <v>103</v>
      </c>
      <c r="M13" s="99">
        <v>2020</v>
      </c>
      <c r="N13" s="128">
        <v>0</v>
      </c>
    </row>
    <row r="14" spans="1:14" x14ac:dyDescent="0.25">
      <c r="A14" s="95" t="s">
        <v>1046</v>
      </c>
      <c r="B14" s="96" t="s">
        <v>1047</v>
      </c>
      <c r="C14" s="97">
        <v>1</v>
      </c>
      <c r="D14" s="96" t="s">
        <v>98</v>
      </c>
      <c r="E14" s="96" t="s">
        <v>119</v>
      </c>
      <c r="F14" s="96" t="s">
        <v>418</v>
      </c>
      <c r="G14" s="98" t="s">
        <v>101</v>
      </c>
      <c r="H14" s="96" t="s">
        <v>102</v>
      </c>
      <c r="I14" s="96" t="s">
        <v>102</v>
      </c>
      <c r="J14" s="96" t="s">
        <v>102</v>
      </c>
      <c r="K14" s="97">
        <v>0</v>
      </c>
      <c r="L14" s="96" t="s">
        <v>103</v>
      </c>
      <c r="M14" s="99">
        <v>2020</v>
      </c>
      <c r="N14" s="128">
        <v>0</v>
      </c>
    </row>
    <row r="15" spans="1:14" x14ac:dyDescent="0.25">
      <c r="A15" s="95" t="s">
        <v>201</v>
      </c>
      <c r="B15" s="96" t="s">
        <v>203</v>
      </c>
      <c r="C15" s="97">
        <v>6</v>
      </c>
      <c r="D15" s="96" t="s">
        <v>98</v>
      </c>
      <c r="E15" s="96" t="s">
        <v>119</v>
      </c>
      <c r="F15" s="96" t="s">
        <v>110</v>
      </c>
      <c r="G15" s="98" t="s">
        <v>101</v>
      </c>
      <c r="H15" s="96" t="s">
        <v>1048</v>
      </c>
      <c r="I15" s="96" t="s">
        <v>102</v>
      </c>
      <c r="J15" s="96" t="s">
        <v>102</v>
      </c>
      <c r="K15" s="97">
        <v>0</v>
      </c>
      <c r="L15" s="96" t="s">
        <v>204</v>
      </c>
      <c r="M15" s="99">
        <v>2021</v>
      </c>
      <c r="N15" s="128">
        <v>0</v>
      </c>
    </row>
    <row r="16" spans="1:14" x14ac:dyDescent="0.25">
      <c r="A16" s="95" t="s">
        <v>201</v>
      </c>
      <c r="B16" s="96" t="s">
        <v>202</v>
      </c>
      <c r="C16" s="97">
        <v>2</v>
      </c>
      <c r="D16" s="96" t="s">
        <v>98</v>
      </c>
      <c r="E16" s="96" t="s">
        <v>119</v>
      </c>
      <c r="F16" s="96" t="s">
        <v>110</v>
      </c>
      <c r="G16" s="98" t="s">
        <v>101</v>
      </c>
      <c r="H16" s="96" t="s">
        <v>1049</v>
      </c>
      <c r="I16" s="96" t="s">
        <v>1050</v>
      </c>
      <c r="J16" s="96" t="s">
        <v>102</v>
      </c>
      <c r="K16" s="97">
        <v>0</v>
      </c>
      <c r="L16" s="96" t="s">
        <v>129</v>
      </c>
      <c r="M16" s="99">
        <v>2024</v>
      </c>
      <c r="N16" s="128">
        <v>0</v>
      </c>
    </row>
    <row r="17" spans="1:14" x14ac:dyDescent="0.25">
      <c r="A17" s="95" t="s">
        <v>212</v>
      </c>
      <c r="B17" s="96" t="s">
        <v>213</v>
      </c>
      <c r="C17" s="97">
        <v>2540</v>
      </c>
      <c r="D17" s="96" t="s">
        <v>118</v>
      </c>
      <c r="E17" s="96" t="s">
        <v>119</v>
      </c>
      <c r="F17" s="96" t="s">
        <v>110</v>
      </c>
      <c r="G17" s="98" t="s">
        <v>101</v>
      </c>
      <c r="H17" s="96" t="s">
        <v>103</v>
      </c>
      <c r="I17" s="96" t="s">
        <v>103</v>
      </c>
      <c r="J17" s="96" t="s">
        <v>103</v>
      </c>
      <c r="K17" s="97">
        <v>0</v>
      </c>
      <c r="L17" s="96" t="s">
        <v>103</v>
      </c>
      <c r="M17" s="99">
        <v>2020</v>
      </c>
      <c r="N17" s="128">
        <v>0</v>
      </c>
    </row>
    <row r="18" spans="1:14" ht="19.5" thickBot="1" x14ac:dyDescent="0.35">
      <c r="A18" s="92"/>
      <c r="B18" s="93"/>
      <c r="C18" s="93"/>
      <c r="D18" s="93"/>
      <c r="E18" s="93"/>
      <c r="F18" s="93"/>
      <c r="G18" s="93"/>
      <c r="H18" s="93"/>
      <c r="I18" s="93"/>
      <c r="J18" s="93"/>
      <c r="K18" s="93"/>
      <c r="L18" s="93"/>
      <c r="M18" s="93"/>
      <c r="N18" s="94">
        <f>SUM(N7:N17)</f>
        <v>0</v>
      </c>
    </row>
  </sheetData>
  <sheetProtection algorithmName="SHA-512" hashValue="dPM0SCA4m0q79n2mWJAOu9O2XyCJEfPJe81Usb4KMaKOo5IvtCg4Jo9vcPmi25jbtQiuWJ32ByG/dXAKTnrBbw==" saltValue="cHHtKQ0ELAr0VvPOoxNXnw==" spinCount="100000" sheet="1" objects="1" scenarios="1" selectLockedCells="1"/>
  <autoFilter ref="A6:N6" xr:uid="{77398213-0365-40B9-B2D7-A193BCC48F43}"/>
  <mergeCells count="1">
    <mergeCell ref="A1:B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CEB91-A42F-4D8D-9DCA-FC8DE156ADDA}">
  <sheetPr>
    <tabColor theme="5"/>
  </sheetPr>
  <dimension ref="A1:N22"/>
  <sheetViews>
    <sheetView workbookViewId="0">
      <selection activeCell="N9" sqref="N9"/>
    </sheetView>
  </sheetViews>
  <sheetFormatPr defaultRowHeight="15" x14ac:dyDescent="0.25"/>
  <cols>
    <col min="1" max="1" width="17" bestFit="1" customWidth="1"/>
    <col min="2" max="2" width="111.28515625" bestFit="1" customWidth="1"/>
    <col min="3" max="3" width="8.140625" bestFit="1" customWidth="1"/>
    <col min="4" max="4" width="5.42578125" bestFit="1" customWidth="1"/>
    <col min="5" max="5" width="26.140625" bestFit="1" customWidth="1"/>
    <col min="6" max="6" width="22.5703125" bestFit="1" customWidth="1"/>
    <col min="7" max="7" width="41.85546875" bestFit="1" customWidth="1"/>
    <col min="8" max="8" width="16" bestFit="1" customWidth="1"/>
    <col min="9" max="9" width="19" bestFit="1" customWidth="1"/>
    <col min="10" max="10" width="16.85546875" bestFit="1" customWidth="1"/>
    <col min="11" max="11" width="12.7109375" bestFit="1" customWidth="1"/>
    <col min="12" max="12" width="10.28515625" bestFit="1" customWidth="1"/>
    <col min="13" max="13" width="12" bestFit="1" customWidth="1"/>
    <col min="14" max="14" width="28.140625" customWidth="1"/>
  </cols>
  <sheetData>
    <row r="1" spans="1:14" ht="35.25" x14ac:dyDescent="0.6">
      <c r="A1" s="152" t="s">
        <v>1013</v>
      </c>
      <c r="B1" s="153"/>
      <c r="C1" s="3"/>
      <c r="D1" s="3"/>
      <c r="E1" s="3"/>
      <c r="F1" s="3"/>
      <c r="G1" s="77"/>
      <c r="H1" s="83" t="s">
        <v>76</v>
      </c>
      <c r="I1" s="78" t="s">
        <v>77</v>
      </c>
      <c r="J1" s="3"/>
      <c r="K1" s="3"/>
      <c r="L1" s="3"/>
      <c r="M1" s="3"/>
      <c r="N1" s="4"/>
    </row>
    <row r="2" spans="1:14" ht="23.25" x14ac:dyDescent="0.6">
      <c r="A2" s="7" t="s">
        <v>6</v>
      </c>
      <c r="B2" s="8" t="s">
        <v>1159</v>
      </c>
      <c r="C2" s="27"/>
      <c r="D2" s="27"/>
      <c r="E2" s="27"/>
      <c r="F2" s="27"/>
      <c r="G2" s="79" t="s">
        <v>78</v>
      </c>
      <c r="H2" s="81" t="s">
        <v>103</v>
      </c>
      <c r="I2" s="102" t="s">
        <v>103</v>
      </c>
      <c r="J2" s="27"/>
      <c r="K2" s="27"/>
      <c r="L2" s="27"/>
      <c r="M2" s="27"/>
      <c r="N2" s="9"/>
    </row>
    <row r="3" spans="1:14" ht="23.25" x14ac:dyDescent="0.6">
      <c r="A3" s="7" t="s">
        <v>0</v>
      </c>
      <c r="B3" s="8" t="s">
        <v>1024</v>
      </c>
      <c r="C3" s="27"/>
      <c r="D3" s="27"/>
      <c r="E3" s="27"/>
      <c r="F3" s="27"/>
      <c r="G3" s="80"/>
      <c r="H3" s="82" t="s">
        <v>483</v>
      </c>
      <c r="I3" s="103" t="s">
        <v>103</v>
      </c>
      <c r="J3" s="27"/>
      <c r="K3" s="27"/>
      <c r="L3" s="27"/>
      <c r="M3" s="27"/>
      <c r="N3" s="9"/>
    </row>
    <row r="4" spans="1:14" ht="23.25" x14ac:dyDescent="0.6">
      <c r="A4" s="7" t="s">
        <v>82</v>
      </c>
      <c r="B4" s="8" t="s">
        <v>1023</v>
      </c>
      <c r="C4" s="27"/>
      <c r="D4" s="27"/>
      <c r="E4" s="27"/>
      <c r="F4" s="27"/>
      <c r="G4" s="86"/>
      <c r="H4" s="87"/>
      <c r="I4" s="87"/>
      <c r="J4" s="27"/>
      <c r="K4" s="27"/>
      <c r="L4" s="27"/>
      <c r="M4" s="27"/>
      <c r="N4" s="9"/>
    </row>
    <row r="5" spans="1:14" ht="23.25" x14ac:dyDescent="0.6">
      <c r="A5" s="10" t="s">
        <v>2</v>
      </c>
      <c r="B5" s="11">
        <v>45931</v>
      </c>
      <c r="C5" s="27"/>
      <c r="D5" s="27"/>
      <c r="E5" s="27"/>
      <c r="F5" s="27"/>
      <c r="G5" s="88"/>
      <c r="H5" s="27"/>
      <c r="I5" s="27"/>
      <c r="J5" s="27"/>
      <c r="K5" s="27"/>
      <c r="L5" s="27"/>
      <c r="M5" s="27"/>
      <c r="N5" s="9"/>
    </row>
    <row r="6" spans="1:14" ht="18.75" x14ac:dyDescent="0.25">
      <c r="A6" s="14" t="s">
        <v>84</v>
      </c>
      <c r="B6" s="50" t="s">
        <v>85</v>
      </c>
      <c r="C6" s="50" t="s">
        <v>86</v>
      </c>
      <c r="D6" s="50" t="s">
        <v>87</v>
      </c>
      <c r="E6" s="50" t="s">
        <v>88</v>
      </c>
      <c r="F6" s="50" t="s">
        <v>89</v>
      </c>
      <c r="G6" s="84" t="s">
        <v>90</v>
      </c>
      <c r="H6" s="50" t="s">
        <v>91</v>
      </c>
      <c r="I6" s="50" t="s">
        <v>92</v>
      </c>
      <c r="J6" s="50" t="s">
        <v>93</v>
      </c>
      <c r="K6" s="50" t="s">
        <v>94</v>
      </c>
      <c r="L6" s="50" t="s">
        <v>87</v>
      </c>
      <c r="M6" s="50" t="s">
        <v>95</v>
      </c>
      <c r="N6" s="55" t="s">
        <v>9</v>
      </c>
    </row>
    <row r="7" spans="1:14" x14ac:dyDescent="0.25">
      <c r="A7" s="110" t="s">
        <v>116</v>
      </c>
      <c r="B7" s="111" t="s">
        <v>117</v>
      </c>
      <c r="C7" s="112">
        <v>3215</v>
      </c>
      <c r="D7" s="111" t="s">
        <v>118</v>
      </c>
      <c r="E7" s="111" t="s">
        <v>119</v>
      </c>
      <c r="F7" s="111" t="s">
        <v>120</v>
      </c>
      <c r="G7" s="113" t="s">
        <v>101</v>
      </c>
      <c r="H7" s="111" t="s">
        <v>103</v>
      </c>
      <c r="I7" s="111" t="s">
        <v>103</v>
      </c>
      <c r="J7" s="111" t="s">
        <v>103</v>
      </c>
      <c r="K7" s="111">
        <v>0</v>
      </c>
      <c r="L7" s="111" t="s">
        <v>103</v>
      </c>
      <c r="M7" s="111">
        <v>0</v>
      </c>
      <c r="N7" s="129">
        <v>0</v>
      </c>
    </row>
    <row r="8" spans="1:14" x14ac:dyDescent="0.25">
      <c r="A8" s="110" t="s">
        <v>275</v>
      </c>
      <c r="B8" s="111" t="s">
        <v>1051</v>
      </c>
      <c r="C8" s="112">
        <v>1</v>
      </c>
      <c r="D8" s="111" t="s">
        <v>98</v>
      </c>
      <c r="E8" s="111" t="s">
        <v>119</v>
      </c>
      <c r="F8" s="111" t="s">
        <v>120</v>
      </c>
      <c r="G8" s="113" t="s">
        <v>1052</v>
      </c>
      <c r="H8" s="111" t="s">
        <v>102</v>
      </c>
      <c r="I8" s="111" t="s">
        <v>102</v>
      </c>
      <c r="J8" s="111" t="s">
        <v>102</v>
      </c>
      <c r="K8" s="111">
        <v>0</v>
      </c>
      <c r="L8" s="111" t="s">
        <v>114</v>
      </c>
      <c r="M8" s="111">
        <v>0</v>
      </c>
      <c r="N8" s="129">
        <v>0</v>
      </c>
    </row>
    <row r="9" spans="1:14" x14ac:dyDescent="0.25">
      <c r="A9" s="110" t="s">
        <v>175</v>
      </c>
      <c r="B9" s="111" t="s">
        <v>176</v>
      </c>
      <c r="C9" s="112">
        <v>3215</v>
      </c>
      <c r="D9" s="111" t="s">
        <v>118</v>
      </c>
      <c r="E9" s="111" t="s">
        <v>119</v>
      </c>
      <c r="F9" s="111" t="s">
        <v>120</v>
      </c>
      <c r="G9" s="113" t="s">
        <v>101</v>
      </c>
      <c r="H9" s="111" t="s">
        <v>103</v>
      </c>
      <c r="I9" s="111" t="s">
        <v>103</v>
      </c>
      <c r="J9" s="111" t="s">
        <v>103</v>
      </c>
      <c r="K9" s="111">
        <v>0</v>
      </c>
      <c r="L9" s="111" t="s">
        <v>103</v>
      </c>
      <c r="M9" s="111">
        <v>0</v>
      </c>
      <c r="N9" s="129">
        <v>0</v>
      </c>
    </row>
    <row r="10" spans="1:14" x14ac:dyDescent="0.25">
      <c r="A10" s="110" t="s">
        <v>185</v>
      </c>
      <c r="B10" s="111" t="s">
        <v>189</v>
      </c>
      <c r="C10" s="112">
        <v>26</v>
      </c>
      <c r="D10" s="111" t="s">
        <v>98</v>
      </c>
      <c r="E10" s="111" t="s">
        <v>119</v>
      </c>
      <c r="F10" s="111" t="s">
        <v>131</v>
      </c>
      <c r="G10" s="113" t="s">
        <v>101</v>
      </c>
      <c r="H10" s="111" t="s">
        <v>102</v>
      </c>
      <c r="I10" s="111" t="s">
        <v>102</v>
      </c>
      <c r="J10" s="111" t="s">
        <v>102</v>
      </c>
      <c r="K10" s="111">
        <v>0</v>
      </c>
      <c r="L10" s="111" t="s">
        <v>188</v>
      </c>
      <c r="M10" s="111">
        <v>0</v>
      </c>
      <c r="N10" s="129">
        <v>0</v>
      </c>
    </row>
    <row r="11" spans="1:14" x14ac:dyDescent="0.25">
      <c r="A11" s="110" t="s">
        <v>185</v>
      </c>
      <c r="B11" s="111" t="s">
        <v>462</v>
      </c>
      <c r="C11" s="112">
        <v>2</v>
      </c>
      <c r="D11" s="111" t="s">
        <v>98</v>
      </c>
      <c r="E11" s="111" t="s">
        <v>119</v>
      </c>
      <c r="F11" s="111" t="s">
        <v>418</v>
      </c>
      <c r="G11" s="113" t="s">
        <v>101</v>
      </c>
      <c r="H11" s="111" t="s">
        <v>102</v>
      </c>
      <c r="I11" s="111" t="s">
        <v>102</v>
      </c>
      <c r="J11" s="111" t="s">
        <v>102</v>
      </c>
      <c r="K11" s="111">
        <v>0</v>
      </c>
      <c r="L11" s="111" t="s">
        <v>188</v>
      </c>
      <c r="M11" s="111">
        <v>0</v>
      </c>
      <c r="N11" s="129">
        <v>0</v>
      </c>
    </row>
    <row r="12" spans="1:14" x14ac:dyDescent="0.25">
      <c r="A12" s="110" t="s">
        <v>185</v>
      </c>
      <c r="B12" s="111" t="s">
        <v>189</v>
      </c>
      <c r="C12" s="112">
        <v>2</v>
      </c>
      <c r="D12" s="111" t="s">
        <v>98</v>
      </c>
      <c r="E12" s="111" t="s">
        <v>119</v>
      </c>
      <c r="F12" s="111" t="s">
        <v>418</v>
      </c>
      <c r="G12" s="113" t="s">
        <v>101</v>
      </c>
      <c r="H12" s="111" t="s">
        <v>102</v>
      </c>
      <c r="I12" s="111" t="s">
        <v>102</v>
      </c>
      <c r="J12" s="111" t="s">
        <v>102</v>
      </c>
      <c r="K12" s="111">
        <v>0</v>
      </c>
      <c r="L12" s="111" t="s">
        <v>188</v>
      </c>
      <c r="M12" s="111">
        <v>0</v>
      </c>
      <c r="N12" s="129">
        <v>0</v>
      </c>
    </row>
    <row r="13" spans="1:14" x14ac:dyDescent="0.25">
      <c r="A13" s="110" t="s">
        <v>185</v>
      </c>
      <c r="B13" s="111" t="s">
        <v>1053</v>
      </c>
      <c r="C13" s="112">
        <v>1</v>
      </c>
      <c r="D13" s="111" t="s">
        <v>98</v>
      </c>
      <c r="E13" s="111" t="s">
        <v>119</v>
      </c>
      <c r="F13" s="111" t="s">
        <v>100</v>
      </c>
      <c r="G13" s="113" t="s">
        <v>101</v>
      </c>
      <c r="H13" s="111" t="s">
        <v>102</v>
      </c>
      <c r="I13" s="111" t="s">
        <v>102</v>
      </c>
      <c r="J13" s="111" t="s">
        <v>102</v>
      </c>
      <c r="K13" s="111">
        <v>0</v>
      </c>
      <c r="L13" s="111" t="s">
        <v>188</v>
      </c>
      <c r="M13" s="111">
        <v>0</v>
      </c>
      <c r="N13" s="129">
        <v>0</v>
      </c>
    </row>
    <row r="14" spans="1:14" x14ac:dyDescent="0.25">
      <c r="A14" s="110" t="s">
        <v>185</v>
      </c>
      <c r="B14" s="111" t="s">
        <v>1054</v>
      </c>
      <c r="C14" s="112">
        <v>3215</v>
      </c>
      <c r="D14" s="111" t="s">
        <v>118</v>
      </c>
      <c r="E14" s="111" t="s">
        <v>119</v>
      </c>
      <c r="F14" s="111" t="s">
        <v>131</v>
      </c>
      <c r="G14" s="113" t="s">
        <v>101</v>
      </c>
      <c r="H14" s="111" t="s">
        <v>187</v>
      </c>
      <c r="I14" s="111" t="s">
        <v>187</v>
      </c>
      <c r="J14" s="111" t="s">
        <v>103</v>
      </c>
      <c r="K14" s="111">
        <v>0</v>
      </c>
      <c r="L14" s="111" t="s">
        <v>188</v>
      </c>
      <c r="M14" s="111">
        <v>0</v>
      </c>
      <c r="N14" s="129">
        <v>0</v>
      </c>
    </row>
    <row r="15" spans="1:14" x14ac:dyDescent="0.25">
      <c r="A15" s="110" t="s">
        <v>190</v>
      </c>
      <c r="B15" s="111" t="s">
        <v>191</v>
      </c>
      <c r="C15" s="112">
        <v>3215</v>
      </c>
      <c r="D15" s="111" t="s">
        <v>118</v>
      </c>
      <c r="E15" s="111" t="s">
        <v>119</v>
      </c>
      <c r="F15" s="111" t="s">
        <v>100</v>
      </c>
      <c r="G15" s="113" t="s">
        <v>101</v>
      </c>
      <c r="H15" s="111" t="s">
        <v>187</v>
      </c>
      <c r="I15" s="111" t="s">
        <v>187</v>
      </c>
      <c r="J15" s="111" t="s">
        <v>187</v>
      </c>
      <c r="K15" s="111">
        <v>0</v>
      </c>
      <c r="L15" s="111" t="s">
        <v>103</v>
      </c>
      <c r="M15" s="111">
        <v>0</v>
      </c>
      <c r="N15" s="129">
        <v>0</v>
      </c>
    </row>
    <row r="16" spans="1:14" x14ac:dyDescent="0.25">
      <c r="A16" s="110" t="s">
        <v>190</v>
      </c>
      <c r="B16" s="111" t="s">
        <v>192</v>
      </c>
      <c r="C16" s="112">
        <v>3215</v>
      </c>
      <c r="D16" s="111" t="s">
        <v>118</v>
      </c>
      <c r="E16" s="111" t="s">
        <v>119</v>
      </c>
      <c r="F16" s="111" t="s">
        <v>100</v>
      </c>
      <c r="G16" s="113" t="s">
        <v>101</v>
      </c>
      <c r="H16" s="111" t="s">
        <v>187</v>
      </c>
      <c r="I16" s="111" t="s">
        <v>187</v>
      </c>
      <c r="J16" s="111" t="s">
        <v>187</v>
      </c>
      <c r="K16" s="111">
        <v>0</v>
      </c>
      <c r="L16" s="111" t="s">
        <v>103</v>
      </c>
      <c r="M16" s="111">
        <v>0</v>
      </c>
      <c r="N16" s="129">
        <v>0</v>
      </c>
    </row>
    <row r="17" spans="1:14" x14ac:dyDescent="0.25">
      <c r="A17" s="110" t="s">
        <v>780</v>
      </c>
      <c r="B17" s="111" t="s">
        <v>781</v>
      </c>
      <c r="C17" s="112">
        <v>1</v>
      </c>
      <c r="D17" s="111" t="s">
        <v>98</v>
      </c>
      <c r="E17" s="111" t="s">
        <v>119</v>
      </c>
      <c r="F17" s="111" t="s">
        <v>131</v>
      </c>
      <c r="G17" s="113" t="s">
        <v>101</v>
      </c>
      <c r="H17" s="111" t="s">
        <v>1055</v>
      </c>
      <c r="I17" s="111" t="s">
        <v>102</v>
      </c>
      <c r="J17" s="111" t="s">
        <v>102</v>
      </c>
      <c r="K17" s="111">
        <v>0</v>
      </c>
      <c r="L17" s="111" t="s">
        <v>103</v>
      </c>
      <c r="M17" s="111">
        <v>0</v>
      </c>
      <c r="N17" s="129">
        <v>0</v>
      </c>
    </row>
    <row r="18" spans="1:14" x14ac:dyDescent="0.25">
      <c r="A18" s="110" t="s">
        <v>201</v>
      </c>
      <c r="B18" s="111" t="s">
        <v>202</v>
      </c>
      <c r="C18" s="112">
        <v>2</v>
      </c>
      <c r="D18" s="111" t="s">
        <v>98</v>
      </c>
      <c r="E18" s="111" t="s">
        <v>119</v>
      </c>
      <c r="F18" s="111" t="s">
        <v>100</v>
      </c>
      <c r="G18" s="113" t="s">
        <v>101</v>
      </c>
      <c r="H18" s="111" t="s">
        <v>102</v>
      </c>
      <c r="I18" s="111" t="s">
        <v>102</v>
      </c>
      <c r="J18" s="111" t="s">
        <v>103</v>
      </c>
      <c r="K18" s="111">
        <v>0</v>
      </c>
      <c r="L18" s="111" t="s">
        <v>129</v>
      </c>
      <c r="M18" s="111">
        <v>0</v>
      </c>
      <c r="N18" s="129">
        <v>0</v>
      </c>
    </row>
    <row r="19" spans="1:14" x14ac:dyDescent="0.25">
      <c r="A19" s="110" t="s">
        <v>201</v>
      </c>
      <c r="B19" s="111" t="s">
        <v>203</v>
      </c>
      <c r="C19" s="112">
        <v>8</v>
      </c>
      <c r="D19" s="111" t="s">
        <v>98</v>
      </c>
      <c r="E19" s="111" t="s">
        <v>119</v>
      </c>
      <c r="F19" s="111" t="s">
        <v>100</v>
      </c>
      <c r="G19" s="113" t="s">
        <v>101</v>
      </c>
      <c r="H19" s="111" t="s">
        <v>102</v>
      </c>
      <c r="I19" s="111" t="s">
        <v>102</v>
      </c>
      <c r="J19" s="111" t="s">
        <v>102</v>
      </c>
      <c r="K19" s="111">
        <v>0</v>
      </c>
      <c r="L19" s="111" t="s">
        <v>204</v>
      </c>
      <c r="M19" s="111">
        <v>0</v>
      </c>
      <c r="N19" s="129">
        <v>0</v>
      </c>
    </row>
    <row r="20" spans="1:14" x14ac:dyDescent="0.25">
      <c r="A20" s="110" t="s">
        <v>1056</v>
      </c>
      <c r="B20" s="111" t="s">
        <v>1057</v>
      </c>
      <c r="C20" s="112">
        <v>1</v>
      </c>
      <c r="D20" s="111" t="s">
        <v>98</v>
      </c>
      <c r="E20" s="111" t="s">
        <v>119</v>
      </c>
      <c r="F20" s="111" t="s">
        <v>131</v>
      </c>
      <c r="G20" s="113" t="s">
        <v>101</v>
      </c>
      <c r="H20" s="111" t="s">
        <v>1058</v>
      </c>
      <c r="I20" s="111" t="s">
        <v>102</v>
      </c>
      <c r="J20" s="111" t="s">
        <v>102</v>
      </c>
      <c r="K20" s="111">
        <v>0</v>
      </c>
      <c r="L20" s="111" t="s">
        <v>103</v>
      </c>
      <c r="M20" s="111">
        <v>0</v>
      </c>
      <c r="N20" s="129">
        <v>0</v>
      </c>
    </row>
    <row r="21" spans="1:14" x14ac:dyDescent="0.25">
      <c r="A21" s="110" t="s">
        <v>212</v>
      </c>
      <c r="B21" s="111" t="s">
        <v>213</v>
      </c>
      <c r="C21" s="112">
        <v>3215</v>
      </c>
      <c r="D21" s="111" t="s">
        <v>118</v>
      </c>
      <c r="E21" s="111" t="s">
        <v>119</v>
      </c>
      <c r="F21" s="111" t="s">
        <v>100</v>
      </c>
      <c r="G21" s="113" t="s">
        <v>101</v>
      </c>
      <c r="H21" s="111" t="s">
        <v>103</v>
      </c>
      <c r="I21" s="111" t="s">
        <v>103</v>
      </c>
      <c r="J21" s="111" t="s">
        <v>103</v>
      </c>
      <c r="K21" s="111">
        <v>0</v>
      </c>
      <c r="L21" s="111" t="s">
        <v>103</v>
      </c>
      <c r="M21" s="111">
        <v>0</v>
      </c>
      <c r="N21" s="129">
        <v>0</v>
      </c>
    </row>
    <row r="22" spans="1:14" ht="19.5" thickBot="1" x14ac:dyDescent="0.35">
      <c r="A22" s="92"/>
      <c r="B22" s="93"/>
      <c r="C22" s="93"/>
      <c r="D22" s="93"/>
      <c r="E22" s="93"/>
      <c r="F22" s="93"/>
      <c r="G22" s="93"/>
      <c r="H22" s="93"/>
      <c r="I22" s="93"/>
      <c r="J22" s="93"/>
      <c r="K22" s="93"/>
      <c r="L22" s="93"/>
      <c r="M22" s="93"/>
      <c r="N22" s="94">
        <f>SUM(N7:N21)</f>
        <v>0</v>
      </c>
    </row>
  </sheetData>
  <sheetProtection algorithmName="SHA-512" hashValue="YoyJjg1rmEtUnLfoiJpCfBaSK5wycGJ8ExPClRXrvjfUHgjCa5WzCNv4aZBBzBljc1SZTff0IymRzlAlIfA0pg==" saltValue="WgNpVSNW01/O8MFRZQZOcQ==" spinCount="100000" sheet="1" objects="1" scenarios="1" selectLockedCells="1"/>
  <autoFilter ref="A6:N6" xr:uid="{B47CEB91-A42F-4D8D-9DCA-FC8DE156ADDA}"/>
  <mergeCells count="1">
    <mergeCell ref="A1:B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39434-4361-433D-8BB8-DA5D994C6D65}">
  <sheetPr>
    <tabColor theme="5"/>
  </sheetPr>
  <dimension ref="A1:N23"/>
  <sheetViews>
    <sheetView workbookViewId="0">
      <selection activeCell="N10" sqref="N10"/>
    </sheetView>
  </sheetViews>
  <sheetFormatPr defaultRowHeight="15" x14ac:dyDescent="0.25"/>
  <cols>
    <col min="1" max="1" width="17" bestFit="1" customWidth="1"/>
    <col min="2" max="2" width="111.28515625" bestFit="1" customWidth="1"/>
    <col min="3" max="3" width="8.140625" bestFit="1" customWidth="1"/>
    <col min="4" max="4" width="5.42578125" bestFit="1" customWidth="1"/>
    <col min="5" max="5" width="26.140625" bestFit="1" customWidth="1"/>
    <col min="6" max="6" width="22.5703125" bestFit="1" customWidth="1"/>
    <col min="7" max="7" width="41.85546875" bestFit="1" customWidth="1"/>
    <col min="8" max="8" width="16" bestFit="1" customWidth="1"/>
    <col min="9" max="9" width="19" bestFit="1" customWidth="1"/>
    <col min="10" max="10" width="16.85546875" bestFit="1" customWidth="1"/>
    <col min="11" max="11" width="12.7109375" bestFit="1" customWidth="1"/>
    <col min="12" max="12" width="10.28515625" bestFit="1" customWidth="1"/>
    <col min="13" max="13" width="12" bestFit="1" customWidth="1"/>
    <col min="14" max="14" width="28.140625" customWidth="1"/>
  </cols>
  <sheetData>
    <row r="1" spans="1:14" ht="35.25" x14ac:dyDescent="0.6">
      <c r="A1" s="152" t="s">
        <v>1013</v>
      </c>
      <c r="B1" s="153"/>
      <c r="C1" s="3"/>
      <c r="D1" s="3"/>
      <c r="E1" s="3"/>
      <c r="F1" s="3"/>
      <c r="G1" s="77"/>
      <c r="H1" s="83" t="s">
        <v>76</v>
      </c>
      <c r="I1" s="78" t="s">
        <v>77</v>
      </c>
      <c r="J1" s="3"/>
      <c r="K1" s="3"/>
      <c r="L1" s="3"/>
      <c r="M1" s="3"/>
      <c r="N1" s="4"/>
    </row>
    <row r="2" spans="1:14" ht="23.25" x14ac:dyDescent="0.6">
      <c r="A2" s="7" t="s">
        <v>6</v>
      </c>
      <c r="B2" s="8" t="s">
        <v>1159</v>
      </c>
      <c r="C2" s="27"/>
      <c r="D2" s="27"/>
      <c r="E2" s="27"/>
      <c r="F2" s="27"/>
      <c r="G2" s="79" t="s">
        <v>78</v>
      </c>
      <c r="H2" s="81" t="s">
        <v>103</v>
      </c>
      <c r="I2" s="102" t="s">
        <v>103</v>
      </c>
      <c r="J2" s="27"/>
      <c r="K2" s="27"/>
      <c r="L2" s="27"/>
      <c r="M2" s="27"/>
      <c r="N2" s="9"/>
    </row>
    <row r="3" spans="1:14" ht="23.25" x14ac:dyDescent="0.6">
      <c r="A3" s="7" t="s">
        <v>0</v>
      </c>
      <c r="B3" s="8" t="s">
        <v>1026</v>
      </c>
      <c r="C3" s="27"/>
      <c r="D3" s="27"/>
      <c r="E3" s="27"/>
      <c r="F3" s="27"/>
      <c r="G3" s="80"/>
      <c r="H3" s="82" t="s">
        <v>483</v>
      </c>
      <c r="I3" s="103" t="s">
        <v>103</v>
      </c>
      <c r="J3" s="27"/>
      <c r="K3" s="27"/>
      <c r="L3" s="27"/>
      <c r="M3" s="27"/>
      <c r="N3" s="9"/>
    </row>
    <row r="4" spans="1:14" ht="23.25" x14ac:dyDescent="0.6">
      <c r="A4" s="7" t="s">
        <v>82</v>
      </c>
      <c r="B4" s="8" t="s">
        <v>1023</v>
      </c>
      <c r="C4" s="27"/>
      <c r="D4" s="27"/>
      <c r="E4" s="27"/>
      <c r="F4" s="27"/>
      <c r="G4" s="86"/>
      <c r="H4" s="87"/>
      <c r="I4" s="87"/>
      <c r="J4" s="27"/>
      <c r="K4" s="27"/>
      <c r="L4" s="27"/>
      <c r="M4" s="27"/>
      <c r="N4" s="9"/>
    </row>
    <row r="5" spans="1:14" ht="23.25" x14ac:dyDescent="0.6">
      <c r="A5" s="10" t="s">
        <v>2</v>
      </c>
      <c r="B5" s="11">
        <v>45931</v>
      </c>
      <c r="C5" s="27"/>
      <c r="D5" s="27"/>
      <c r="E5" s="27"/>
      <c r="F5" s="27"/>
      <c r="G5" s="88"/>
      <c r="H5" s="27"/>
      <c r="I5" s="27"/>
      <c r="J5" s="27"/>
      <c r="K5" s="27"/>
      <c r="L5" s="27"/>
      <c r="M5" s="27"/>
      <c r="N5" s="9"/>
    </row>
    <row r="6" spans="1:14" ht="18.75" x14ac:dyDescent="0.25">
      <c r="A6" s="14" t="s">
        <v>84</v>
      </c>
      <c r="B6" s="50" t="s">
        <v>85</v>
      </c>
      <c r="C6" s="50" t="s">
        <v>86</v>
      </c>
      <c r="D6" s="50" t="s">
        <v>87</v>
      </c>
      <c r="E6" s="50" t="s">
        <v>88</v>
      </c>
      <c r="F6" s="50" t="s">
        <v>89</v>
      </c>
      <c r="G6" s="84" t="s">
        <v>90</v>
      </c>
      <c r="H6" s="50" t="s">
        <v>91</v>
      </c>
      <c r="I6" s="50" t="s">
        <v>92</v>
      </c>
      <c r="J6" s="50" t="s">
        <v>93</v>
      </c>
      <c r="K6" s="50" t="s">
        <v>94</v>
      </c>
      <c r="L6" s="50" t="s">
        <v>87</v>
      </c>
      <c r="M6" s="50" t="s">
        <v>95</v>
      </c>
      <c r="N6" s="55" t="s">
        <v>9</v>
      </c>
    </row>
    <row r="7" spans="1:14" x14ac:dyDescent="0.25">
      <c r="A7" s="110" t="s">
        <v>116</v>
      </c>
      <c r="B7" s="111" t="s">
        <v>117</v>
      </c>
      <c r="C7" s="112">
        <v>1241</v>
      </c>
      <c r="D7" s="111" t="s">
        <v>118</v>
      </c>
      <c r="E7" s="111" t="s">
        <v>119</v>
      </c>
      <c r="F7" s="111" t="s">
        <v>120</v>
      </c>
      <c r="G7" s="113" t="s">
        <v>101</v>
      </c>
      <c r="H7" s="111" t="s">
        <v>103</v>
      </c>
      <c r="I7" s="111" t="s">
        <v>103</v>
      </c>
      <c r="J7" s="111" t="s">
        <v>103</v>
      </c>
      <c r="K7" s="111">
        <v>0</v>
      </c>
      <c r="L7" s="111" t="s">
        <v>103</v>
      </c>
      <c r="M7" s="111">
        <v>0</v>
      </c>
      <c r="N7" s="129">
        <v>0</v>
      </c>
    </row>
    <row r="8" spans="1:14" x14ac:dyDescent="0.25">
      <c r="A8" s="110" t="s">
        <v>123</v>
      </c>
      <c r="B8" s="111" t="s">
        <v>130</v>
      </c>
      <c r="C8" s="112">
        <v>1</v>
      </c>
      <c r="D8" s="111" t="s">
        <v>98</v>
      </c>
      <c r="E8" s="111" t="s">
        <v>119</v>
      </c>
      <c r="F8" s="111" t="s">
        <v>131</v>
      </c>
      <c r="G8" s="113" t="s">
        <v>101</v>
      </c>
      <c r="H8" s="111" t="s">
        <v>126</v>
      </c>
      <c r="I8" s="111" t="s">
        <v>102</v>
      </c>
      <c r="J8" s="111" t="s">
        <v>102</v>
      </c>
      <c r="K8" s="111">
        <v>10</v>
      </c>
      <c r="L8" s="111" t="s">
        <v>129</v>
      </c>
      <c r="M8" s="111">
        <v>0</v>
      </c>
      <c r="N8" s="129">
        <v>0</v>
      </c>
    </row>
    <row r="9" spans="1:14" x14ac:dyDescent="0.25">
      <c r="A9" s="110" t="s">
        <v>275</v>
      </c>
      <c r="B9" s="111" t="s">
        <v>280</v>
      </c>
      <c r="C9" s="112">
        <v>1</v>
      </c>
      <c r="D9" s="111" t="s">
        <v>98</v>
      </c>
      <c r="E9" s="111" t="s">
        <v>119</v>
      </c>
      <c r="F9" s="111" t="s">
        <v>131</v>
      </c>
      <c r="G9" s="113" t="s">
        <v>101</v>
      </c>
      <c r="H9" s="111" t="s">
        <v>1059</v>
      </c>
      <c r="I9" s="111" t="s">
        <v>1060</v>
      </c>
      <c r="J9" s="111" t="s">
        <v>1061</v>
      </c>
      <c r="K9" s="111">
        <v>3.8</v>
      </c>
      <c r="L9" s="111" t="s">
        <v>114</v>
      </c>
      <c r="M9" s="111">
        <v>0</v>
      </c>
      <c r="N9" s="129">
        <v>0</v>
      </c>
    </row>
    <row r="10" spans="1:14" x14ac:dyDescent="0.25">
      <c r="A10" s="110" t="s">
        <v>356</v>
      </c>
      <c r="B10" s="111" t="s">
        <v>839</v>
      </c>
      <c r="C10" s="112">
        <v>1</v>
      </c>
      <c r="D10" s="111" t="s">
        <v>98</v>
      </c>
      <c r="E10" s="111" t="s">
        <v>119</v>
      </c>
      <c r="F10" s="111" t="s">
        <v>100</v>
      </c>
      <c r="G10" s="113" t="s">
        <v>101</v>
      </c>
      <c r="H10" s="111" t="s">
        <v>102</v>
      </c>
      <c r="I10" s="111" t="s">
        <v>102</v>
      </c>
      <c r="J10" s="111" t="s">
        <v>102</v>
      </c>
      <c r="K10" s="111">
        <v>0</v>
      </c>
      <c r="L10" s="111" t="s">
        <v>164</v>
      </c>
      <c r="M10" s="111">
        <v>0</v>
      </c>
      <c r="N10" s="129">
        <v>0</v>
      </c>
    </row>
    <row r="11" spans="1:14" x14ac:dyDescent="0.25">
      <c r="A11" s="110" t="s">
        <v>159</v>
      </c>
      <c r="B11" s="111" t="s">
        <v>1062</v>
      </c>
      <c r="C11" s="112">
        <v>10</v>
      </c>
      <c r="D11" s="111" t="s">
        <v>98</v>
      </c>
      <c r="E11" s="111" t="s">
        <v>119</v>
      </c>
      <c r="F11" s="111" t="s">
        <v>100</v>
      </c>
      <c r="G11" s="113" t="s">
        <v>161</v>
      </c>
      <c r="H11" s="111" t="s">
        <v>102</v>
      </c>
      <c r="I11" s="111" t="s">
        <v>102</v>
      </c>
      <c r="J11" s="111" t="s">
        <v>102</v>
      </c>
      <c r="K11" s="111">
        <v>0</v>
      </c>
      <c r="L11" s="111" t="s">
        <v>164</v>
      </c>
      <c r="M11" s="111">
        <v>0</v>
      </c>
      <c r="N11" s="129">
        <v>0</v>
      </c>
    </row>
    <row r="12" spans="1:14" x14ac:dyDescent="0.25">
      <c r="A12" s="110" t="s">
        <v>175</v>
      </c>
      <c r="B12" s="111" t="s">
        <v>176</v>
      </c>
      <c r="C12" s="112">
        <v>1241</v>
      </c>
      <c r="D12" s="111" t="s">
        <v>118</v>
      </c>
      <c r="E12" s="111" t="s">
        <v>119</v>
      </c>
      <c r="F12" s="111" t="s">
        <v>120</v>
      </c>
      <c r="G12" s="113" t="s">
        <v>101</v>
      </c>
      <c r="H12" s="111" t="s">
        <v>103</v>
      </c>
      <c r="I12" s="111" t="s">
        <v>103</v>
      </c>
      <c r="J12" s="111" t="s">
        <v>103</v>
      </c>
      <c r="K12" s="111">
        <v>0</v>
      </c>
      <c r="L12" s="111" t="s">
        <v>103</v>
      </c>
      <c r="M12" s="111">
        <v>0</v>
      </c>
      <c r="N12" s="129">
        <v>0</v>
      </c>
    </row>
    <row r="13" spans="1:14" x14ac:dyDescent="0.25">
      <c r="A13" s="110" t="s">
        <v>185</v>
      </c>
      <c r="B13" s="111" t="s">
        <v>189</v>
      </c>
      <c r="C13" s="112">
        <v>7</v>
      </c>
      <c r="D13" s="111" t="s">
        <v>98</v>
      </c>
      <c r="E13" s="111" t="s">
        <v>119</v>
      </c>
      <c r="F13" s="111" t="s">
        <v>110</v>
      </c>
      <c r="G13" s="113" t="s">
        <v>101</v>
      </c>
      <c r="H13" s="111" t="s">
        <v>627</v>
      </c>
      <c r="I13" s="111" t="s">
        <v>102</v>
      </c>
      <c r="J13" s="111" t="s">
        <v>102</v>
      </c>
      <c r="K13" s="111">
        <v>0</v>
      </c>
      <c r="L13" s="111" t="s">
        <v>188</v>
      </c>
      <c r="M13" s="111">
        <v>0</v>
      </c>
      <c r="N13" s="129">
        <v>0</v>
      </c>
    </row>
    <row r="14" spans="1:14" x14ac:dyDescent="0.25">
      <c r="A14" s="110" t="s">
        <v>185</v>
      </c>
      <c r="B14" s="111" t="s">
        <v>189</v>
      </c>
      <c r="C14" s="112">
        <v>3</v>
      </c>
      <c r="D14" s="111" t="s">
        <v>98</v>
      </c>
      <c r="E14" s="111" t="s">
        <v>119</v>
      </c>
      <c r="F14" s="111" t="s">
        <v>110</v>
      </c>
      <c r="G14" s="113" t="s">
        <v>101</v>
      </c>
      <c r="H14" s="111" t="s">
        <v>102</v>
      </c>
      <c r="I14" s="111" t="s">
        <v>102</v>
      </c>
      <c r="J14" s="111" t="s">
        <v>102</v>
      </c>
      <c r="K14" s="111">
        <v>0</v>
      </c>
      <c r="L14" s="111" t="s">
        <v>188</v>
      </c>
      <c r="M14" s="111">
        <v>0</v>
      </c>
      <c r="N14" s="129">
        <v>0</v>
      </c>
    </row>
    <row r="15" spans="1:14" x14ac:dyDescent="0.25">
      <c r="A15" s="110" t="s">
        <v>185</v>
      </c>
      <c r="B15" s="111" t="s">
        <v>1054</v>
      </c>
      <c r="C15" s="112">
        <v>1241</v>
      </c>
      <c r="D15" s="111" t="s">
        <v>118</v>
      </c>
      <c r="E15" s="111" t="s">
        <v>119</v>
      </c>
      <c r="F15" s="111" t="s">
        <v>131</v>
      </c>
      <c r="G15" s="113" t="s">
        <v>101</v>
      </c>
      <c r="H15" s="111" t="s">
        <v>187</v>
      </c>
      <c r="I15" s="111" t="s">
        <v>187</v>
      </c>
      <c r="J15" s="111" t="s">
        <v>103</v>
      </c>
      <c r="K15" s="111">
        <v>0</v>
      </c>
      <c r="L15" s="111" t="s">
        <v>188</v>
      </c>
      <c r="M15" s="111">
        <v>0</v>
      </c>
      <c r="N15" s="129">
        <v>0</v>
      </c>
    </row>
    <row r="16" spans="1:14" x14ac:dyDescent="0.25">
      <c r="A16" s="110" t="s">
        <v>190</v>
      </c>
      <c r="B16" s="111" t="s">
        <v>192</v>
      </c>
      <c r="C16" s="112">
        <v>1241</v>
      </c>
      <c r="D16" s="111" t="s">
        <v>118</v>
      </c>
      <c r="E16" s="111" t="s">
        <v>119</v>
      </c>
      <c r="F16" s="111" t="s">
        <v>100</v>
      </c>
      <c r="G16" s="113" t="s">
        <v>101</v>
      </c>
      <c r="H16" s="111" t="s">
        <v>187</v>
      </c>
      <c r="I16" s="111" t="s">
        <v>187</v>
      </c>
      <c r="J16" s="111" t="s">
        <v>187</v>
      </c>
      <c r="K16" s="111">
        <v>0</v>
      </c>
      <c r="L16" s="111" t="s">
        <v>103</v>
      </c>
      <c r="M16" s="111">
        <v>0</v>
      </c>
      <c r="N16" s="129">
        <v>0</v>
      </c>
    </row>
    <row r="17" spans="1:14" x14ac:dyDescent="0.25">
      <c r="A17" s="110" t="s">
        <v>190</v>
      </c>
      <c r="B17" s="111" t="s">
        <v>191</v>
      </c>
      <c r="C17" s="112">
        <v>1241</v>
      </c>
      <c r="D17" s="111" t="s">
        <v>118</v>
      </c>
      <c r="E17" s="111" t="s">
        <v>119</v>
      </c>
      <c r="F17" s="111" t="s">
        <v>100</v>
      </c>
      <c r="G17" s="113" t="s">
        <v>101</v>
      </c>
      <c r="H17" s="111" t="s">
        <v>187</v>
      </c>
      <c r="I17" s="111" t="s">
        <v>187</v>
      </c>
      <c r="J17" s="111" t="s">
        <v>187</v>
      </c>
      <c r="K17" s="111">
        <v>0</v>
      </c>
      <c r="L17" s="111" t="s">
        <v>103</v>
      </c>
      <c r="M17" s="111">
        <v>0</v>
      </c>
      <c r="N17" s="129">
        <v>0</v>
      </c>
    </row>
    <row r="18" spans="1:14" x14ac:dyDescent="0.25">
      <c r="A18" s="110" t="s">
        <v>201</v>
      </c>
      <c r="B18" s="111" t="s">
        <v>202</v>
      </c>
      <c r="C18" s="112">
        <v>7</v>
      </c>
      <c r="D18" s="111" t="s">
        <v>98</v>
      </c>
      <c r="E18" s="111" t="s">
        <v>119</v>
      </c>
      <c r="F18" s="111" t="s">
        <v>100</v>
      </c>
      <c r="G18" s="113" t="s">
        <v>101</v>
      </c>
      <c r="H18" s="111" t="s">
        <v>102</v>
      </c>
      <c r="I18" s="111" t="s">
        <v>102</v>
      </c>
      <c r="J18" s="111" t="s">
        <v>102</v>
      </c>
      <c r="K18" s="111">
        <v>0</v>
      </c>
      <c r="L18" s="111" t="s">
        <v>129</v>
      </c>
      <c r="M18" s="111">
        <v>0</v>
      </c>
      <c r="N18" s="129">
        <v>0</v>
      </c>
    </row>
    <row r="19" spans="1:14" x14ac:dyDescent="0.25">
      <c r="A19" s="110" t="s">
        <v>201</v>
      </c>
      <c r="B19" s="111" t="s">
        <v>203</v>
      </c>
      <c r="C19" s="112">
        <v>3</v>
      </c>
      <c r="D19" s="111" t="s">
        <v>98</v>
      </c>
      <c r="E19" s="111" t="s">
        <v>119</v>
      </c>
      <c r="F19" s="111" t="s">
        <v>100</v>
      </c>
      <c r="G19" s="113" t="s">
        <v>101</v>
      </c>
      <c r="H19" s="111" t="s">
        <v>102</v>
      </c>
      <c r="I19" s="111" t="s">
        <v>102</v>
      </c>
      <c r="J19" s="111" t="s">
        <v>102</v>
      </c>
      <c r="K19" s="111">
        <v>0</v>
      </c>
      <c r="L19" s="111" t="s">
        <v>204</v>
      </c>
      <c r="M19" s="111">
        <v>0</v>
      </c>
      <c r="N19" s="129">
        <v>0</v>
      </c>
    </row>
    <row r="20" spans="1:14" x14ac:dyDescent="0.25">
      <c r="A20" s="110" t="s">
        <v>207</v>
      </c>
      <c r="B20" s="111" t="s">
        <v>208</v>
      </c>
      <c r="C20" s="112">
        <v>1</v>
      </c>
      <c r="D20" s="111" t="s">
        <v>209</v>
      </c>
      <c r="E20" s="111" t="s">
        <v>119</v>
      </c>
      <c r="F20" s="111" t="s">
        <v>110</v>
      </c>
      <c r="G20" s="113" t="s">
        <v>101</v>
      </c>
      <c r="H20" s="111" t="s">
        <v>103</v>
      </c>
      <c r="I20" s="111" t="s">
        <v>103</v>
      </c>
      <c r="J20" s="111" t="s">
        <v>103</v>
      </c>
      <c r="K20" s="111">
        <v>0</v>
      </c>
      <c r="L20" s="111" t="s">
        <v>103</v>
      </c>
      <c r="M20" s="111">
        <v>0</v>
      </c>
      <c r="N20" s="129">
        <v>0</v>
      </c>
    </row>
    <row r="21" spans="1:14" x14ac:dyDescent="0.25">
      <c r="A21" s="110" t="s">
        <v>212</v>
      </c>
      <c r="B21" s="111" t="s">
        <v>213</v>
      </c>
      <c r="C21" s="112">
        <v>1241</v>
      </c>
      <c r="D21" s="111" t="s">
        <v>118</v>
      </c>
      <c r="E21" s="111" t="s">
        <v>119</v>
      </c>
      <c r="F21" s="111" t="s">
        <v>100</v>
      </c>
      <c r="G21" s="113" t="s">
        <v>101</v>
      </c>
      <c r="H21" s="111" t="s">
        <v>103</v>
      </c>
      <c r="I21" s="111" t="s">
        <v>103</v>
      </c>
      <c r="J21" s="111" t="s">
        <v>103</v>
      </c>
      <c r="K21" s="111">
        <v>0</v>
      </c>
      <c r="L21" s="111" t="s">
        <v>103</v>
      </c>
      <c r="M21" s="111">
        <v>0</v>
      </c>
      <c r="N21" s="129">
        <v>0</v>
      </c>
    </row>
    <row r="22" spans="1:14" x14ac:dyDescent="0.25">
      <c r="A22" s="110" t="s">
        <v>214</v>
      </c>
      <c r="B22" s="111" t="s">
        <v>215</v>
      </c>
      <c r="C22" s="112">
        <v>2</v>
      </c>
      <c r="D22" s="111" t="s">
        <v>98</v>
      </c>
      <c r="E22" s="111" t="s">
        <v>119</v>
      </c>
      <c r="F22" s="111" t="s">
        <v>110</v>
      </c>
      <c r="G22" s="113" t="s">
        <v>101</v>
      </c>
      <c r="H22" s="111" t="s">
        <v>103</v>
      </c>
      <c r="I22" s="111" t="s">
        <v>103</v>
      </c>
      <c r="J22" s="111" t="s">
        <v>103</v>
      </c>
      <c r="K22" s="111">
        <v>0</v>
      </c>
      <c r="L22" s="111" t="s">
        <v>103</v>
      </c>
      <c r="M22" s="111">
        <v>0</v>
      </c>
      <c r="N22" s="129">
        <v>0</v>
      </c>
    </row>
    <row r="23" spans="1:14" ht="19.5" thickBot="1" x14ac:dyDescent="0.35">
      <c r="A23" s="92"/>
      <c r="B23" s="93"/>
      <c r="C23" s="93"/>
      <c r="D23" s="93"/>
      <c r="E23" s="93"/>
      <c r="F23" s="93"/>
      <c r="G23" s="93"/>
      <c r="H23" s="93"/>
      <c r="I23" s="93"/>
      <c r="J23" s="93"/>
      <c r="K23" s="93"/>
      <c r="L23" s="93"/>
      <c r="M23" s="93"/>
      <c r="N23" s="94">
        <f>SUM(N7:N22)</f>
        <v>0</v>
      </c>
    </row>
  </sheetData>
  <sheetProtection algorithmName="SHA-512" hashValue="y/U1TpNlvYhOeCN1VG9TrgCGU1cYpwNYHTPeHwHFwK7rrQSSoyTv5oV9t0OnJLH6GmjW3PVD+ezu/7IhLf0NMw==" saltValue="qiiTos87R47kq//pkNC2yA==" spinCount="100000" sheet="1" objects="1" scenarios="1" selectLockedCells="1"/>
  <autoFilter ref="A6:N6" xr:uid="{1D839434-4361-433D-8BB8-DA5D994C6D65}"/>
  <mergeCells count="1">
    <mergeCell ref="A1:B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AB7DE-EFF5-47ED-8D1C-FB50B357431F}">
  <sheetPr>
    <tabColor theme="5"/>
  </sheetPr>
  <dimension ref="A1:N22"/>
  <sheetViews>
    <sheetView workbookViewId="0">
      <selection activeCell="N14" sqref="N14"/>
    </sheetView>
  </sheetViews>
  <sheetFormatPr defaultRowHeight="15" x14ac:dyDescent="0.25"/>
  <cols>
    <col min="1" max="1" width="17" bestFit="1" customWidth="1"/>
    <col min="2" max="2" width="111.28515625" bestFit="1" customWidth="1"/>
    <col min="3" max="3" width="8.140625" bestFit="1" customWidth="1"/>
    <col min="4" max="4" width="5.42578125" bestFit="1" customWidth="1"/>
    <col min="5" max="5" width="26.140625" bestFit="1" customWidth="1"/>
    <col min="6" max="6" width="22.5703125" bestFit="1" customWidth="1"/>
    <col min="7" max="7" width="41.85546875" bestFit="1" customWidth="1"/>
    <col min="8" max="8" width="16" bestFit="1" customWidth="1"/>
    <col min="9" max="9" width="19" bestFit="1" customWidth="1"/>
    <col min="10" max="10" width="16.85546875" bestFit="1" customWidth="1"/>
    <col min="11" max="11" width="12.7109375" bestFit="1" customWidth="1"/>
    <col min="12" max="12" width="10.28515625" bestFit="1" customWidth="1"/>
    <col min="13" max="13" width="12" bestFit="1" customWidth="1"/>
    <col min="14" max="14" width="28.140625" customWidth="1"/>
  </cols>
  <sheetData>
    <row r="1" spans="1:14" ht="35.25" x14ac:dyDescent="0.6">
      <c r="A1" s="152" t="s">
        <v>1013</v>
      </c>
      <c r="B1" s="153"/>
      <c r="C1" s="3"/>
      <c r="D1" s="3"/>
      <c r="E1" s="3"/>
      <c r="F1" s="3"/>
      <c r="G1" s="77"/>
      <c r="H1" s="83" t="s">
        <v>76</v>
      </c>
      <c r="I1" s="78" t="s">
        <v>77</v>
      </c>
      <c r="J1" s="3"/>
      <c r="K1" s="3"/>
      <c r="L1" s="3"/>
      <c r="M1" s="3"/>
      <c r="N1" s="4"/>
    </row>
    <row r="2" spans="1:14" ht="23.25" x14ac:dyDescent="0.6">
      <c r="A2" s="7" t="s">
        <v>6</v>
      </c>
      <c r="B2" s="8" t="s">
        <v>1159</v>
      </c>
      <c r="C2" s="27"/>
      <c r="D2" s="27"/>
      <c r="E2" s="27"/>
      <c r="F2" s="27"/>
      <c r="G2" s="79" t="s">
        <v>78</v>
      </c>
      <c r="H2" s="81" t="s">
        <v>103</v>
      </c>
      <c r="I2" s="102" t="s">
        <v>103</v>
      </c>
      <c r="J2" s="27"/>
      <c r="K2" s="27"/>
      <c r="L2" s="27"/>
      <c r="M2" s="27"/>
      <c r="N2" s="9"/>
    </row>
    <row r="3" spans="1:14" ht="23.25" x14ac:dyDescent="0.6">
      <c r="A3" s="7" t="s">
        <v>0</v>
      </c>
      <c r="B3" s="8" t="s">
        <v>1025</v>
      </c>
      <c r="C3" s="27"/>
      <c r="D3" s="27"/>
      <c r="E3" s="27"/>
      <c r="F3" s="27"/>
      <c r="G3" s="80"/>
      <c r="H3" s="82" t="s">
        <v>483</v>
      </c>
      <c r="I3" s="103" t="s">
        <v>103</v>
      </c>
      <c r="J3" s="27"/>
      <c r="K3" s="27"/>
      <c r="L3" s="27"/>
      <c r="M3" s="27"/>
      <c r="N3" s="9"/>
    </row>
    <row r="4" spans="1:14" ht="23.25" x14ac:dyDescent="0.6">
      <c r="A4" s="7" t="s">
        <v>82</v>
      </c>
      <c r="B4" s="8" t="s">
        <v>1023</v>
      </c>
      <c r="C4" s="27"/>
      <c r="D4" s="27"/>
      <c r="E4" s="27"/>
      <c r="F4" s="27"/>
      <c r="G4" s="86"/>
      <c r="H4" s="87"/>
      <c r="I4" s="87"/>
      <c r="J4" s="27"/>
      <c r="K4" s="27"/>
      <c r="L4" s="27"/>
      <c r="M4" s="27"/>
      <c r="N4" s="9"/>
    </row>
    <row r="5" spans="1:14" ht="23.25" x14ac:dyDescent="0.6">
      <c r="A5" s="10" t="s">
        <v>2</v>
      </c>
      <c r="B5" s="11">
        <v>45931</v>
      </c>
      <c r="C5" s="27"/>
      <c r="D5" s="27"/>
      <c r="E5" s="27"/>
      <c r="F5" s="27"/>
      <c r="G5" s="88"/>
      <c r="H5" s="27"/>
      <c r="I5" s="27"/>
      <c r="J5" s="27"/>
      <c r="K5" s="27"/>
      <c r="L5" s="27"/>
      <c r="M5" s="27"/>
      <c r="N5" s="9"/>
    </row>
    <row r="6" spans="1:14" ht="18.75" x14ac:dyDescent="0.25">
      <c r="A6" s="14" t="s">
        <v>84</v>
      </c>
      <c r="B6" s="50" t="s">
        <v>85</v>
      </c>
      <c r="C6" s="50" t="s">
        <v>86</v>
      </c>
      <c r="D6" s="50" t="s">
        <v>87</v>
      </c>
      <c r="E6" s="50" t="s">
        <v>88</v>
      </c>
      <c r="F6" s="50" t="s">
        <v>89</v>
      </c>
      <c r="G6" s="84" t="s">
        <v>90</v>
      </c>
      <c r="H6" s="50" t="s">
        <v>91</v>
      </c>
      <c r="I6" s="50" t="s">
        <v>92</v>
      </c>
      <c r="J6" s="50" t="s">
        <v>93</v>
      </c>
      <c r="K6" s="50" t="s">
        <v>94</v>
      </c>
      <c r="L6" s="50" t="s">
        <v>87</v>
      </c>
      <c r="M6" s="50" t="s">
        <v>95</v>
      </c>
      <c r="N6" s="55" t="s">
        <v>9</v>
      </c>
    </row>
    <row r="7" spans="1:14" x14ac:dyDescent="0.25">
      <c r="A7" s="95" t="s">
        <v>244</v>
      </c>
      <c r="B7" s="96" t="s">
        <v>491</v>
      </c>
      <c r="C7" s="97">
        <v>1</v>
      </c>
      <c r="D7" s="96" t="s">
        <v>98</v>
      </c>
      <c r="E7" s="96" t="s">
        <v>119</v>
      </c>
      <c r="F7" s="96" t="s">
        <v>100</v>
      </c>
      <c r="G7" s="98" t="s">
        <v>101</v>
      </c>
      <c r="H7" s="96" t="s">
        <v>102</v>
      </c>
      <c r="I7" s="96" t="s">
        <v>102</v>
      </c>
      <c r="J7" s="96" t="s">
        <v>102</v>
      </c>
      <c r="K7" s="97">
        <v>0</v>
      </c>
      <c r="L7" s="96" t="s">
        <v>103</v>
      </c>
      <c r="M7" s="99">
        <v>0</v>
      </c>
      <c r="N7" s="129">
        <v>0</v>
      </c>
    </row>
    <row r="8" spans="1:14" x14ac:dyDescent="0.25">
      <c r="A8" s="95" t="s">
        <v>123</v>
      </c>
      <c r="B8" s="96" t="s">
        <v>124</v>
      </c>
      <c r="C8" s="97">
        <v>1</v>
      </c>
      <c r="D8" s="96" t="s">
        <v>98</v>
      </c>
      <c r="E8" s="96" t="s">
        <v>119</v>
      </c>
      <c r="F8" s="96" t="s">
        <v>110</v>
      </c>
      <c r="G8" s="98" t="s">
        <v>101</v>
      </c>
      <c r="H8" s="96" t="s">
        <v>132</v>
      </c>
      <c r="I8" s="96" t="s">
        <v>1063</v>
      </c>
      <c r="J8" s="96" t="s">
        <v>1064</v>
      </c>
      <c r="K8" s="97">
        <v>120</v>
      </c>
      <c r="L8" s="96" t="s">
        <v>129</v>
      </c>
      <c r="M8" s="99">
        <v>2021</v>
      </c>
      <c r="N8" s="129">
        <v>0</v>
      </c>
    </row>
    <row r="9" spans="1:14" x14ac:dyDescent="0.25">
      <c r="A9" s="95" t="s">
        <v>275</v>
      </c>
      <c r="B9" s="96" t="s">
        <v>280</v>
      </c>
      <c r="C9" s="97">
        <v>1</v>
      </c>
      <c r="D9" s="96" t="s">
        <v>98</v>
      </c>
      <c r="E9" s="96" t="s">
        <v>119</v>
      </c>
      <c r="F9" s="96" t="s">
        <v>100</v>
      </c>
      <c r="G9" s="98" t="s">
        <v>101</v>
      </c>
      <c r="H9" s="96" t="s">
        <v>515</v>
      </c>
      <c r="I9" s="96" t="s">
        <v>102</v>
      </c>
      <c r="J9" s="96" t="s">
        <v>102</v>
      </c>
      <c r="K9" s="97">
        <v>0</v>
      </c>
      <c r="L9" s="96" t="s">
        <v>114</v>
      </c>
      <c r="M9" s="99">
        <v>0</v>
      </c>
      <c r="N9" s="129">
        <v>0</v>
      </c>
    </row>
    <row r="10" spans="1:14" x14ac:dyDescent="0.25">
      <c r="A10" s="95" t="s">
        <v>139</v>
      </c>
      <c r="B10" s="96" t="s">
        <v>140</v>
      </c>
      <c r="C10" s="97">
        <v>1</v>
      </c>
      <c r="D10" s="96" t="s">
        <v>98</v>
      </c>
      <c r="E10" s="96" t="s">
        <v>119</v>
      </c>
      <c r="F10" s="96" t="s">
        <v>110</v>
      </c>
      <c r="G10" s="98" t="s">
        <v>101</v>
      </c>
      <c r="H10" s="96" t="s">
        <v>141</v>
      </c>
      <c r="I10" s="96" t="s">
        <v>151</v>
      </c>
      <c r="J10" s="96" t="s">
        <v>1065</v>
      </c>
      <c r="K10" s="97">
        <v>25</v>
      </c>
      <c r="L10" s="96" t="s">
        <v>144</v>
      </c>
      <c r="M10" s="99">
        <v>2022</v>
      </c>
      <c r="N10" s="129">
        <v>0</v>
      </c>
    </row>
    <row r="11" spans="1:14" x14ac:dyDescent="0.25">
      <c r="A11" s="95" t="s">
        <v>139</v>
      </c>
      <c r="B11" s="96" t="s">
        <v>145</v>
      </c>
      <c r="C11" s="97">
        <v>1</v>
      </c>
      <c r="D11" s="96" t="s">
        <v>98</v>
      </c>
      <c r="E11" s="96" t="s">
        <v>119</v>
      </c>
      <c r="F11" s="96" t="s">
        <v>100</v>
      </c>
      <c r="G11" s="98" t="s">
        <v>101</v>
      </c>
      <c r="H11" s="96" t="s">
        <v>146</v>
      </c>
      <c r="I11" s="96" t="s">
        <v>147</v>
      </c>
      <c r="J11" s="96" t="s">
        <v>102</v>
      </c>
      <c r="K11" s="97">
        <v>0</v>
      </c>
      <c r="L11" s="96" t="s">
        <v>103</v>
      </c>
      <c r="M11" s="99">
        <v>0</v>
      </c>
      <c r="N11" s="129">
        <v>0</v>
      </c>
    </row>
    <row r="12" spans="1:14" x14ac:dyDescent="0.25">
      <c r="A12" s="95" t="s">
        <v>139</v>
      </c>
      <c r="B12" s="96" t="s">
        <v>140</v>
      </c>
      <c r="C12" s="97">
        <v>1</v>
      </c>
      <c r="D12" s="96" t="s">
        <v>98</v>
      </c>
      <c r="E12" s="96" t="s">
        <v>119</v>
      </c>
      <c r="F12" s="96" t="s">
        <v>131</v>
      </c>
      <c r="G12" s="98" t="s">
        <v>101</v>
      </c>
      <c r="H12" s="96" t="s">
        <v>141</v>
      </c>
      <c r="I12" s="96" t="s">
        <v>1066</v>
      </c>
      <c r="J12" s="96" t="s">
        <v>102</v>
      </c>
      <c r="K12" s="97">
        <v>25</v>
      </c>
      <c r="L12" s="96" t="s">
        <v>144</v>
      </c>
      <c r="M12" s="99">
        <v>2015</v>
      </c>
      <c r="N12" s="129">
        <v>0</v>
      </c>
    </row>
    <row r="13" spans="1:14" x14ac:dyDescent="0.25">
      <c r="A13" s="95" t="s">
        <v>139</v>
      </c>
      <c r="B13" s="96" t="s">
        <v>145</v>
      </c>
      <c r="C13" s="97">
        <v>1</v>
      </c>
      <c r="D13" s="96" t="s">
        <v>98</v>
      </c>
      <c r="E13" s="96" t="s">
        <v>119</v>
      </c>
      <c r="F13" s="96" t="s">
        <v>100</v>
      </c>
      <c r="G13" s="98" t="s">
        <v>101</v>
      </c>
      <c r="H13" s="96" t="s">
        <v>146</v>
      </c>
      <c r="I13" s="96" t="s">
        <v>623</v>
      </c>
      <c r="J13" s="96" t="s">
        <v>102</v>
      </c>
      <c r="K13" s="97">
        <v>0</v>
      </c>
      <c r="L13" s="96" t="s">
        <v>103</v>
      </c>
      <c r="M13" s="99">
        <v>0</v>
      </c>
      <c r="N13" s="129">
        <v>0</v>
      </c>
    </row>
    <row r="14" spans="1:14" x14ac:dyDescent="0.25">
      <c r="A14" s="95" t="s">
        <v>159</v>
      </c>
      <c r="B14" s="96" t="s">
        <v>410</v>
      </c>
      <c r="C14" s="97">
        <v>1</v>
      </c>
      <c r="D14" s="96" t="s">
        <v>98</v>
      </c>
      <c r="E14" s="96" t="s">
        <v>119</v>
      </c>
      <c r="F14" s="96" t="s">
        <v>100</v>
      </c>
      <c r="G14" s="98" t="s">
        <v>101</v>
      </c>
      <c r="H14" s="96" t="s">
        <v>1067</v>
      </c>
      <c r="I14" s="96" t="s">
        <v>1068</v>
      </c>
      <c r="J14" s="96" t="s">
        <v>102</v>
      </c>
      <c r="K14" s="97">
        <v>2700</v>
      </c>
      <c r="L14" s="96" t="s">
        <v>164</v>
      </c>
      <c r="M14" s="99">
        <v>2015</v>
      </c>
      <c r="N14" s="129">
        <v>0</v>
      </c>
    </row>
    <row r="15" spans="1:14" x14ac:dyDescent="0.25">
      <c r="A15" s="95" t="s">
        <v>159</v>
      </c>
      <c r="B15" s="96" t="s">
        <v>410</v>
      </c>
      <c r="C15" s="97">
        <v>1</v>
      </c>
      <c r="D15" s="96" t="s">
        <v>98</v>
      </c>
      <c r="E15" s="96" t="s">
        <v>119</v>
      </c>
      <c r="F15" s="96" t="s">
        <v>100</v>
      </c>
      <c r="G15" s="98" t="s">
        <v>101</v>
      </c>
      <c r="H15" s="96" t="s">
        <v>1069</v>
      </c>
      <c r="I15" s="96" t="s">
        <v>1070</v>
      </c>
      <c r="J15" s="96" t="s">
        <v>102</v>
      </c>
      <c r="K15" s="97">
        <v>800</v>
      </c>
      <c r="L15" s="96" t="s">
        <v>164</v>
      </c>
      <c r="M15" s="99">
        <v>2015</v>
      </c>
      <c r="N15" s="129">
        <v>0</v>
      </c>
    </row>
    <row r="16" spans="1:14" x14ac:dyDescent="0.25">
      <c r="A16" s="95" t="s">
        <v>168</v>
      </c>
      <c r="B16" s="96" t="s">
        <v>169</v>
      </c>
      <c r="C16" s="97">
        <v>1</v>
      </c>
      <c r="D16" s="96" t="s">
        <v>98</v>
      </c>
      <c r="E16" s="96" t="s">
        <v>119</v>
      </c>
      <c r="F16" s="96" t="s">
        <v>131</v>
      </c>
      <c r="G16" s="96" t="s">
        <v>1071</v>
      </c>
      <c r="H16" s="96" t="s">
        <v>1072</v>
      </c>
      <c r="I16" s="96" t="s">
        <v>102</v>
      </c>
      <c r="J16" s="96" t="s">
        <v>103</v>
      </c>
      <c r="K16" s="97">
        <v>0</v>
      </c>
      <c r="L16" s="96" t="s">
        <v>103</v>
      </c>
      <c r="M16" s="99">
        <v>2015</v>
      </c>
      <c r="N16" s="129">
        <v>0</v>
      </c>
    </row>
    <row r="17" spans="1:14" ht="30" x14ac:dyDescent="0.25">
      <c r="A17" s="95" t="s">
        <v>181</v>
      </c>
      <c r="B17" s="96" t="s">
        <v>182</v>
      </c>
      <c r="C17" s="97">
        <v>1</v>
      </c>
      <c r="D17" s="96" t="s">
        <v>98</v>
      </c>
      <c r="E17" s="96" t="s">
        <v>119</v>
      </c>
      <c r="F17" s="96" t="s">
        <v>100</v>
      </c>
      <c r="G17" s="100" t="s">
        <v>1073</v>
      </c>
      <c r="H17" s="96" t="s">
        <v>102</v>
      </c>
      <c r="I17" s="96" t="s">
        <v>102</v>
      </c>
      <c r="J17" s="96" t="s">
        <v>103</v>
      </c>
      <c r="K17" s="97">
        <v>21</v>
      </c>
      <c r="L17" s="96" t="s">
        <v>180</v>
      </c>
      <c r="M17" s="99">
        <v>2015</v>
      </c>
      <c r="N17" s="129">
        <v>0</v>
      </c>
    </row>
    <row r="18" spans="1:14" ht="30" x14ac:dyDescent="0.25">
      <c r="A18" s="95" t="s">
        <v>181</v>
      </c>
      <c r="B18" s="96" t="s">
        <v>182</v>
      </c>
      <c r="C18" s="97">
        <v>1</v>
      </c>
      <c r="D18" s="96" t="s">
        <v>98</v>
      </c>
      <c r="E18" s="96" t="s">
        <v>119</v>
      </c>
      <c r="F18" s="96" t="s">
        <v>100</v>
      </c>
      <c r="G18" s="100" t="s">
        <v>1074</v>
      </c>
      <c r="H18" s="96" t="s">
        <v>102</v>
      </c>
      <c r="I18" s="96" t="s">
        <v>102</v>
      </c>
      <c r="J18" s="96" t="s">
        <v>103</v>
      </c>
      <c r="K18" s="97">
        <v>12</v>
      </c>
      <c r="L18" s="96" t="s">
        <v>180</v>
      </c>
      <c r="M18" s="99">
        <v>0</v>
      </c>
      <c r="N18" s="129">
        <v>0</v>
      </c>
    </row>
    <row r="19" spans="1:14" x14ac:dyDescent="0.25">
      <c r="A19" s="95" t="s">
        <v>185</v>
      </c>
      <c r="B19" s="96" t="s">
        <v>1075</v>
      </c>
      <c r="C19" s="97">
        <v>1749</v>
      </c>
      <c r="D19" s="96" t="s">
        <v>118</v>
      </c>
      <c r="E19" s="96" t="s">
        <v>119</v>
      </c>
      <c r="F19" s="96" t="s">
        <v>131</v>
      </c>
      <c r="G19" s="98" t="s">
        <v>101</v>
      </c>
      <c r="H19" s="96" t="s">
        <v>187</v>
      </c>
      <c r="I19" s="96" t="s">
        <v>187</v>
      </c>
      <c r="J19" s="96" t="s">
        <v>103</v>
      </c>
      <c r="K19" s="97">
        <v>0</v>
      </c>
      <c r="L19" s="96" t="s">
        <v>188</v>
      </c>
      <c r="M19" s="99">
        <v>0</v>
      </c>
      <c r="N19" s="129">
        <v>0</v>
      </c>
    </row>
    <row r="20" spans="1:14" x14ac:dyDescent="0.25">
      <c r="A20" s="95" t="s">
        <v>201</v>
      </c>
      <c r="B20" s="96" t="s">
        <v>202</v>
      </c>
      <c r="C20" s="97">
        <v>9</v>
      </c>
      <c r="D20" s="96" t="s">
        <v>98</v>
      </c>
      <c r="E20" s="96" t="s">
        <v>119</v>
      </c>
      <c r="F20" s="96" t="s">
        <v>100</v>
      </c>
      <c r="G20" s="98" t="s">
        <v>101</v>
      </c>
      <c r="H20" s="96" t="s">
        <v>1076</v>
      </c>
      <c r="I20" s="96" t="s">
        <v>187</v>
      </c>
      <c r="J20" s="96" t="s">
        <v>102</v>
      </c>
      <c r="K20" s="97">
        <v>0</v>
      </c>
      <c r="L20" s="96" t="s">
        <v>1077</v>
      </c>
      <c r="M20" s="99">
        <v>0</v>
      </c>
      <c r="N20" s="129">
        <v>0</v>
      </c>
    </row>
    <row r="21" spans="1:14" x14ac:dyDescent="0.25">
      <c r="A21" s="95" t="s">
        <v>212</v>
      </c>
      <c r="B21" s="96" t="s">
        <v>213</v>
      </c>
      <c r="C21" s="97">
        <v>1749</v>
      </c>
      <c r="D21" s="96" t="s">
        <v>118</v>
      </c>
      <c r="E21" s="96" t="s">
        <v>119</v>
      </c>
      <c r="F21" s="96" t="s">
        <v>100</v>
      </c>
      <c r="G21" s="98" t="s">
        <v>101</v>
      </c>
      <c r="H21" s="96" t="s">
        <v>103</v>
      </c>
      <c r="I21" s="96" t="s">
        <v>103</v>
      </c>
      <c r="J21" s="96" t="s">
        <v>103</v>
      </c>
      <c r="K21" s="97">
        <v>0</v>
      </c>
      <c r="L21" s="96" t="s">
        <v>103</v>
      </c>
      <c r="M21" s="99">
        <v>0</v>
      </c>
      <c r="N21" s="129">
        <v>0</v>
      </c>
    </row>
    <row r="22" spans="1:14" ht="19.5" thickBot="1" x14ac:dyDescent="0.35">
      <c r="A22" s="92"/>
      <c r="B22" s="93"/>
      <c r="C22" s="93"/>
      <c r="D22" s="93"/>
      <c r="E22" s="93"/>
      <c r="F22" s="93"/>
      <c r="G22" s="93"/>
      <c r="H22" s="93"/>
      <c r="I22" s="93"/>
      <c r="J22" s="93"/>
      <c r="K22" s="93"/>
      <c r="L22" s="93"/>
      <c r="M22" s="93"/>
      <c r="N22" s="94">
        <f>SUM(N7:N21)</f>
        <v>0</v>
      </c>
    </row>
  </sheetData>
  <sheetProtection algorithmName="SHA-512" hashValue="Auy1bXcFqZpEq8J6cNrVAvd1tNqStxQS/ClUx57SYsfG7GYbupR4qcahI4vcQIvjJCiFXLMjiOIKWqLtkAI5UA==" saltValue="Wcetr2tqBqBUEZBITdktvg==" spinCount="100000" sheet="1" objects="1" scenarios="1" selectLockedCells="1"/>
  <autoFilter ref="A6:N6" xr:uid="{8B6AB7DE-EFF5-47ED-8D1C-FB50B357431F}"/>
  <mergeCells count="1">
    <mergeCell ref="A1:B1"/>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BF11B-C666-44C1-9593-B9F33CA6DE21}">
  <sheetPr>
    <tabColor theme="5"/>
  </sheetPr>
  <dimension ref="A1:N21"/>
  <sheetViews>
    <sheetView workbookViewId="0">
      <selection activeCell="N10" sqref="N10"/>
    </sheetView>
  </sheetViews>
  <sheetFormatPr defaultRowHeight="15" x14ac:dyDescent="0.25"/>
  <cols>
    <col min="1" max="1" width="17" bestFit="1" customWidth="1"/>
    <col min="2" max="2" width="111.28515625" bestFit="1" customWidth="1"/>
    <col min="3" max="3" width="8.140625" bestFit="1" customWidth="1"/>
    <col min="4" max="4" width="5.42578125" bestFit="1" customWidth="1"/>
    <col min="5" max="5" width="26.140625" bestFit="1" customWidth="1"/>
    <col min="6" max="6" width="22.5703125" bestFit="1" customWidth="1"/>
    <col min="7" max="7" width="41.85546875" bestFit="1" customWidth="1"/>
    <col min="8" max="8" width="16" bestFit="1" customWidth="1"/>
    <col min="9" max="9" width="19" bestFit="1" customWidth="1"/>
    <col min="10" max="10" width="16.85546875" bestFit="1" customWidth="1"/>
    <col min="11" max="11" width="12.7109375" bestFit="1" customWidth="1"/>
    <col min="12" max="12" width="10.28515625" bestFit="1" customWidth="1"/>
    <col min="13" max="13" width="12" bestFit="1" customWidth="1"/>
    <col min="14" max="14" width="28.140625" customWidth="1"/>
  </cols>
  <sheetData>
    <row r="1" spans="1:14" ht="35.25" x14ac:dyDescent="0.6">
      <c r="A1" s="152" t="s">
        <v>1013</v>
      </c>
      <c r="B1" s="153"/>
      <c r="C1" s="3"/>
      <c r="D1" s="3"/>
      <c r="E1" s="3"/>
      <c r="F1" s="3"/>
      <c r="G1" s="77"/>
      <c r="H1" s="83" t="s">
        <v>76</v>
      </c>
      <c r="I1" s="78" t="s">
        <v>77</v>
      </c>
      <c r="J1" s="3"/>
      <c r="K1" s="3"/>
      <c r="L1" s="3"/>
      <c r="M1" s="3"/>
      <c r="N1" s="4"/>
    </row>
    <row r="2" spans="1:14" ht="23.25" x14ac:dyDescent="0.6">
      <c r="A2" s="7" t="s">
        <v>6</v>
      </c>
      <c r="B2" s="8" t="s">
        <v>1159</v>
      </c>
      <c r="C2" s="27"/>
      <c r="D2" s="27"/>
      <c r="E2" s="27"/>
      <c r="F2" s="27"/>
      <c r="G2" s="79" t="s">
        <v>78</v>
      </c>
      <c r="H2" s="81" t="s">
        <v>103</v>
      </c>
      <c r="I2" s="102" t="s">
        <v>103</v>
      </c>
      <c r="J2" s="27"/>
      <c r="K2" s="27"/>
      <c r="L2" s="27"/>
      <c r="M2" s="27"/>
      <c r="N2" s="9"/>
    </row>
    <row r="3" spans="1:14" ht="23.25" x14ac:dyDescent="0.6">
      <c r="A3" s="7" t="s">
        <v>0</v>
      </c>
      <c r="B3" s="8" t="s">
        <v>1027</v>
      </c>
      <c r="C3" s="27"/>
      <c r="D3" s="27"/>
      <c r="E3" s="27"/>
      <c r="F3" s="27"/>
      <c r="G3" s="80"/>
      <c r="H3" s="82" t="s">
        <v>483</v>
      </c>
      <c r="I3" s="103" t="s">
        <v>103</v>
      </c>
      <c r="J3" s="27"/>
      <c r="K3" s="27"/>
      <c r="L3" s="27"/>
      <c r="M3" s="27"/>
      <c r="N3" s="9"/>
    </row>
    <row r="4" spans="1:14" ht="23.25" x14ac:dyDescent="0.6">
      <c r="A4" s="7" t="s">
        <v>82</v>
      </c>
      <c r="B4" s="8" t="s">
        <v>1023</v>
      </c>
      <c r="C4" s="27"/>
      <c r="D4" s="27"/>
      <c r="E4" s="27"/>
      <c r="F4" s="27"/>
      <c r="G4" s="86"/>
      <c r="H4" s="87"/>
      <c r="I4" s="87"/>
      <c r="J4" s="27"/>
      <c r="K4" s="27"/>
      <c r="L4" s="27"/>
      <c r="M4" s="27"/>
      <c r="N4" s="9"/>
    </row>
    <row r="5" spans="1:14" ht="23.25" x14ac:dyDescent="0.6">
      <c r="A5" s="10" t="s">
        <v>2</v>
      </c>
      <c r="B5" s="11">
        <v>45931</v>
      </c>
      <c r="C5" s="27"/>
      <c r="D5" s="27"/>
      <c r="E5" s="27"/>
      <c r="F5" s="27"/>
      <c r="G5" s="88"/>
      <c r="H5" s="27"/>
      <c r="I5" s="27"/>
      <c r="J5" s="27"/>
      <c r="K5" s="27"/>
      <c r="L5" s="27"/>
      <c r="M5" s="27"/>
      <c r="N5" s="9"/>
    </row>
    <row r="6" spans="1:14" ht="18.75" x14ac:dyDescent="0.25">
      <c r="A6" s="14" t="s">
        <v>84</v>
      </c>
      <c r="B6" s="50" t="s">
        <v>85</v>
      </c>
      <c r="C6" s="50" t="s">
        <v>86</v>
      </c>
      <c r="D6" s="50" t="s">
        <v>87</v>
      </c>
      <c r="E6" s="50" t="s">
        <v>88</v>
      </c>
      <c r="F6" s="50" t="s">
        <v>89</v>
      </c>
      <c r="G6" s="84" t="s">
        <v>90</v>
      </c>
      <c r="H6" s="50" t="s">
        <v>91</v>
      </c>
      <c r="I6" s="50" t="s">
        <v>92</v>
      </c>
      <c r="J6" s="50" t="s">
        <v>93</v>
      </c>
      <c r="K6" s="50" t="s">
        <v>94</v>
      </c>
      <c r="L6" s="50" t="s">
        <v>87</v>
      </c>
      <c r="M6" s="50" t="s">
        <v>95</v>
      </c>
      <c r="N6" s="55" t="s">
        <v>9</v>
      </c>
    </row>
    <row r="7" spans="1:14" x14ac:dyDescent="0.25">
      <c r="A7" s="110" t="s">
        <v>275</v>
      </c>
      <c r="B7" s="111" t="s">
        <v>280</v>
      </c>
      <c r="C7" s="112">
        <v>1</v>
      </c>
      <c r="D7" s="111" t="s">
        <v>98</v>
      </c>
      <c r="E7" s="111" t="s">
        <v>119</v>
      </c>
      <c r="F7" s="111" t="s">
        <v>418</v>
      </c>
      <c r="G7" s="113" t="s">
        <v>101</v>
      </c>
      <c r="H7" s="111" t="s">
        <v>1078</v>
      </c>
      <c r="I7" s="111" t="s">
        <v>1079</v>
      </c>
      <c r="J7" s="111" t="s">
        <v>1080</v>
      </c>
      <c r="K7" s="111">
        <v>4</v>
      </c>
      <c r="L7" s="111" t="s">
        <v>114</v>
      </c>
      <c r="M7" s="111">
        <v>0</v>
      </c>
      <c r="N7" s="129">
        <v>0</v>
      </c>
    </row>
    <row r="8" spans="1:14" x14ac:dyDescent="0.25">
      <c r="A8" s="110" t="s">
        <v>275</v>
      </c>
      <c r="B8" s="111" t="s">
        <v>280</v>
      </c>
      <c r="C8" s="112">
        <v>1</v>
      </c>
      <c r="D8" s="111" t="s">
        <v>98</v>
      </c>
      <c r="E8" s="111" t="s">
        <v>119</v>
      </c>
      <c r="F8" s="111" t="s">
        <v>110</v>
      </c>
      <c r="G8" s="113" t="s">
        <v>101</v>
      </c>
      <c r="H8" s="111" t="s">
        <v>661</v>
      </c>
      <c r="I8" s="111" t="s">
        <v>1081</v>
      </c>
      <c r="J8" s="111" t="s">
        <v>1082</v>
      </c>
      <c r="K8" s="111">
        <v>6</v>
      </c>
      <c r="L8" s="111" t="s">
        <v>114</v>
      </c>
      <c r="M8" s="111">
        <v>2024</v>
      </c>
      <c r="N8" s="129">
        <v>0</v>
      </c>
    </row>
    <row r="9" spans="1:14" x14ac:dyDescent="0.25">
      <c r="A9" s="110" t="s">
        <v>275</v>
      </c>
      <c r="B9" s="111" t="s">
        <v>280</v>
      </c>
      <c r="C9" s="112">
        <v>1</v>
      </c>
      <c r="D9" s="111" t="s">
        <v>98</v>
      </c>
      <c r="E9" s="111" t="s">
        <v>119</v>
      </c>
      <c r="F9" s="111" t="s">
        <v>418</v>
      </c>
      <c r="G9" s="113" t="s">
        <v>101</v>
      </c>
      <c r="H9" s="111" t="s">
        <v>1083</v>
      </c>
      <c r="I9" s="111" t="s">
        <v>1084</v>
      </c>
      <c r="J9" s="111" t="s">
        <v>1085</v>
      </c>
      <c r="K9" s="111">
        <v>5</v>
      </c>
      <c r="L9" s="111" t="s">
        <v>114</v>
      </c>
      <c r="M9" s="111">
        <v>2011</v>
      </c>
      <c r="N9" s="129">
        <v>0</v>
      </c>
    </row>
    <row r="10" spans="1:14" x14ac:dyDescent="0.25">
      <c r="A10" s="110" t="s">
        <v>275</v>
      </c>
      <c r="B10" s="111" t="s">
        <v>280</v>
      </c>
      <c r="C10" s="112">
        <v>1</v>
      </c>
      <c r="D10" s="111" t="s">
        <v>98</v>
      </c>
      <c r="E10" s="111" t="s">
        <v>119</v>
      </c>
      <c r="F10" s="111" t="s">
        <v>418</v>
      </c>
      <c r="G10" s="113" t="s">
        <v>101</v>
      </c>
      <c r="H10" s="111" t="s">
        <v>1078</v>
      </c>
      <c r="I10" s="111" t="s">
        <v>1079</v>
      </c>
      <c r="J10" s="111" t="s">
        <v>1086</v>
      </c>
      <c r="K10" s="111">
        <v>4</v>
      </c>
      <c r="L10" s="111" t="s">
        <v>114</v>
      </c>
      <c r="M10" s="111">
        <v>0</v>
      </c>
      <c r="N10" s="129">
        <v>0</v>
      </c>
    </row>
    <row r="11" spans="1:14" x14ac:dyDescent="0.25">
      <c r="A11" s="110" t="s">
        <v>356</v>
      </c>
      <c r="B11" s="111" t="s">
        <v>357</v>
      </c>
      <c r="C11" s="112">
        <v>1</v>
      </c>
      <c r="D11" s="111" t="s">
        <v>98</v>
      </c>
      <c r="E11" s="111" t="s">
        <v>119</v>
      </c>
      <c r="F11" s="111" t="s">
        <v>110</v>
      </c>
      <c r="G11" s="113" t="s">
        <v>101</v>
      </c>
      <c r="H11" s="111" t="s">
        <v>1087</v>
      </c>
      <c r="I11" s="111" t="s">
        <v>1088</v>
      </c>
      <c r="J11" s="111" t="s">
        <v>1089</v>
      </c>
      <c r="K11" s="111">
        <v>720</v>
      </c>
      <c r="L11" s="111" t="s">
        <v>164</v>
      </c>
      <c r="M11" s="111">
        <v>2023</v>
      </c>
      <c r="N11" s="129">
        <v>0</v>
      </c>
    </row>
    <row r="12" spans="1:14" x14ac:dyDescent="0.25">
      <c r="A12" s="110" t="s">
        <v>356</v>
      </c>
      <c r="B12" s="111" t="s">
        <v>357</v>
      </c>
      <c r="C12" s="112">
        <v>1</v>
      </c>
      <c r="D12" s="111" t="s">
        <v>98</v>
      </c>
      <c r="E12" s="111" t="s">
        <v>119</v>
      </c>
      <c r="F12" s="111" t="s">
        <v>418</v>
      </c>
      <c r="G12" s="113" t="s">
        <v>101</v>
      </c>
      <c r="H12" s="111" t="s">
        <v>1087</v>
      </c>
      <c r="I12" s="111" t="s">
        <v>1090</v>
      </c>
      <c r="J12" s="111" t="s">
        <v>102</v>
      </c>
      <c r="K12" s="111">
        <v>750</v>
      </c>
      <c r="L12" s="111" t="s">
        <v>164</v>
      </c>
      <c r="M12" s="111">
        <v>2005</v>
      </c>
      <c r="N12" s="129">
        <v>0</v>
      </c>
    </row>
    <row r="13" spans="1:14" x14ac:dyDescent="0.25">
      <c r="A13" s="110" t="s">
        <v>356</v>
      </c>
      <c r="B13" s="111" t="s">
        <v>357</v>
      </c>
      <c r="C13" s="112">
        <v>1</v>
      </c>
      <c r="D13" s="111" t="s">
        <v>98</v>
      </c>
      <c r="E13" s="111" t="s">
        <v>119</v>
      </c>
      <c r="F13" s="111" t="s">
        <v>418</v>
      </c>
      <c r="G13" s="113" t="s">
        <v>101</v>
      </c>
      <c r="H13" s="111" t="s">
        <v>1087</v>
      </c>
      <c r="I13" s="111" t="s">
        <v>102</v>
      </c>
      <c r="J13" s="111" t="s">
        <v>102</v>
      </c>
      <c r="K13" s="111">
        <v>0</v>
      </c>
      <c r="L13" s="111" t="s">
        <v>164</v>
      </c>
      <c r="M13" s="111">
        <v>0</v>
      </c>
      <c r="N13" s="129">
        <v>0</v>
      </c>
    </row>
    <row r="14" spans="1:14" x14ac:dyDescent="0.25">
      <c r="A14" s="110" t="s">
        <v>356</v>
      </c>
      <c r="B14" s="111" t="s">
        <v>357</v>
      </c>
      <c r="C14" s="112">
        <v>1</v>
      </c>
      <c r="D14" s="111" t="s">
        <v>98</v>
      </c>
      <c r="E14" s="111" t="s">
        <v>119</v>
      </c>
      <c r="F14" s="111" t="s">
        <v>110</v>
      </c>
      <c r="G14" s="113" t="s">
        <v>101</v>
      </c>
      <c r="H14" s="111" t="s">
        <v>1087</v>
      </c>
      <c r="I14" s="111" t="s">
        <v>1088</v>
      </c>
      <c r="J14" s="111" t="s">
        <v>1091</v>
      </c>
      <c r="K14" s="111">
        <v>720</v>
      </c>
      <c r="L14" s="111" t="s">
        <v>164</v>
      </c>
      <c r="M14" s="111">
        <v>2023</v>
      </c>
      <c r="N14" s="129">
        <v>0</v>
      </c>
    </row>
    <row r="15" spans="1:14" x14ac:dyDescent="0.25">
      <c r="A15" s="110" t="s">
        <v>185</v>
      </c>
      <c r="B15" s="111" t="s">
        <v>462</v>
      </c>
      <c r="C15" s="112">
        <v>11</v>
      </c>
      <c r="D15" s="111" t="s">
        <v>98</v>
      </c>
      <c r="E15" s="111" t="s">
        <v>119</v>
      </c>
      <c r="F15" s="111" t="s">
        <v>110</v>
      </c>
      <c r="G15" s="113" t="s">
        <v>101</v>
      </c>
      <c r="H15" s="111" t="s">
        <v>102</v>
      </c>
      <c r="I15" s="111" t="s">
        <v>102</v>
      </c>
      <c r="J15" s="111" t="s">
        <v>103</v>
      </c>
      <c r="K15" s="111">
        <v>0</v>
      </c>
      <c r="L15" s="111" t="s">
        <v>188</v>
      </c>
      <c r="M15" s="111">
        <v>0</v>
      </c>
      <c r="N15" s="129">
        <v>0</v>
      </c>
    </row>
    <row r="16" spans="1:14" x14ac:dyDescent="0.25">
      <c r="A16" s="110" t="s">
        <v>185</v>
      </c>
      <c r="B16" s="111" t="s">
        <v>186</v>
      </c>
      <c r="C16" s="112">
        <v>14318</v>
      </c>
      <c r="D16" s="111" t="s">
        <v>118</v>
      </c>
      <c r="E16" s="111" t="s">
        <v>119</v>
      </c>
      <c r="F16" s="111" t="s">
        <v>110</v>
      </c>
      <c r="G16" s="113" t="s">
        <v>101</v>
      </c>
      <c r="H16" s="111" t="s">
        <v>187</v>
      </c>
      <c r="I16" s="111" t="s">
        <v>187</v>
      </c>
      <c r="J16" s="111" t="s">
        <v>103</v>
      </c>
      <c r="K16" s="111">
        <v>0</v>
      </c>
      <c r="L16" s="111" t="s">
        <v>188</v>
      </c>
      <c r="M16" s="111">
        <v>0</v>
      </c>
      <c r="N16" s="129">
        <v>0</v>
      </c>
    </row>
    <row r="17" spans="1:14" x14ac:dyDescent="0.25">
      <c r="A17" s="110" t="s">
        <v>476</v>
      </c>
      <c r="B17" s="111" t="s">
        <v>1092</v>
      </c>
      <c r="C17" s="112">
        <v>1</v>
      </c>
      <c r="D17" s="111" t="s">
        <v>98</v>
      </c>
      <c r="E17" s="111" t="s">
        <v>478</v>
      </c>
      <c r="F17" s="111" t="s">
        <v>100</v>
      </c>
      <c r="G17" s="113" t="s">
        <v>1093</v>
      </c>
      <c r="H17" s="111" t="s">
        <v>102</v>
      </c>
      <c r="I17" s="111" t="s">
        <v>102</v>
      </c>
      <c r="J17" s="111" t="s">
        <v>102</v>
      </c>
      <c r="K17" s="111">
        <v>0</v>
      </c>
      <c r="L17" s="111" t="s">
        <v>103</v>
      </c>
      <c r="M17" s="111">
        <v>0</v>
      </c>
      <c r="N17" s="129">
        <v>0</v>
      </c>
    </row>
    <row r="18" spans="1:14" x14ac:dyDescent="0.25">
      <c r="A18" s="110" t="s">
        <v>476</v>
      </c>
      <c r="B18" s="111" t="s">
        <v>1037</v>
      </c>
      <c r="C18" s="112">
        <v>1</v>
      </c>
      <c r="D18" s="111" t="s">
        <v>98</v>
      </c>
      <c r="E18" s="111" t="s">
        <v>478</v>
      </c>
      <c r="F18" s="111" t="s">
        <v>100</v>
      </c>
      <c r="G18" s="113" t="s">
        <v>1094</v>
      </c>
      <c r="H18" s="111" t="s">
        <v>102</v>
      </c>
      <c r="I18" s="111" t="s">
        <v>102</v>
      </c>
      <c r="J18" s="111" t="s">
        <v>102</v>
      </c>
      <c r="K18" s="111">
        <v>0</v>
      </c>
      <c r="L18" s="111" t="s">
        <v>103</v>
      </c>
      <c r="M18" s="111">
        <v>0</v>
      </c>
      <c r="N18" s="129">
        <v>0</v>
      </c>
    </row>
    <row r="19" spans="1:14" x14ac:dyDescent="0.25">
      <c r="A19" s="110" t="s">
        <v>476</v>
      </c>
      <c r="B19" s="111" t="s">
        <v>1095</v>
      </c>
      <c r="C19" s="112">
        <v>1</v>
      </c>
      <c r="D19" s="111" t="s">
        <v>98</v>
      </c>
      <c r="E19" s="111" t="s">
        <v>478</v>
      </c>
      <c r="F19" s="111" t="s">
        <v>100</v>
      </c>
      <c r="G19" s="113" t="s">
        <v>1096</v>
      </c>
      <c r="H19" s="111" t="s">
        <v>1097</v>
      </c>
      <c r="I19" s="111" t="s">
        <v>102</v>
      </c>
      <c r="J19" s="111" t="s">
        <v>102</v>
      </c>
      <c r="K19" s="111">
        <v>0</v>
      </c>
      <c r="L19" s="111" t="s">
        <v>103</v>
      </c>
      <c r="M19" s="111">
        <v>0</v>
      </c>
      <c r="N19" s="129">
        <v>0</v>
      </c>
    </row>
    <row r="20" spans="1:14" x14ac:dyDescent="0.25">
      <c r="A20" s="110" t="s">
        <v>476</v>
      </c>
      <c r="B20" s="111" t="s">
        <v>1095</v>
      </c>
      <c r="C20" s="112">
        <v>1</v>
      </c>
      <c r="D20" s="111" t="s">
        <v>98</v>
      </c>
      <c r="E20" s="111" t="s">
        <v>478</v>
      </c>
      <c r="F20" s="111" t="s">
        <v>100</v>
      </c>
      <c r="G20" s="113" t="s">
        <v>1098</v>
      </c>
      <c r="H20" s="111" t="s">
        <v>102</v>
      </c>
      <c r="I20" s="111" t="s">
        <v>102</v>
      </c>
      <c r="J20" s="111" t="s">
        <v>102</v>
      </c>
      <c r="K20" s="111">
        <v>0</v>
      </c>
      <c r="L20" s="111" t="s">
        <v>103</v>
      </c>
      <c r="M20" s="111">
        <v>0</v>
      </c>
      <c r="N20" s="129">
        <v>0</v>
      </c>
    </row>
    <row r="21" spans="1:14" ht="19.5" thickBot="1" x14ac:dyDescent="0.35">
      <c r="A21" s="92"/>
      <c r="B21" s="93"/>
      <c r="C21" s="93"/>
      <c r="D21" s="93"/>
      <c r="E21" s="93"/>
      <c r="F21" s="93"/>
      <c r="G21" s="93"/>
      <c r="H21" s="93"/>
      <c r="I21" s="93"/>
      <c r="J21" s="93"/>
      <c r="K21" s="93"/>
      <c r="L21" s="93"/>
      <c r="M21" s="93"/>
      <c r="N21" s="94">
        <f>SUM(N7:N20)</f>
        <v>0</v>
      </c>
    </row>
  </sheetData>
  <sheetProtection algorithmName="SHA-512" hashValue="GVNXstAp+rD2dwfY3Baz8DvXJfZhuLQwrJNE4b7HN2EqO9GQvJp6yZtq0b2bB27ZubffEy+qmFsFJpPc8T2XRg==" saltValue="FfJAI9wPkMG7lty0VKCyYA==" spinCount="100000" sheet="1" objects="1" scenarios="1" selectLockedCells="1"/>
  <autoFilter ref="A6:N6" xr:uid="{F3FBF11B-C666-44C1-9593-B9F33CA6DE21}"/>
  <mergeCells count="1">
    <mergeCell ref="A1:B1"/>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5F82E-29B3-4BD0-963A-603332105114}">
  <sheetPr>
    <tabColor theme="5"/>
  </sheetPr>
  <dimension ref="A1:N34"/>
  <sheetViews>
    <sheetView workbookViewId="0">
      <selection activeCell="N23" sqref="N23"/>
    </sheetView>
  </sheetViews>
  <sheetFormatPr defaultRowHeight="15" x14ac:dyDescent="0.25"/>
  <cols>
    <col min="1" max="1" width="17" bestFit="1" customWidth="1"/>
    <col min="2" max="2" width="111.28515625" bestFit="1" customWidth="1"/>
    <col min="3" max="3" width="8.140625" bestFit="1" customWidth="1"/>
    <col min="4" max="4" width="5.42578125" bestFit="1" customWidth="1"/>
    <col min="5" max="5" width="26.140625" bestFit="1" customWidth="1"/>
    <col min="6" max="6" width="22.5703125" bestFit="1" customWidth="1"/>
    <col min="7" max="7" width="41.85546875" bestFit="1" customWidth="1"/>
    <col min="8" max="8" width="16" bestFit="1" customWidth="1"/>
    <col min="9" max="9" width="19" bestFit="1" customWidth="1"/>
    <col min="10" max="10" width="16.85546875" bestFit="1" customWidth="1"/>
    <col min="11" max="11" width="12.7109375" bestFit="1" customWidth="1"/>
    <col min="12" max="12" width="10.28515625" bestFit="1" customWidth="1"/>
    <col min="13" max="13" width="12" bestFit="1" customWidth="1"/>
    <col min="14" max="14" width="28.140625" customWidth="1"/>
  </cols>
  <sheetData>
    <row r="1" spans="1:14" ht="35.25" x14ac:dyDescent="0.6">
      <c r="A1" s="152" t="s">
        <v>1013</v>
      </c>
      <c r="B1" s="153"/>
      <c r="C1" s="3"/>
      <c r="D1" s="3"/>
      <c r="E1" s="3"/>
      <c r="F1" s="3"/>
      <c r="G1" s="77"/>
      <c r="H1" s="83" t="s">
        <v>76</v>
      </c>
      <c r="I1" s="78" t="s">
        <v>77</v>
      </c>
      <c r="J1" s="3"/>
      <c r="K1" s="3"/>
      <c r="L1" s="3"/>
      <c r="M1" s="3"/>
      <c r="N1" s="4"/>
    </row>
    <row r="2" spans="1:14" ht="23.25" x14ac:dyDescent="0.6">
      <c r="A2" s="7" t="s">
        <v>6</v>
      </c>
      <c r="B2" s="8" t="s">
        <v>1159</v>
      </c>
      <c r="C2" s="27"/>
      <c r="D2" s="27"/>
      <c r="E2" s="27"/>
      <c r="F2" s="27"/>
      <c r="G2" s="79" t="s">
        <v>78</v>
      </c>
      <c r="H2" s="81" t="s">
        <v>103</v>
      </c>
      <c r="I2" s="102" t="s">
        <v>103</v>
      </c>
      <c r="J2" s="27"/>
      <c r="K2" s="27"/>
      <c r="L2" s="27"/>
      <c r="M2" s="27"/>
      <c r="N2" s="9"/>
    </row>
    <row r="3" spans="1:14" ht="23.25" x14ac:dyDescent="0.6">
      <c r="A3" s="7" t="s">
        <v>0</v>
      </c>
      <c r="B3" s="8" t="s">
        <v>1028</v>
      </c>
      <c r="C3" s="27"/>
      <c r="D3" s="27"/>
      <c r="E3" s="27"/>
      <c r="F3" s="27"/>
      <c r="G3" s="80"/>
      <c r="H3" s="82" t="s">
        <v>483</v>
      </c>
      <c r="I3" s="103" t="s">
        <v>103</v>
      </c>
      <c r="J3" s="27"/>
      <c r="K3" s="27"/>
      <c r="L3" s="27"/>
      <c r="M3" s="27"/>
      <c r="N3" s="9"/>
    </row>
    <row r="4" spans="1:14" ht="23.25" x14ac:dyDescent="0.6">
      <c r="A4" s="7" t="s">
        <v>82</v>
      </c>
      <c r="B4" s="8" t="s">
        <v>1023</v>
      </c>
      <c r="C4" s="27"/>
      <c r="D4" s="27"/>
      <c r="E4" s="27"/>
      <c r="F4" s="27"/>
      <c r="G4" s="86"/>
      <c r="H4" s="87"/>
      <c r="I4" s="87"/>
      <c r="J4" s="27"/>
      <c r="K4" s="27"/>
      <c r="L4" s="27"/>
      <c r="M4" s="27"/>
      <c r="N4" s="9"/>
    </row>
    <row r="5" spans="1:14" ht="23.25" x14ac:dyDescent="0.6">
      <c r="A5" s="10" t="s">
        <v>2</v>
      </c>
      <c r="B5" s="11">
        <v>45931</v>
      </c>
      <c r="C5" s="27"/>
      <c r="D5" s="27"/>
      <c r="E5" s="27"/>
      <c r="F5" s="27"/>
      <c r="G5" s="88"/>
      <c r="H5" s="27"/>
      <c r="I5" s="27"/>
      <c r="J5" s="27"/>
      <c r="K5" s="27"/>
      <c r="L5" s="27"/>
      <c r="M5" s="27"/>
      <c r="N5" s="9"/>
    </row>
    <row r="6" spans="1:14" ht="18.75" x14ac:dyDescent="0.25">
      <c r="A6" s="14" t="s">
        <v>84</v>
      </c>
      <c r="B6" s="50" t="s">
        <v>85</v>
      </c>
      <c r="C6" s="50" t="s">
        <v>86</v>
      </c>
      <c r="D6" s="50" t="s">
        <v>87</v>
      </c>
      <c r="E6" s="50" t="s">
        <v>88</v>
      </c>
      <c r="F6" s="50" t="s">
        <v>89</v>
      </c>
      <c r="G6" s="84" t="s">
        <v>90</v>
      </c>
      <c r="H6" s="50" t="s">
        <v>91</v>
      </c>
      <c r="I6" s="50" t="s">
        <v>92</v>
      </c>
      <c r="J6" s="50" t="s">
        <v>93</v>
      </c>
      <c r="K6" s="50" t="s">
        <v>94</v>
      </c>
      <c r="L6" s="50" t="s">
        <v>87</v>
      </c>
      <c r="M6" s="50" t="s">
        <v>95</v>
      </c>
      <c r="N6" s="55" t="s">
        <v>9</v>
      </c>
    </row>
    <row r="7" spans="1:14" x14ac:dyDescent="0.25">
      <c r="A7" s="110" t="s">
        <v>1099</v>
      </c>
      <c r="B7" s="111" t="s">
        <v>1100</v>
      </c>
      <c r="C7" s="112">
        <v>1</v>
      </c>
      <c r="D7" s="111" t="s">
        <v>98</v>
      </c>
      <c r="E7" s="111" t="s">
        <v>243</v>
      </c>
      <c r="F7" s="111" t="s">
        <v>110</v>
      </c>
      <c r="G7" s="113" t="s">
        <v>1101</v>
      </c>
      <c r="H7" s="111" t="s">
        <v>1102</v>
      </c>
      <c r="I7" s="111" t="s">
        <v>1103</v>
      </c>
      <c r="J7" s="111" t="s">
        <v>1104</v>
      </c>
      <c r="K7" s="111">
        <v>135</v>
      </c>
      <c r="L7" s="111" t="s">
        <v>114</v>
      </c>
      <c r="M7" s="111">
        <v>2023</v>
      </c>
      <c r="N7" s="129">
        <v>0</v>
      </c>
    </row>
    <row r="8" spans="1:14" x14ac:dyDescent="0.25">
      <c r="A8" s="110" t="s">
        <v>1099</v>
      </c>
      <c r="B8" s="111" t="s">
        <v>1100</v>
      </c>
      <c r="C8" s="112">
        <v>1</v>
      </c>
      <c r="D8" s="111" t="s">
        <v>98</v>
      </c>
      <c r="E8" s="111" t="s">
        <v>243</v>
      </c>
      <c r="F8" s="111" t="s">
        <v>110</v>
      </c>
      <c r="G8" s="113" t="s">
        <v>1101</v>
      </c>
      <c r="H8" s="111" t="s">
        <v>1102</v>
      </c>
      <c r="I8" s="111" t="s">
        <v>1103</v>
      </c>
      <c r="J8" s="111" t="s">
        <v>1105</v>
      </c>
      <c r="K8" s="111">
        <v>135</v>
      </c>
      <c r="L8" s="111" t="s">
        <v>114</v>
      </c>
      <c r="M8" s="111">
        <v>2023</v>
      </c>
      <c r="N8" s="129">
        <v>0</v>
      </c>
    </row>
    <row r="9" spans="1:14" x14ac:dyDescent="0.25">
      <c r="A9" s="110" t="s">
        <v>116</v>
      </c>
      <c r="B9" s="111" t="s">
        <v>117</v>
      </c>
      <c r="C9" s="112">
        <v>15023</v>
      </c>
      <c r="D9" s="111" t="s">
        <v>118</v>
      </c>
      <c r="E9" s="111" t="s">
        <v>119</v>
      </c>
      <c r="F9" s="111" t="s">
        <v>120</v>
      </c>
      <c r="G9" s="113" t="s">
        <v>101</v>
      </c>
      <c r="H9" s="111" t="s">
        <v>103</v>
      </c>
      <c r="I9" s="111" t="s">
        <v>103</v>
      </c>
      <c r="J9" s="111" t="s">
        <v>103</v>
      </c>
      <c r="K9" s="111">
        <v>0</v>
      </c>
      <c r="L9" s="111" t="s">
        <v>103</v>
      </c>
      <c r="M9" s="111">
        <v>2023</v>
      </c>
      <c r="N9" s="129">
        <v>0</v>
      </c>
    </row>
    <row r="10" spans="1:14" x14ac:dyDescent="0.25">
      <c r="A10" s="110" t="s">
        <v>121</v>
      </c>
      <c r="B10" s="111" t="s">
        <v>1035</v>
      </c>
      <c r="C10" s="112">
        <v>2</v>
      </c>
      <c r="D10" s="111" t="s">
        <v>98</v>
      </c>
      <c r="E10" s="111" t="s">
        <v>459</v>
      </c>
      <c r="F10" s="111" t="s">
        <v>120</v>
      </c>
      <c r="G10" s="113" t="s">
        <v>101</v>
      </c>
      <c r="H10" s="111" t="s">
        <v>103</v>
      </c>
      <c r="I10" s="111" t="s">
        <v>103</v>
      </c>
      <c r="J10" s="111" t="s">
        <v>103</v>
      </c>
      <c r="K10" s="111">
        <v>0</v>
      </c>
      <c r="L10" s="111" t="s">
        <v>103</v>
      </c>
      <c r="M10" s="111">
        <v>2023</v>
      </c>
      <c r="N10" s="129">
        <v>0</v>
      </c>
    </row>
    <row r="11" spans="1:14" x14ac:dyDescent="0.25">
      <c r="A11" s="110" t="s">
        <v>275</v>
      </c>
      <c r="B11" s="111" t="s">
        <v>280</v>
      </c>
      <c r="C11" s="112">
        <v>1</v>
      </c>
      <c r="D11" s="111" t="s">
        <v>98</v>
      </c>
      <c r="E11" s="111" t="s">
        <v>1106</v>
      </c>
      <c r="F11" s="111" t="s">
        <v>110</v>
      </c>
      <c r="G11" s="113" t="s">
        <v>1107</v>
      </c>
      <c r="H11" s="111" t="s">
        <v>661</v>
      </c>
      <c r="I11" s="111" t="s">
        <v>1108</v>
      </c>
      <c r="J11" s="111" t="s">
        <v>1109</v>
      </c>
      <c r="K11" s="111">
        <v>30</v>
      </c>
      <c r="L11" s="111" t="s">
        <v>114</v>
      </c>
      <c r="M11" s="111">
        <v>2023</v>
      </c>
      <c r="N11" s="129">
        <v>0</v>
      </c>
    </row>
    <row r="12" spans="1:14" x14ac:dyDescent="0.25">
      <c r="A12" s="110" t="s">
        <v>275</v>
      </c>
      <c r="B12" s="111" t="s">
        <v>280</v>
      </c>
      <c r="C12" s="112">
        <v>1</v>
      </c>
      <c r="D12" s="111" t="s">
        <v>98</v>
      </c>
      <c r="E12" s="111" t="s">
        <v>1106</v>
      </c>
      <c r="F12" s="111" t="s">
        <v>110</v>
      </c>
      <c r="G12" s="113" t="s">
        <v>1107</v>
      </c>
      <c r="H12" s="111" t="s">
        <v>661</v>
      </c>
      <c r="I12" s="111" t="s">
        <v>102</v>
      </c>
      <c r="J12" s="111" t="s">
        <v>102</v>
      </c>
      <c r="K12" s="111">
        <v>0</v>
      </c>
      <c r="L12" s="111" t="s">
        <v>114</v>
      </c>
      <c r="M12" s="111">
        <v>2023</v>
      </c>
      <c r="N12" s="129">
        <v>0</v>
      </c>
    </row>
    <row r="13" spans="1:14" x14ac:dyDescent="0.25">
      <c r="A13" s="110" t="s">
        <v>275</v>
      </c>
      <c r="B13" s="111" t="s">
        <v>280</v>
      </c>
      <c r="C13" s="112">
        <v>1</v>
      </c>
      <c r="D13" s="111" t="s">
        <v>98</v>
      </c>
      <c r="E13" s="111" t="s">
        <v>1106</v>
      </c>
      <c r="F13" s="111" t="s">
        <v>110</v>
      </c>
      <c r="G13" s="113" t="s">
        <v>1107</v>
      </c>
      <c r="H13" s="111" t="s">
        <v>661</v>
      </c>
      <c r="I13" s="111" t="s">
        <v>102</v>
      </c>
      <c r="J13" s="111" t="s">
        <v>102</v>
      </c>
      <c r="K13" s="111">
        <v>0</v>
      </c>
      <c r="L13" s="111" t="s">
        <v>114</v>
      </c>
      <c r="M13" s="111">
        <v>2023</v>
      </c>
      <c r="N13" s="129">
        <v>0</v>
      </c>
    </row>
    <row r="14" spans="1:14" x14ac:dyDescent="0.25">
      <c r="A14" s="110" t="s">
        <v>275</v>
      </c>
      <c r="B14" s="111" t="s">
        <v>280</v>
      </c>
      <c r="C14" s="112">
        <v>1</v>
      </c>
      <c r="D14" s="111" t="s">
        <v>98</v>
      </c>
      <c r="E14" s="111" t="s">
        <v>1106</v>
      </c>
      <c r="F14" s="111" t="s">
        <v>110</v>
      </c>
      <c r="G14" s="113" t="s">
        <v>1107</v>
      </c>
      <c r="H14" s="111" t="s">
        <v>661</v>
      </c>
      <c r="I14" s="111" t="s">
        <v>102</v>
      </c>
      <c r="J14" s="111" t="s">
        <v>102</v>
      </c>
      <c r="K14" s="111">
        <v>0</v>
      </c>
      <c r="L14" s="111" t="s">
        <v>114</v>
      </c>
      <c r="M14" s="111">
        <v>2023</v>
      </c>
      <c r="N14" s="129">
        <v>0</v>
      </c>
    </row>
    <row r="15" spans="1:14" x14ac:dyDescent="0.25">
      <c r="A15" s="110" t="s">
        <v>356</v>
      </c>
      <c r="B15" s="111" t="s">
        <v>357</v>
      </c>
      <c r="C15" s="112">
        <v>1</v>
      </c>
      <c r="D15" s="111" t="s">
        <v>98</v>
      </c>
      <c r="E15" s="111" t="s">
        <v>243</v>
      </c>
      <c r="F15" s="111" t="s">
        <v>100</v>
      </c>
      <c r="G15" s="113" t="s">
        <v>1101</v>
      </c>
      <c r="H15" s="111" t="s">
        <v>383</v>
      </c>
      <c r="I15" s="111" t="s">
        <v>1110</v>
      </c>
      <c r="J15" s="111" t="s">
        <v>1111</v>
      </c>
      <c r="K15" s="111">
        <v>525</v>
      </c>
      <c r="L15" s="111" t="s">
        <v>164</v>
      </c>
      <c r="M15" s="111">
        <v>2023</v>
      </c>
      <c r="N15" s="129">
        <v>0</v>
      </c>
    </row>
    <row r="16" spans="1:14" x14ac:dyDescent="0.25">
      <c r="A16" s="110" t="s">
        <v>356</v>
      </c>
      <c r="B16" s="111" t="s">
        <v>357</v>
      </c>
      <c r="C16" s="112">
        <v>1</v>
      </c>
      <c r="D16" s="111" t="s">
        <v>98</v>
      </c>
      <c r="E16" s="111" t="s">
        <v>243</v>
      </c>
      <c r="F16" s="111" t="s">
        <v>100</v>
      </c>
      <c r="G16" s="113" t="s">
        <v>1101</v>
      </c>
      <c r="H16" s="111" t="s">
        <v>383</v>
      </c>
      <c r="I16" s="111" t="s">
        <v>1112</v>
      </c>
      <c r="J16" s="111" t="s">
        <v>1113</v>
      </c>
      <c r="K16" s="111">
        <v>100</v>
      </c>
      <c r="L16" s="111" t="s">
        <v>164</v>
      </c>
      <c r="M16" s="111">
        <v>2023</v>
      </c>
      <c r="N16" s="129">
        <v>0</v>
      </c>
    </row>
    <row r="17" spans="1:14" x14ac:dyDescent="0.25">
      <c r="A17" s="110" t="s">
        <v>356</v>
      </c>
      <c r="B17" s="111" t="s">
        <v>357</v>
      </c>
      <c r="C17" s="112">
        <v>1</v>
      </c>
      <c r="D17" s="111" t="s">
        <v>98</v>
      </c>
      <c r="E17" s="111" t="s">
        <v>243</v>
      </c>
      <c r="F17" s="111" t="s">
        <v>100</v>
      </c>
      <c r="G17" s="113" t="s">
        <v>1101</v>
      </c>
      <c r="H17" s="111" t="s">
        <v>383</v>
      </c>
      <c r="I17" s="111" t="s">
        <v>1110</v>
      </c>
      <c r="J17" s="111" t="s">
        <v>1114</v>
      </c>
      <c r="K17" s="111">
        <v>525</v>
      </c>
      <c r="L17" s="111" t="s">
        <v>164</v>
      </c>
      <c r="M17" s="111">
        <v>2023</v>
      </c>
      <c r="N17" s="129">
        <v>0</v>
      </c>
    </row>
    <row r="18" spans="1:14" x14ac:dyDescent="0.25">
      <c r="A18" s="110" t="s">
        <v>356</v>
      </c>
      <c r="B18" s="111" t="s">
        <v>1115</v>
      </c>
      <c r="C18" s="112">
        <v>1</v>
      </c>
      <c r="D18" s="111" t="s">
        <v>98</v>
      </c>
      <c r="E18" s="111" t="s">
        <v>119</v>
      </c>
      <c r="F18" s="111" t="s">
        <v>110</v>
      </c>
      <c r="G18" s="113" t="s">
        <v>1107</v>
      </c>
      <c r="H18" s="111" t="s">
        <v>1116</v>
      </c>
      <c r="I18" s="111" t="s">
        <v>1117</v>
      </c>
      <c r="J18" s="111" t="s">
        <v>1118</v>
      </c>
      <c r="K18" s="111">
        <v>8000</v>
      </c>
      <c r="L18" s="111" t="s">
        <v>164</v>
      </c>
      <c r="M18" s="111">
        <v>2023</v>
      </c>
      <c r="N18" s="129">
        <v>0</v>
      </c>
    </row>
    <row r="19" spans="1:14" x14ac:dyDescent="0.25">
      <c r="A19" s="110" t="s">
        <v>356</v>
      </c>
      <c r="B19" s="111" t="s">
        <v>1119</v>
      </c>
      <c r="C19" s="112">
        <v>1</v>
      </c>
      <c r="D19" s="111" t="s">
        <v>98</v>
      </c>
      <c r="E19" s="111" t="s">
        <v>119</v>
      </c>
      <c r="F19" s="111" t="s">
        <v>110</v>
      </c>
      <c r="G19" s="113" t="s">
        <v>1107</v>
      </c>
      <c r="H19" s="111" t="s">
        <v>1120</v>
      </c>
      <c r="I19" s="111" t="s">
        <v>102</v>
      </c>
      <c r="J19" s="111" t="s">
        <v>102</v>
      </c>
      <c r="K19" s="111">
        <v>0</v>
      </c>
      <c r="L19" s="111" t="s">
        <v>164</v>
      </c>
      <c r="M19" s="111">
        <v>2023</v>
      </c>
      <c r="N19" s="129">
        <v>0</v>
      </c>
    </row>
    <row r="20" spans="1:14" x14ac:dyDescent="0.25">
      <c r="A20" s="110" t="s">
        <v>356</v>
      </c>
      <c r="B20" s="111" t="s">
        <v>1115</v>
      </c>
      <c r="C20" s="112">
        <v>1</v>
      </c>
      <c r="D20" s="111" t="s">
        <v>98</v>
      </c>
      <c r="E20" s="111" t="s">
        <v>119</v>
      </c>
      <c r="F20" s="111" t="s">
        <v>110</v>
      </c>
      <c r="G20" s="113" t="s">
        <v>1107</v>
      </c>
      <c r="H20" s="111" t="s">
        <v>1116</v>
      </c>
      <c r="I20" s="111" t="s">
        <v>1117</v>
      </c>
      <c r="J20" s="111" t="s">
        <v>102</v>
      </c>
      <c r="K20" s="111">
        <v>8000</v>
      </c>
      <c r="L20" s="111" t="s">
        <v>164</v>
      </c>
      <c r="M20" s="111">
        <v>2023</v>
      </c>
      <c r="N20" s="129">
        <v>0</v>
      </c>
    </row>
    <row r="21" spans="1:14" x14ac:dyDescent="0.25">
      <c r="A21" s="110" t="s">
        <v>159</v>
      </c>
      <c r="B21" s="111" t="s">
        <v>160</v>
      </c>
      <c r="C21" s="112">
        <v>1</v>
      </c>
      <c r="D21" s="111" t="s">
        <v>98</v>
      </c>
      <c r="E21" s="111" t="s">
        <v>119</v>
      </c>
      <c r="F21" s="111" t="s">
        <v>110</v>
      </c>
      <c r="G21" s="113" t="s">
        <v>1107</v>
      </c>
      <c r="H21" s="111" t="s">
        <v>361</v>
      </c>
      <c r="I21" s="111" t="s">
        <v>102</v>
      </c>
      <c r="J21" s="111" t="s">
        <v>102</v>
      </c>
      <c r="K21" s="111">
        <v>0</v>
      </c>
      <c r="L21" s="111" t="s">
        <v>164</v>
      </c>
      <c r="M21" s="111">
        <v>2023</v>
      </c>
      <c r="N21" s="129">
        <v>0</v>
      </c>
    </row>
    <row r="22" spans="1:14" x14ac:dyDescent="0.25">
      <c r="A22" s="110" t="s">
        <v>159</v>
      </c>
      <c r="B22" s="111" t="s">
        <v>160</v>
      </c>
      <c r="C22" s="112">
        <v>1</v>
      </c>
      <c r="D22" s="111" t="s">
        <v>98</v>
      </c>
      <c r="E22" s="111" t="s">
        <v>243</v>
      </c>
      <c r="F22" s="111" t="s">
        <v>110</v>
      </c>
      <c r="G22" s="113" t="s">
        <v>1101</v>
      </c>
      <c r="H22" s="111" t="s">
        <v>1121</v>
      </c>
      <c r="I22" s="111" t="s">
        <v>1122</v>
      </c>
      <c r="J22" s="111" t="s">
        <v>1123</v>
      </c>
      <c r="K22" s="111">
        <v>9600</v>
      </c>
      <c r="L22" s="111" t="s">
        <v>164</v>
      </c>
      <c r="M22" s="111">
        <v>2022</v>
      </c>
      <c r="N22" s="129">
        <v>0</v>
      </c>
    </row>
    <row r="23" spans="1:14" x14ac:dyDescent="0.25">
      <c r="A23" s="110" t="s">
        <v>159</v>
      </c>
      <c r="B23" s="111" t="s">
        <v>160</v>
      </c>
      <c r="C23" s="112">
        <v>1</v>
      </c>
      <c r="D23" s="111" t="s">
        <v>98</v>
      </c>
      <c r="E23" s="111" t="s">
        <v>243</v>
      </c>
      <c r="F23" s="111" t="s">
        <v>110</v>
      </c>
      <c r="G23" s="113" t="s">
        <v>1101</v>
      </c>
      <c r="H23" s="111" t="s">
        <v>1121</v>
      </c>
      <c r="I23" s="111" t="s">
        <v>1122</v>
      </c>
      <c r="J23" s="111" t="s">
        <v>1123</v>
      </c>
      <c r="K23" s="111">
        <v>9600</v>
      </c>
      <c r="L23" s="111" t="s">
        <v>164</v>
      </c>
      <c r="M23" s="111">
        <v>2022</v>
      </c>
      <c r="N23" s="129">
        <v>0</v>
      </c>
    </row>
    <row r="24" spans="1:14" x14ac:dyDescent="0.25">
      <c r="A24" s="110" t="s">
        <v>159</v>
      </c>
      <c r="B24" s="111" t="s">
        <v>160</v>
      </c>
      <c r="C24" s="112">
        <v>1</v>
      </c>
      <c r="D24" s="111" t="s">
        <v>98</v>
      </c>
      <c r="E24" s="111" t="s">
        <v>243</v>
      </c>
      <c r="F24" s="111" t="s">
        <v>110</v>
      </c>
      <c r="G24" s="113" t="s">
        <v>1101</v>
      </c>
      <c r="H24" s="111" t="s">
        <v>1121</v>
      </c>
      <c r="I24" s="111" t="s">
        <v>1124</v>
      </c>
      <c r="J24" s="111" t="s">
        <v>1123</v>
      </c>
      <c r="K24" s="111">
        <v>14400</v>
      </c>
      <c r="L24" s="111" t="s">
        <v>164</v>
      </c>
      <c r="M24" s="111">
        <v>2022</v>
      </c>
      <c r="N24" s="129">
        <v>0</v>
      </c>
    </row>
    <row r="25" spans="1:14" x14ac:dyDescent="0.25">
      <c r="A25" s="110" t="s">
        <v>159</v>
      </c>
      <c r="B25" s="111" t="s">
        <v>160</v>
      </c>
      <c r="C25" s="112">
        <v>1</v>
      </c>
      <c r="D25" s="111" t="s">
        <v>98</v>
      </c>
      <c r="E25" s="111" t="s">
        <v>243</v>
      </c>
      <c r="F25" s="111" t="s">
        <v>110</v>
      </c>
      <c r="G25" s="113" t="s">
        <v>1101</v>
      </c>
      <c r="H25" s="111" t="s">
        <v>1121</v>
      </c>
      <c r="I25" s="111" t="s">
        <v>1122</v>
      </c>
      <c r="J25" s="111" t="s">
        <v>1123</v>
      </c>
      <c r="K25" s="111">
        <v>9600</v>
      </c>
      <c r="L25" s="111" t="s">
        <v>164</v>
      </c>
      <c r="M25" s="111">
        <v>2022</v>
      </c>
      <c r="N25" s="129">
        <v>0</v>
      </c>
    </row>
    <row r="26" spans="1:14" x14ac:dyDescent="0.25">
      <c r="A26" s="110" t="s">
        <v>159</v>
      </c>
      <c r="B26" s="111" t="s">
        <v>160</v>
      </c>
      <c r="C26" s="112">
        <v>1</v>
      </c>
      <c r="D26" s="111" t="s">
        <v>98</v>
      </c>
      <c r="E26" s="111" t="s">
        <v>243</v>
      </c>
      <c r="F26" s="111" t="s">
        <v>110</v>
      </c>
      <c r="G26" s="113" t="s">
        <v>1101</v>
      </c>
      <c r="H26" s="111" t="s">
        <v>1121</v>
      </c>
      <c r="I26" s="111" t="s">
        <v>1122</v>
      </c>
      <c r="J26" s="111" t="s">
        <v>1123</v>
      </c>
      <c r="K26" s="111">
        <v>9600</v>
      </c>
      <c r="L26" s="111" t="s">
        <v>164</v>
      </c>
      <c r="M26" s="111">
        <v>2022</v>
      </c>
      <c r="N26" s="129">
        <v>0</v>
      </c>
    </row>
    <row r="27" spans="1:14" x14ac:dyDescent="0.25">
      <c r="A27" s="110" t="s">
        <v>175</v>
      </c>
      <c r="B27" s="111" t="s">
        <v>176</v>
      </c>
      <c r="C27" s="112">
        <v>15023</v>
      </c>
      <c r="D27" s="111" t="s">
        <v>118</v>
      </c>
      <c r="E27" s="111" t="s">
        <v>119</v>
      </c>
      <c r="F27" s="111" t="s">
        <v>120</v>
      </c>
      <c r="G27" s="113" t="s">
        <v>101</v>
      </c>
      <c r="H27" s="111" t="s">
        <v>103</v>
      </c>
      <c r="I27" s="111" t="s">
        <v>103</v>
      </c>
      <c r="J27" s="111" t="s">
        <v>103</v>
      </c>
      <c r="K27" s="111">
        <v>0</v>
      </c>
      <c r="L27" s="111" t="s">
        <v>103</v>
      </c>
      <c r="M27" s="111">
        <v>2023</v>
      </c>
      <c r="N27" s="129">
        <v>0</v>
      </c>
    </row>
    <row r="28" spans="1:14" x14ac:dyDescent="0.25">
      <c r="A28" s="110" t="s">
        <v>185</v>
      </c>
      <c r="B28" s="111" t="s">
        <v>186</v>
      </c>
      <c r="C28" s="112">
        <v>15023</v>
      </c>
      <c r="D28" s="111" t="s">
        <v>118</v>
      </c>
      <c r="E28" s="111" t="s">
        <v>119</v>
      </c>
      <c r="F28" s="111" t="s">
        <v>110</v>
      </c>
      <c r="G28" s="113" t="s">
        <v>101</v>
      </c>
      <c r="H28" s="111" t="s">
        <v>187</v>
      </c>
      <c r="I28" s="111" t="s">
        <v>187</v>
      </c>
      <c r="J28" s="111" t="s">
        <v>103</v>
      </c>
      <c r="K28" s="111">
        <v>0</v>
      </c>
      <c r="L28" s="111" t="s">
        <v>188</v>
      </c>
      <c r="M28" s="111">
        <v>2023</v>
      </c>
      <c r="N28" s="129">
        <v>0</v>
      </c>
    </row>
    <row r="29" spans="1:14" x14ac:dyDescent="0.25">
      <c r="A29" s="110" t="s">
        <v>190</v>
      </c>
      <c r="B29" s="111" t="s">
        <v>1125</v>
      </c>
      <c r="C29" s="112">
        <v>82</v>
      </c>
      <c r="D29" s="111" t="s">
        <v>98</v>
      </c>
      <c r="E29" s="111" t="s">
        <v>119</v>
      </c>
      <c r="F29" s="111" t="s">
        <v>110</v>
      </c>
      <c r="G29" s="113" t="s">
        <v>1101</v>
      </c>
      <c r="H29" s="111" t="s">
        <v>1126</v>
      </c>
      <c r="I29" s="111" t="s">
        <v>102</v>
      </c>
      <c r="J29" s="111" t="s">
        <v>102</v>
      </c>
      <c r="K29" s="111">
        <v>0</v>
      </c>
      <c r="L29" s="111" t="s">
        <v>103</v>
      </c>
      <c r="M29" s="111">
        <v>2023</v>
      </c>
      <c r="N29" s="129">
        <v>0</v>
      </c>
    </row>
    <row r="30" spans="1:14" x14ac:dyDescent="0.25">
      <c r="A30" s="110" t="s">
        <v>190</v>
      </c>
      <c r="B30" s="111" t="s">
        <v>191</v>
      </c>
      <c r="C30" s="112">
        <v>7</v>
      </c>
      <c r="D30" s="111" t="s">
        <v>98</v>
      </c>
      <c r="E30" s="111" t="s">
        <v>119</v>
      </c>
      <c r="F30" s="111" t="s">
        <v>110</v>
      </c>
      <c r="G30" s="113" t="s">
        <v>1107</v>
      </c>
      <c r="H30" s="111" t="s">
        <v>1127</v>
      </c>
      <c r="I30" s="111" t="s">
        <v>102</v>
      </c>
      <c r="J30" s="111" t="s">
        <v>102</v>
      </c>
      <c r="K30" s="111">
        <v>0</v>
      </c>
      <c r="L30" s="111" t="s">
        <v>103</v>
      </c>
      <c r="M30" s="111">
        <v>2023</v>
      </c>
      <c r="N30" s="129">
        <v>0</v>
      </c>
    </row>
    <row r="31" spans="1:14" ht="150" x14ac:dyDescent="0.25">
      <c r="A31" s="110" t="s">
        <v>194</v>
      </c>
      <c r="B31" s="111" t="s">
        <v>196</v>
      </c>
      <c r="C31" s="112">
        <v>15023</v>
      </c>
      <c r="D31" s="111" t="s">
        <v>118</v>
      </c>
      <c r="E31" s="111" t="s">
        <v>119</v>
      </c>
      <c r="F31" s="111" t="s">
        <v>110</v>
      </c>
      <c r="G31" s="113" t="s">
        <v>1128</v>
      </c>
      <c r="H31" s="111" t="s">
        <v>146</v>
      </c>
      <c r="I31" s="111" t="s">
        <v>1129</v>
      </c>
      <c r="J31" s="111" t="s">
        <v>102</v>
      </c>
      <c r="K31" s="111">
        <v>0</v>
      </c>
      <c r="L31" s="111" t="s">
        <v>103</v>
      </c>
      <c r="M31" s="111">
        <v>2023</v>
      </c>
      <c r="N31" s="129">
        <v>0</v>
      </c>
    </row>
    <row r="32" spans="1:14" x14ac:dyDescent="0.25">
      <c r="A32" s="110" t="s">
        <v>201</v>
      </c>
      <c r="B32" s="111" t="s">
        <v>202</v>
      </c>
      <c r="C32" s="112">
        <v>4</v>
      </c>
      <c r="D32" s="111" t="s">
        <v>98</v>
      </c>
      <c r="E32" s="111" t="s">
        <v>119</v>
      </c>
      <c r="F32" s="111" t="s">
        <v>110</v>
      </c>
      <c r="G32" s="113" t="s">
        <v>1130</v>
      </c>
      <c r="H32" s="111" t="s">
        <v>1131</v>
      </c>
      <c r="I32" s="111" t="s">
        <v>1132</v>
      </c>
      <c r="J32" s="111" t="s">
        <v>102</v>
      </c>
      <c r="K32" s="111">
        <v>6</v>
      </c>
      <c r="L32" s="111" t="s">
        <v>129</v>
      </c>
      <c r="M32" s="111">
        <v>2023</v>
      </c>
      <c r="N32" s="129">
        <v>0</v>
      </c>
    </row>
    <row r="33" spans="1:14" x14ac:dyDescent="0.25">
      <c r="A33" s="110" t="s">
        <v>201</v>
      </c>
      <c r="B33" s="111" t="s">
        <v>203</v>
      </c>
      <c r="C33" s="112">
        <v>22</v>
      </c>
      <c r="D33" s="111" t="s">
        <v>98</v>
      </c>
      <c r="E33" s="111" t="s">
        <v>119</v>
      </c>
      <c r="F33" s="111" t="s">
        <v>110</v>
      </c>
      <c r="G33" s="113" t="s">
        <v>1107</v>
      </c>
      <c r="H33" s="111" t="s">
        <v>1048</v>
      </c>
      <c r="I33" s="111" t="s">
        <v>102</v>
      </c>
      <c r="J33" s="111" t="s">
        <v>102</v>
      </c>
      <c r="K33" s="111">
        <v>0</v>
      </c>
      <c r="L33" s="111" t="s">
        <v>103</v>
      </c>
      <c r="M33" s="111">
        <v>2023</v>
      </c>
      <c r="N33" s="129">
        <v>0</v>
      </c>
    </row>
    <row r="34" spans="1:14" ht="19.5" thickBot="1" x14ac:dyDescent="0.35">
      <c r="A34" s="92"/>
      <c r="B34" s="93"/>
      <c r="C34" s="93"/>
      <c r="D34" s="93"/>
      <c r="E34" s="93"/>
      <c r="F34" s="93"/>
      <c r="G34" s="93"/>
      <c r="H34" s="93"/>
      <c r="I34" s="93"/>
      <c r="J34" s="93"/>
      <c r="K34" s="93"/>
      <c r="L34" s="93"/>
      <c r="M34" s="93"/>
      <c r="N34" s="94">
        <f>SUM(N7:N33)</f>
        <v>0</v>
      </c>
    </row>
  </sheetData>
  <sheetProtection algorithmName="SHA-512" hashValue="BuBefKpWdPCY3qEIaxL10luyiPjSLJ0vlFWlrbucEV/yIgvsLRsh/PG+50VoRB1Qv61DCcqReQmcrB+udXq/wA==" saltValue="FYqKpJBP9gcu2KmO7omC+g==" spinCount="100000" sheet="1" objects="1" scenarios="1" selectLockedCells="1"/>
  <autoFilter ref="A6:N6" xr:uid="{7CF5F82E-29B3-4BD0-963A-603332105114}"/>
  <mergeCells count="1">
    <mergeCell ref="A1:B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9665B-6B91-4188-85AC-FAF2E8D74EC2}">
  <dimension ref="A1:J9"/>
  <sheetViews>
    <sheetView workbookViewId="0">
      <selection activeCell="C6" sqref="C6"/>
    </sheetView>
  </sheetViews>
  <sheetFormatPr defaultRowHeight="15" x14ac:dyDescent="0.25"/>
  <cols>
    <col min="1" max="1" width="43.85546875" customWidth="1"/>
    <col min="2" max="2" width="63.28515625" customWidth="1"/>
    <col min="3" max="3" width="48.42578125" customWidth="1"/>
  </cols>
  <sheetData>
    <row r="1" spans="1:10" ht="35.25" x14ac:dyDescent="0.6">
      <c r="A1" s="1" t="s">
        <v>1013</v>
      </c>
      <c r="B1" s="16"/>
      <c r="C1" s="17"/>
      <c r="D1" s="5"/>
      <c r="E1" s="6"/>
      <c r="F1" s="6"/>
      <c r="G1" s="6"/>
      <c r="H1" s="6"/>
      <c r="I1" s="6"/>
      <c r="J1" s="6"/>
    </row>
    <row r="2" spans="1:10" ht="43.5" customHeight="1" x14ac:dyDescent="0.6">
      <c r="A2" s="22" t="s">
        <v>0</v>
      </c>
      <c r="B2" s="36" t="s">
        <v>13</v>
      </c>
      <c r="C2" s="18"/>
      <c r="D2" s="5"/>
      <c r="E2" s="6"/>
      <c r="F2" s="6"/>
      <c r="G2" s="6"/>
      <c r="H2" s="6"/>
      <c r="I2" s="6"/>
      <c r="J2" s="6"/>
    </row>
    <row r="3" spans="1:10" ht="23.25" x14ac:dyDescent="0.6">
      <c r="A3" s="10" t="s">
        <v>2</v>
      </c>
      <c r="B3" s="11">
        <v>45931</v>
      </c>
      <c r="C3" s="18"/>
      <c r="D3" s="5"/>
      <c r="E3" s="6"/>
      <c r="F3" s="6"/>
      <c r="G3" s="6"/>
      <c r="H3" s="6"/>
      <c r="I3" s="6"/>
      <c r="J3" s="6"/>
    </row>
    <row r="4" spans="1:10" ht="26.25" customHeight="1" x14ac:dyDescent="0.25">
      <c r="A4" s="14" t="s">
        <v>8</v>
      </c>
      <c r="B4" s="50" t="s">
        <v>5</v>
      </c>
      <c r="C4" s="15" t="s">
        <v>9</v>
      </c>
    </row>
    <row r="5" spans="1:10" ht="82.5" customHeight="1" x14ac:dyDescent="0.25">
      <c r="A5" s="51" t="s">
        <v>14</v>
      </c>
      <c r="B5" s="49" t="s">
        <v>1138</v>
      </c>
      <c r="C5" s="123">
        <v>0</v>
      </c>
    </row>
    <row r="6" spans="1:10" ht="82.5" customHeight="1" x14ac:dyDescent="0.25">
      <c r="A6" s="52" t="s">
        <v>15</v>
      </c>
      <c r="B6" s="49" t="s">
        <v>16</v>
      </c>
      <c r="C6" s="123">
        <v>0</v>
      </c>
    </row>
    <row r="7" spans="1:10" ht="82.5" customHeight="1" x14ac:dyDescent="0.25">
      <c r="A7" s="52" t="s">
        <v>17</v>
      </c>
      <c r="B7" s="49" t="s">
        <v>18</v>
      </c>
      <c r="C7" s="68">
        <v>5000</v>
      </c>
    </row>
    <row r="8" spans="1:10" ht="19.5" thickBot="1" x14ac:dyDescent="0.35">
      <c r="A8" s="19"/>
      <c r="B8" s="13" t="s">
        <v>19</v>
      </c>
      <c r="C8" s="20">
        <f>SUM(C5:C7)</f>
        <v>5000</v>
      </c>
    </row>
    <row r="9" spans="1:10" x14ac:dyDescent="0.25">
      <c r="C9" s="12"/>
    </row>
  </sheetData>
  <sheetProtection sheet="1" objects="1" scenarios="1" selectLockedCells="1"/>
  <protectedRanges>
    <protectedRange sqref="C5:C7" name="Bereik2"/>
    <protectedRange sqref="C5:C7" name="Bereik1"/>
  </protectedRange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76D51-B091-4505-828C-8A39F3F3B6B4}">
  <dimension ref="A1:M23"/>
  <sheetViews>
    <sheetView topLeftCell="A3" zoomScale="115" zoomScaleNormal="115" workbookViewId="0">
      <selection activeCell="B10" sqref="B10"/>
    </sheetView>
  </sheetViews>
  <sheetFormatPr defaultRowHeight="15" x14ac:dyDescent="0.25"/>
  <cols>
    <col min="1" max="1" width="42.85546875" customWidth="1"/>
    <col min="2" max="2" width="32.140625" customWidth="1"/>
    <col min="3" max="3" width="22.42578125" customWidth="1"/>
    <col min="4" max="4" width="13" customWidth="1"/>
    <col min="5" max="5" width="48.140625" bestFit="1" customWidth="1"/>
    <col min="6" max="6" width="16.28515625" bestFit="1" customWidth="1"/>
  </cols>
  <sheetData>
    <row r="1" spans="1:13" ht="35.25" x14ac:dyDescent="0.6">
      <c r="A1" s="1" t="s">
        <v>1013</v>
      </c>
      <c r="B1" s="2"/>
      <c r="C1" s="2"/>
      <c r="D1" s="3"/>
      <c r="E1" s="3"/>
      <c r="F1" s="4"/>
      <c r="G1" s="5"/>
      <c r="H1" s="6"/>
      <c r="I1" s="6"/>
      <c r="J1" s="6"/>
      <c r="K1" s="6"/>
      <c r="L1" s="6"/>
      <c r="M1" s="6"/>
    </row>
    <row r="2" spans="1:13" ht="44.25" customHeight="1" x14ac:dyDescent="0.6">
      <c r="A2" s="22" t="s">
        <v>0</v>
      </c>
      <c r="B2" s="142" t="s">
        <v>20</v>
      </c>
      <c r="C2" s="142"/>
      <c r="D2" s="142"/>
      <c r="E2" s="142"/>
      <c r="F2" s="9"/>
      <c r="G2" s="5"/>
      <c r="H2" s="6"/>
      <c r="I2" s="6"/>
      <c r="J2" s="6"/>
      <c r="K2" s="6"/>
      <c r="L2" s="6"/>
      <c r="M2" s="6"/>
    </row>
    <row r="3" spans="1:13" ht="191.25" customHeight="1" x14ac:dyDescent="0.6">
      <c r="A3" s="22" t="s">
        <v>21</v>
      </c>
      <c r="B3" s="141" t="s">
        <v>1154</v>
      </c>
      <c r="C3" s="141"/>
      <c r="D3" s="141"/>
      <c r="E3" s="141"/>
      <c r="F3" s="9"/>
      <c r="G3" s="5"/>
      <c r="H3" s="6"/>
      <c r="I3" s="6"/>
      <c r="J3" s="6"/>
      <c r="K3" s="6"/>
      <c r="L3" s="6"/>
      <c r="M3" s="6"/>
    </row>
    <row r="4" spans="1:13" ht="23.25" x14ac:dyDescent="0.6">
      <c r="A4" s="54" t="s">
        <v>2</v>
      </c>
      <c r="B4" s="65">
        <v>45931</v>
      </c>
      <c r="C4" s="11"/>
      <c r="D4" s="27"/>
      <c r="E4" s="27"/>
      <c r="F4" s="9"/>
      <c r="G4" s="5"/>
      <c r="H4" s="6"/>
      <c r="I4" s="6"/>
      <c r="J4" s="6"/>
      <c r="K4" s="6"/>
      <c r="L4" s="6"/>
      <c r="M4" s="6"/>
    </row>
    <row r="5" spans="1:13" ht="30" customHeight="1" x14ac:dyDescent="0.25">
      <c r="A5" s="14" t="s">
        <v>3</v>
      </c>
      <c r="B5" s="50" t="s">
        <v>22</v>
      </c>
      <c r="C5" s="50" t="s">
        <v>23</v>
      </c>
      <c r="D5" s="50" t="s">
        <v>24</v>
      </c>
      <c r="E5" s="50"/>
      <c r="F5" s="55" t="s">
        <v>9</v>
      </c>
    </row>
    <row r="6" spans="1:13" ht="40.5" customHeight="1" x14ac:dyDescent="0.25">
      <c r="A6" s="67" t="s">
        <v>25</v>
      </c>
      <c r="B6" s="61" t="s">
        <v>1137</v>
      </c>
      <c r="C6" s="124">
        <v>0</v>
      </c>
      <c r="D6" s="114">
        <v>60</v>
      </c>
      <c r="E6" s="62" t="s">
        <v>26</v>
      </c>
      <c r="F6" s="68">
        <f>C6*D6</f>
        <v>0</v>
      </c>
    </row>
    <row r="7" spans="1:13" x14ac:dyDescent="0.25">
      <c r="A7" s="69"/>
      <c r="B7" s="57"/>
      <c r="C7" s="59"/>
      <c r="D7" s="115"/>
      <c r="E7" s="58"/>
      <c r="F7" s="70"/>
    </row>
    <row r="8" spans="1:13" x14ac:dyDescent="0.25">
      <c r="A8" s="71" t="s">
        <v>27</v>
      </c>
      <c r="B8" s="61"/>
      <c r="C8" s="63"/>
      <c r="D8" s="114"/>
      <c r="E8" s="62"/>
      <c r="F8" s="68"/>
    </row>
    <row r="9" spans="1:13" x14ac:dyDescent="0.25">
      <c r="A9" s="72" t="s">
        <v>1139</v>
      </c>
      <c r="B9" s="125">
        <v>0</v>
      </c>
      <c r="C9" s="63"/>
      <c r="D9" s="114">
        <v>5</v>
      </c>
      <c r="E9" s="62" t="s">
        <v>26</v>
      </c>
      <c r="F9" s="68">
        <f>$C$6+(B9*$C$6)*D9</f>
        <v>0</v>
      </c>
    </row>
    <row r="10" spans="1:13" x14ac:dyDescent="0.25">
      <c r="A10" s="72" t="s">
        <v>28</v>
      </c>
      <c r="B10" s="125">
        <v>0</v>
      </c>
      <c r="C10" s="63"/>
      <c r="D10" s="114">
        <v>5</v>
      </c>
      <c r="E10" s="62" t="s">
        <v>26</v>
      </c>
      <c r="F10" s="68">
        <f t="shared" ref="F10:F11" si="0">$C$6+(B10*$C$6)*D10</f>
        <v>0</v>
      </c>
    </row>
    <row r="11" spans="1:13" x14ac:dyDescent="0.25">
      <c r="A11" s="72" t="s">
        <v>29</v>
      </c>
      <c r="B11" s="125">
        <v>0</v>
      </c>
      <c r="C11" s="63"/>
      <c r="D11" s="114">
        <v>1</v>
      </c>
      <c r="E11" s="62" t="s">
        <v>26</v>
      </c>
      <c r="F11" s="68">
        <f t="shared" si="0"/>
        <v>0</v>
      </c>
    </row>
    <row r="12" spans="1:13" ht="18.75" x14ac:dyDescent="0.3">
      <c r="A12" s="28"/>
      <c r="B12" s="29"/>
      <c r="C12" s="29"/>
      <c r="D12" s="29"/>
      <c r="E12" s="31" t="s">
        <v>30</v>
      </c>
      <c r="F12" s="32">
        <f>SUM(F6:F11)</f>
        <v>0</v>
      </c>
    </row>
    <row r="13" spans="1:13" ht="39" customHeight="1" x14ac:dyDescent="0.25">
      <c r="A13" s="144"/>
      <c r="B13" s="145"/>
      <c r="C13" s="145"/>
      <c r="D13" s="145"/>
      <c r="E13" s="145"/>
      <c r="F13" s="146"/>
    </row>
    <row r="14" spans="1:13" ht="30" customHeight="1" x14ac:dyDescent="0.25">
      <c r="A14" s="14" t="s">
        <v>4</v>
      </c>
      <c r="B14" s="50"/>
      <c r="C14" s="50"/>
      <c r="D14" s="50"/>
      <c r="E14" s="50"/>
      <c r="F14" s="55" t="s">
        <v>9</v>
      </c>
    </row>
    <row r="15" spans="1:13" ht="90.75" customHeight="1" x14ac:dyDescent="0.25">
      <c r="A15" s="147" t="s">
        <v>1144</v>
      </c>
      <c r="B15" s="148"/>
      <c r="C15" s="148"/>
      <c r="D15" s="148"/>
      <c r="E15" s="148"/>
      <c r="F15" s="149"/>
    </row>
    <row r="16" spans="1:13" x14ac:dyDescent="0.25">
      <c r="A16" s="73" t="s">
        <v>1158</v>
      </c>
      <c r="B16" s="66" t="s">
        <v>1140</v>
      </c>
      <c r="C16" s="66" t="s">
        <v>31</v>
      </c>
      <c r="D16" s="66" t="s">
        <v>32</v>
      </c>
      <c r="E16" s="66"/>
      <c r="F16" s="74" t="s">
        <v>33</v>
      </c>
    </row>
    <row r="17" spans="1:6" x14ac:dyDescent="0.25">
      <c r="A17" s="75" t="s">
        <v>34</v>
      </c>
      <c r="B17" s="126">
        <v>0</v>
      </c>
      <c r="C17" s="127">
        <v>0</v>
      </c>
      <c r="D17" s="115">
        <v>4</v>
      </c>
      <c r="E17" s="58" t="s">
        <v>35</v>
      </c>
      <c r="F17" s="70">
        <f>((B17+(B17*C17))*D17)</f>
        <v>0</v>
      </c>
    </row>
    <row r="18" spans="1:6" x14ac:dyDescent="0.25">
      <c r="A18" s="75" t="s">
        <v>36</v>
      </c>
      <c r="B18" s="126">
        <v>0</v>
      </c>
      <c r="C18" s="127">
        <v>0</v>
      </c>
      <c r="D18" s="115">
        <v>8</v>
      </c>
      <c r="E18" s="58" t="s">
        <v>35</v>
      </c>
      <c r="F18" s="70">
        <f t="shared" ref="F18:F20" si="1">((B18+(B18*C18))*D18)</f>
        <v>0</v>
      </c>
    </row>
    <row r="19" spans="1:6" x14ac:dyDescent="0.25">
      <c r="A19" s="75" t="s">
        <v>37</v>
      </c>
      <c r="B19" s="126">
        <v>0</v>
      </c>
      <c r="C19" s="127">
        <v>0</v>
      </c>
      <c r="D19" s="115">
        <v>8</v>
      </c>
      <c r="E19" s="58" t="s">
        <v>35</v>
      </c>
      <c r="F19" s="70">
        <f t="shared" si="1"/>
        <v>0</v>
      </c>
    </row>
    <row r="20" spans="1:6" x14ac:dyDescent="0.25">
      <c r="A20" s="75" t="s">
        <v>38</v>
      </c>
      <c r="B20" s="126">
        <v>0</v>
      </c>
      <c r="C20" s="127">
        <v>0</v>
      </c>
      <c r="D20" s="115">
        <v>4</v>
      </c>
      <c r="E20" s="58" t="s">
        <v>35</v>
      </c>
      <c r="F20" s="70">
        <f t="shared" si="1"/>
        <v>0</v>
      </c>
    </row>
    <row r="21" spans="1:6" ht="18.75" x14ac:dyDescent="0.3">
      <c r="A21" s="33"/>
      <c r="B21" s="26"/>
      <c r="C21" s="143" t="s">
        <v>39</v>
      </c>
      <c r="D21" s="143"/>
      <c r="E21" s="143"/>
      <c r="F21" s="34">
        <f>SUM(F17:F20)</f>
        <v>0</v>
      </c>
    </row>
    <row r="22" spans="1:6" x14ac:dyDescent="0.25">
      <c r="A22" s="137"/>
      <c r="B22" s="138"/>
      <c r="C22" s="138"/>
      <c r="D22" s="138"/>
      <c r="E22" s="138"/>
      <c r="F22" s="139"/>
    </row>
    <row r="23" spans="1:6" ht="19.5" thickBot="1" x14ac:dyDescent="0.35">
      <c r="A23" s="35"/>
      <c r="B23" s="140" t="s">
        <v>1146</v>
      </c>
      <c r="C23" s="140"/>
      <c r="D23" s="140"/>
      <c r="E23" s="140"/>
      <c r="F23" s="20">
        <f>F21*35</f>
        <v>0</v>
      </c>
    </row>
  </sheetData>
  <sheetProtection algorithmName="SHA-512" hashValue="gRVVSJIoa7LF1PSqBX33x1GbWdWzDPe6mtqkRB52f9q3rr5h6iqV3Yh+jC2oH7TKLcUozWEq1ldKqLCbs/1Q5Q==" saltValue="TareWDJ5o+lpdn6dCjPUxQ==" spinCount="100000" sheet="1" objects="1" scenarios="1" selectLockedCells="1"/>
  <protectedRanges>
    <protectedRange sqref="C6 B9:B11 B17:C20" name="Bereik1"/>
  </protectedRanges>
  <mergeCells count="7">
    <mergeCell ref="A22:F22"/>
    <mergeCell ref="B23:E23"/>
    <mergeCell ref="B3:E3"/>
    <mergeCell ref="B2:E2"/>
    <mergeCell ref="C21:E21"/>
    <mergeCell ref="A13:F13"/>
    <mergeCell ref="A15:F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19159-F0E1-4EF1-924E-8E13777506D3}">
  <dimension ref="A1:K32"/>
  <sheetViews>
    <sheetView workbookViewId="0">
      <selection activeCell="B4" sqref="B4"/>
    </sheetView>
  </sheetViews>
  <sheetFormatPr defaultRowHeight="15" x14ac:dyDescent="0.25"/>
  <cols>
    <col min="1" max="1" width="39.5703125" customWidth="1"/>
    <col min="2" max="2" width="97.42578125" customWidth="1"/>
    <col min="3" max="3" width="29.7109375" customWidth="1"/>
    <col min="4" max="4" width="5.42578125" bestFit="1" customWidth="1"/>
    <col min="5" max="5" width="19.140625" customWidth="1"/>
    <col min="6" max="6" width="30.42578125" bestFit="1" customWidth="1"/>
    <col min="7" max="7" width="22.5703125" bestFit="1" customWidth="1"/>
    <col min="8" max="8" width="37.7109375" customWidth="1"/>
    <col min="9" max="9" width="14" bestFit="1" customWidth="1"/>
    <col min="10" max="10" width="27.42578125" bestFit="1" customWidth="1"/>
    <col min="11" max="11" width="18.140625" bestFit="1" customWidth="1"/>
    <col min="12" max="12" width="12.7109375" bestFit="1" customWidth="1"/>
    <col min="13" max="13" width="10.28515625" bestFit="1" customWidth="1"/>
    <col min="14" max="14" width="12" bestFit="1" customWidth="1"/>
  </cols>
  <sheetData>
    <row r="1" spans="1:11" ht="35.25" x14ac:dyDescent="0.6">
      <c r="A1" s="1" t="s">
        <v>1013</v>
      </c>
      <c r="B1" s="2"/>
      <c r="C1" s="4"/>
      <c r="D1" s="5"/>
      <c r="E1" s="5"/>
      <c r="F1" s="6"/>
      <c r="G1" s="6"/>
      <c r="H1" s="6"/>
      <c r="I1" s="6"/>
      <c r="J1" s="6"/>
      <c r="K1" s="6"/>
    </row>
    <row r="2" spans="1:11" ht="58.5" customHeight="1" x14ac:dyDescent="0.6">
      <c r="A2" s="22" t="s">
        <v>40</v>
      </c>
      <c r="B2" s="36" t="s">
        <v>41</v>
      </c>
      <c r="C2" s="9"/>
      <c r="D2" s="5"/>
      <c r="E2" s="5"/>
      <c r="F2" s="6"/>
      <c r="G2" s="6"/>
      <c r="H2" s="6"/>
      <c r="I2" s="6"/>
      <c r="J2" s="6"/>
      <c r="K2" s="6"/>
    </row>
    <row r="3" spans="1:11" ht="168" customHeight="1" x14ac:dyDescent="0.6">
      <c r="A3" s="22" t="s">
        <v>21</v>
      </c>
      <c r="B3" s="64" t="s">
        <v>1151</v>
      </c>
      <c r="C3" s="9"/>
      <c r="D3" s="5"/>
      <c r="E3" s="5"/>
      <c r="F3" s="6"/>
      <c r="G3" s="6"/>
      <c r="H3" s="6"/>
      <c r="I3" s="6"/>
      <c r="J3" s="6"/>
      <c r="K3" s="6"/>
    </row>
    <row r="4" spans="1:11" ht="23.25" x14ac:dyDescent="0.6">
      <c r="A4" s="10" t="s">
        <v>2</v>
      </c>
      <c r="B4" s="11">
        <v>45931</v>
      </c>
      <c r="C4" s="9"/>
      <c r="D4" s="5"/>
      <c r="E4" s="5"/>
      <c r="F4" s="6"/>
      <c r="G4" s="6"/>
      <c r="H4" s="6"/>
      <c r="I4" s="6"/>
      <c r="J4" s="6"/>
      <c r="K4" s="6"/>
    </row>
    <row r="5" spans="1:11" s="21" customFormat="1" ht="22.5" customHeight="1" x14ac:dyDescent="0.3">
      <c r="A5" s="24" t="s">
        <v>42</v>
      </c>
      <c r="B5" s="23" t="s">
        <v>43</v>
      </c>
      <c r="C5" s="25" t="s">
        <v>9</v>
      </c>
    </row>
    <row r="6" spans="1:11" s="21" customFormat="1" x14ac:dyDescent="0.25">
      <c r="A6" s="89" t="s">
        <v>44</v>
      </c>
      <c r="B6" s="85" t="s">
        <v>45</v>
      </c>
      <c r="C6" s="91">
        <f>'NXT Doorn'!N66</f>
        <v>0</v>
      </c>
    </row>
    <row r="7" spans="1:11" s="21" customFormat="1" x14ac:dyDescent="0.25">
      <c r="A7" s="89" t="s">
        <v>46</v>
      </c>
      <c r="B7" s="85" t="s">
        <v>47</v>
      </c>
      <c r="C7" s="91">
        <f>'NXT Maarsbergen'!N223</f>
        <v>0</v>
      </c>
    </row>
    <row r="8" spans="1:11" s="21" customFormat="1" x14ac:dyDescent="0.25">
      <c r="A8" s="89" t="s">
        <v>48</v>
      </c>
      <c r="B8" s="85" t="s">
        <v>49</v>
      </c>
      <c r="C8" s="91">
        <f>'MPower hoofd'!N125</f>
        <v>0</v>
      </c>
    </row>
    <row r="9" spans="1:11" s="21" customFormat="1" x14ac:dyDescent="0.25">
      <c r="A9" s="89" t="s">
        <v>50</v>
      </c>
      <c r="B9" s="85" t="s">
        <v>51</v>
      </c>
      <c r="C9" s="91">
        <f>'MPower gymzaal'!N28</f>
        <v>0</v>
      </c>
    </row>
    <row r="10" spans="1:11" s="21" customFormat="1" x14ac:dyDescent="0.25">
      <c r="A10" s="89" t="s">
        <v>52</v>
      </c>
      <c r="B10" s="85" t="s">
        <v>53</v>
      </c>
      <c r="C10" s="91">
        <f>'Anna van Rijncollege'!N187</f>
        <v>0</v>
      </c>
    </row>
    <row r="11" spans="1:11" s="21" customFormat="1" x14ac:dyDescent="0.25">
      <c r="A11" s="89" t="s">
        <v>54</v>
      </c>
      <c r="B11" s="85" t="s">
        <v>55</v>
      </c>
      <c r="C11" s="91">
        <f>'Openbaar Lyceum Zeist hoofd'!N115</f>
        <v>0</v>
      </c>
    </row>
    <row r="12" spans="1:11" s="21" customFormat="1" x14ac:dyDescent="0.25">
      <c r="A12" s="89" t="s">
        <v>56</v>
      </c>
      <c r="B12" s="85" t="s">
        <v>57</v>
      </c>
      <c r="C12" s="91">
        <f>'Openbaar VMBO Zeist hoofd'!N91</f>
        <v>0</v>
      </c>
    </row>
    <row r="13" spans="1:11" s="21" customFormat="1" x14ac:dyDescent="0.25">
      <c r="A13" s="89" t="s">
        <v>58</v>
      </c>
      <c r="B13" s="85" t="s">
        <v>59</v>
      </c>
      <c r="C13" s="91">
        <f>'Openbaar Lyceum Kantinegebouw'!N44</f>
        <v>0</v>
      </c>
    </row>
    <row r="14" spans="1:11" s="21" customFormat="1" x14ac:dyDescent="0.25">
      <c r="A14" s="89" t="s">
        <v>60</v>
      </c>
      <c r="B14" s="85" t="s">
        <v>61</v>
      </c>
      <c r="C14" s="91">
        <f>'Openbaar Lyceum sporthal oud'!N62</f>
        <v>0</v>
      </c>
    </row>
    <row r="15" spans="1:11" s="21" customFormat="1" x14ac:dyDescent="0.25">
      <c r="A15" s="89" t="s">
        <v>62</v>
      </c>
      <c r="B15" s="85" t="s">
        <v>57</v>
      </c>
      <c r="C15" s="91">
        <f>'Openbaar Lyceum sporthal nieuw'!N23</f>
        <v>0</v>
      </c>
    </row>
    <row r="16" spans="1:11" s="21" customFormat="1" x14ac:dyDescent="0.25">
      <c r="A16" s="89" t="s">
        <v>63</v>
      </c>
      <c r="B16" s="85" t="s">
        <v>64</v>
      </c>
      <c r="C16" s="91">
        <f>'Openbaar Lyceum conciergewoning'!N23</f>
        <v>0</v>
      </c>
    </row>
    <row r="17" spans="1:3" s="21" customFormat="1" x14ac:dyDescent="0.25">
      <c r="A17" s="89" t="s">
        <v>65</v>
      </c>
      <c r="B17" s="85" t="s">
        <v>57</v>
      </c>
      <c r="C17" s="91">
        <f>'Openbaar Lyceum terrein'!N22</f>
        <v>0</v>
      </c>
    </row>
    <row r="18" spans="1:3" s="21" customFormat="1" x14ac:dyDescent="0.25">
      <c r="A18" s="89" t="s">
        <v>1133</v>
      </c>
      <c r="B18" s="85" t="s">
        <v>66</v>
      </c>
      <c r="C18" s="91">
        <f>'UniC Kanaalweg'!N19</f>
        <v>0</v>
      </c>
    </row>
    <row r="19" spans="1:3" s="21" customFormat="1" x14ac:dyDescent="0.25">
      <c r="A19" s="89" t="s">
        <v>67</v>
      </c>
      <c r="B19" s="85" t="s">
        <v>68</v>
      </c>
      <c r="C19" s="91">
        <f>'School aan de Singel'!N18</f>
        <v>0</v>
      </c>
    </row>
    <row r="20" spans="1:3" s="21" customFormat="1" x14ac:dyDescent="0.25">
      <c r="A20" s="89" t="s">
        <v>69</v>
      </c>
      <c r="B20" s="85" t="s">
        <v>1136</v>
      </c>
      <c r="C20" s="91">
        <f>'X11 van Bijnkershoeklaan'!N22</f>
        <v>0</v>
      </c>
    </row>
    <row r="21" spans="1:3" s="21" customFormat="1" x14ac:dyDescent="0.25">
      <c r="A21" s="89" t="s">
        <v>70</v>
      </c>
      <c r="B21" s="85" t="s">
        <v>71</v>
      </c>
      <c r="C21" s="91">
        <f>'X11 Grebbeberglaan'!N23</f>
        <v>0</v>
      </c>
    </row>
    <row r="22" spans="1:3" s="21" customFormat="1" x14ac:dyDescent="0.25">
      <c r="A22" s="89" t="s">
        <v>72</v>
      </c>
      <c r="B22" s="85" t="s">
        <v>73</v>
      </c>
      <c r="C22" s="91">
        <f>'X11 Vondellaan'!N22</f>
        <v>0</v>
      </c>
    </row>
    <row r="23" spans="1:3" s="21" customFormat="1" x14ac:dyDescent="0.25">
      <c r="A23" s="89" t="s">
        <v>74</v>
      </c>
      <c r="B23" s="85" t="s">
        <v>75</v>
      </c>
      <c r="C23" s="91">
        <f>'Leidsche Rijn College'!N21</f>
        <v>0</v>
      </c>
    </row>
    <row r="24" spans="1:3" s="21" customFormat="1" x14ac:dyDescent="0.25">
      <c r="A24" s="107" t="s">
        <v>1134</v>
      </c>
      <c r="B24" s="108" t="s">
        <v>1135</v>
      </c>
      <c r="C24" s="109">
        <f>'International School Utrecht'!N34</f>
        <v>0</v>
      </c>
    </row>
    <row r="25" spans="1:3" ht="19.5" thickBot="1" x14ac:dyDescent="0.35">
      <c r="A25" s="150" t="s">
        <v>19</v>
      </c>
      <c r="B25" s="151"/>
      <c r="C25" s="76">
        <f>SUM(C6:C24)</f>
        <v>0</v>
      </c>
    </row>
    <row r="32" spans="1:3" x14ac:dyDescent="0.25">
      <c r="B32" t="s">
        <v>1145</v>
      </c>
    </row>
  </sheetData>
  <sheetProtection algorithmName="SHA-512" hashValue="B6OUyT8bg80DilS6Gney6ULQAV35J7lBsc6tfZSvyqe/VtUaqnjac28oMCiqc9TFi3J5iUjwxWmK8yMhTm/LQw==" saltValue="6YbM+R01zU69OwGKUdBMJw==" spinCount="100000" sheet="1" objects="1" scenarios="1" selectLockedCells="1" selectUnlockedCells="1"/>
  <mergeCells count="1">
    <mergeCell ref="A25:B2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0574B-0D3D-40D5-B94F-C19EF33439E8}">
  <dimension ref="A1:J7"/>
  <sheetViews>
    <sheetView workbookViewId="0">
      <selection activeCell="C5" sqref="C5"/>
    </sheetView>
  </sheetViews>
  <sheetFormatPr defaultRowHeight="15" x14ac:dyDescent="0.25"/>
  <cols>
    <col min="1" max="1" width="43.85546875" customWidth="1"/>
    <col min="2" max="2" width="63.28515625" customWidth="1"/>
    <col min="3" max="3" width="48.42578125" customWidth="1"/>
  </cols>
  <sheetData>
    <row r="1" spans="1:10" ht="35.25" x14ac:dyDescent="0.6">
      <c r="A1" s="1" t="s">
        <v>1013</v>
      </c>
      <c r="B1" s="16"/>
      <c r="C1" s="17"/>
      <c r="D1" s="5"/>
      <c r="E1" s="6"/>
      <c r="F1" s="6"/>
      <c r="G1" s="6"/>
      <c r="H1" s="6"/>
      <c r="I1" s="6"/>
      <c r="J1" s="6"/>
    </row>
    <row r="2" spans="1:10" ht="43.5" customHeight="1" x14ac:dyDescent="0.6">
      <c r="A2" s="22" t="s">
        <v>0</v>
      </c>
      <c r="B2" s="105" t="s">
        <v>1147</v>
      </c>
      <c r="C2" s="18"/>
      <c r="D2" s="5"/>
      <c r="E2" s="6"/>
      <c r="F2" s="6"/>
      <c r="G2" s="6"/>
      <c r="H2" s="6"/>
      <c r="I2" s="6"/>
      <c r="J2" s="6"/>
    </row>
    <row r="3" spans="1:10" ht="23.25" x14ac:dyDescent="0.6">
      <c r="A3" s="10" t="s">
        <v>2</v>
      </c>
      <c r="B3" s="11">
        <v>45931</v>
      </c>
      <c r="C3" s="18"/>
      <c r="D3" s="5"/>
      <c r="E3" s="6"/>
      <c r="F3" s="6"/>
      <c r="G3" s="6"/>
      <c r="H3" s="6"/>
      <c r="I3" s="6"/>
      <c r="J3" s="6"/>
    </row>
    <row r="4" spans="1:10" ht="26.25" customHeight="1" x14ac:dyDescent="0.25">
      <c r="A4" s="14" t="s">
        <v>8</v>
      </c>
      <c r="B4" s="50" t="s">
        <v>5</v>
      </c>
      <c r="C4" s="15" t="s">
        <v>9</v>
      </c>
    </row>
    <row r="5" spans="1:10" ht="82.5" customHeight="1" x14ac:dyDescent="0.25">
      <c r="A5" s="51" t="s">
        <v>1147</v>
      </c>
      <c r="B5" s="49" t="s">
        <v>1148</v>
      </c>
      <c r="C5" s="60">
        <v>0</v>
      </c>
    </row>
    <row r="6" spans="1:10" ht="19.5" thickBot="1" x14ac:dyDescent="0.35">
      <c r="A6" s="19"/>
      <c r="B6" s="13" t="s">
        <v>19</v>
      </c>
      <c r="C6" s="20">
        <f>SUM(C5:C5)</f>
        <v>0</v>
      </c>
    </row>
    <row r="7" spans="1:10" x14ac:dyDescent="0.25">
      <c r="C7" s="12"/>
    </row>
  </sheetData>
  <sheetProtection algorithmName="SHA-512" hashValue="khJBjUfTeTbu6tCVj0T25UAdUNZW4tiSxMW5B8Y7No127sP366Q7cmg2783itrVjGa0W+JGOe8J53pa7cZJWKw==" saltValue="ZSGiUUp80PrRQStUiabfhg==" spinCount="100000" sheet="1" objects="1" scenarios="1" selectLockedCells="1"/>
  <protectedRanges>
    <protectedRange sqref="C5" name="Bereik1"/>
  </protectedRange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EF8F2-371C-43AC-B526-E69F50B6A178}">
  <sheetPr>
    <tabColor theme="5"/>
  </sheetPr>
  <dimension ref="A1:N66"/>
  <sheetViews>
    <sheetView topLeftCell="B1" workbookViewId="0">
      <selection activeCell="N20" sqref="N20"/>
    </sheetView>
  </sheetViews>
  <sheetFormatPr defaultRowHeight="15" x14ac:dyDescent="0.25"/>
  <cols>
    <col min="1" max="1" width="17" bestFit="1" customWidth="1"/>
    <col min="2" max="2" width="111.28515625" bestFit="1" customWidth="1"/>
    <col min="3" max="3" width="8.140625" bestFit="1" customWidth="1"/>
    <col min="4" max="4" width="5.42578125" bestFit="1" customWidth="1"/>
    <col min="5" max="5" width="30.42578125" bestFit="1" customWidth="1"/>
    <col min="6" max="6" width="22.5703125" bestFit="1" customWidth="1"/>
    <col min="7" max="7" width="51.140625" customWidth="1"/>
    <col min="8" max="8" width="16" bestFit="1" customWidth="1"/>
    <col min="9" max="9" width="30.5703125" customWidth="1"/>
    <col min="10" max="10" width="18.140625" bestFit="1" customWidth="1"/>
    <col min="11" max="11" width="12.7109375" bestFit="1" customWidth="1"/>
    <col min="12" max="12" width="10.28515625" bestFit="1" customWidth="1"/>
    <col min="13" max="13" width="12" bestFit="1" customWidth="1"/>
    <col min="14" max="14" width="28.140625" customWidth="1"/>
  </cols>
  <sheetData>
    <row r="1" spans="1:14" ht="35.25" x14ac:dyDescent="0.6">
      <c r="A1" s="152" t="s">
        <v>1013</v>
      </c>
      <c r="B1" s="153"/>
      <c r="C1" s="3"/>
      <c r="D1" s="3"/>
      <c r="E1" s="3"/>
      <c r="F1" s="3"/>
      <c r="G1" s="77"/>
      <c r="H1" s="83" t="s">
        <v>76</v>
      </c>
      <c r="I1" s="78" t="s">
        <v>77</v>
      </c>
      <c r="J1" s="3"/>
      <c r="K1" s="3"/>
      <c r="L1" s="3"/>
      <c r="M1" s="3"/>
      <c r="N1" s="4"/>
    </row>
    <row r="2" spans="1:14" ht="23.25" x14ac:dyDescent="0.6">
      <c r="A2" s="7" t="s">
        <v>6</v>
      </c>
      <c r="B2" s="8" t="s">
        <v>1159</v>
      </c>
      <c r="C2" s="27"/>
      <c r="D2" s="27"/>
      <c r="E2" s="27"/>
      <c r="F2" s="27"/>
      <c r="G2" s="79" t="s">
        <v>78</v>
      </c>
      <c r="H2" s="81" t="s">
        <v>79</v>
      </c>
      <c r="I2" s="116">
        <v>45320</v>
      </c>
      <c r="J2" s="27"/>
      <c r="K2" s="27"/>
      <c r="L2" s="27"/>
      <c r="M2" s="27"/>
      <c r="N2" s="9"/>
    </row>
    <row r="3" spans="1:14" ht="23.25" x14ac:dyDescent="0.6">
      <c r="A3" s="7" t="s">
        <v>0</v>
      </c>
      <c r="B3" s="8" t="s">
        <v>80</v>
      </c>
      <c r="C3" s="27"/>
      <c r="D3" s="27"/>
      <c r="E3" s="27"/>
      <c r="F3" s="27"/>
      <c r="G3" s="80"/>
      <c r="H3" s="82" t="s">
        <v>81</v>
      </c>
      <c r="I3" s="117" t="s">
        <v>1141</v>
      </c>
      <c r="J3" s="27"/>
      <c r="K3" s="27"/>
      <c r="L3" s="27"/>
      <c r="M3" s="27"/>
      <c r="N3" s="9"/>
    </row>
    <row r="4" spans="1:14" ht="23.25" x14ac:dyDescent="0.6">
      <c r="A4" s="7" t="s">
        <v>82</v>
      </c>
      <c r="B4" s="8" t="s">
        <v>83</v>
      </c>
      <c r="C4" s="27"/>
      <c r="D4" s="27"/>
      <c r="E4" s="27"/>
      <c r="F4" s="27"/>
      <c r="G4" s="86"/>
      <c r="H4" s="87"/>
      <c r="I4" s="87"/>
      <c r="J4" s="27"/>
      <c r="K4" s="27"/>
      <c r="L4" s="27"/>
      <c r="M4" s="27"/>
      <c r="N4" s="9"/>
    </row>
    <row r="5" spans="1:14" ht="23.25" x14ac:dyDescent="0.6">
      <c r="A5" s="10" t="s">
        <v>2</v>
      </c>
      <c r="B5" s="11">
        <v>45931</v>
      </c>
      <c r="C5" s="27"/>
      <c r="D5" s="27"/>
      <c r="E5" s="27"/>
      <c r="F5" s="27"/>
      <c r="G5" s="88"/>
      <c r="H5" s="27"/>
      <c r="I5" s="27"/>
      <c r="J5" s="27"/>
      <c r="K5" s="27"/>
      <c r="L5" s="27"/>
      <c r="M5" s="27"/>
      <c r="N5" s="9"/>
    </row>
    <row r="6" spans="1:14" ht="18.75" x14ac:dyDescent="0.25">
      <c r="A6" s="14" t="s">
        <v>84</v>
      </c>
      <c r="B6" s="50" t="s">
        <v>85</v>
      </c>
      <c r="C6" s="50" t="s">
        <v>86</v>
      </c>
      <c r="D6" s="50" t="s">
        <v>87</v>
      </c>
      <c r="E6" s="50" t="s">
        <v>88</v>
      </c>
      <c r="F6" s="50" t="s">
        <v>89</v>
      </c>
      <c r="G6" s="84" t="s">
        <v>90</v>
      </c>
      <c r="H6" s="50" t="s">
        <v>91</v>
      </c>
      <c r="I6" s="50" t="s">
        <v>92</v>
      </c>
      <c r="J6" s="50" t="s">
        <v>93</v>
      </c>
      <c r="K6" s="50" t="s">
        <v>94</v>
      </c>
      <c r="L6" s="50" t="s">
        <v>87</v>
      </c>
      <c r="M6" s="50" t="s">
        <v>95</v>
      </c>
      <c r="N6" s="55" t="s">
        <v>9</v>
      </c>
    </row>
    <row r="7" spans="1:14" x14ac:dyDescent="0.25">
      <c r="A7" s="95">
        <v>1111</v>
      </c>
      <c r="B7" s="96" t="s">
        <v>1155</v>
      </c>
      <c r="C7" s="122" t="s">
        <v>1152</v>
      </c>
      <c r="D7" s="122" t="s">
        <v>1152</v>
      </c>
      <c r="E7" s="122" t="s">
        <v>1152</v>
      </c>
      <c r="F7" s="122" t="s">
        <v>1152</v>
      </c>
      <c r="G7" s="122" t="s">
        <v>1152</v>
      </c>
      <c r="H7" s="122" t="s">
        <v>1152</v>
      </c>
      <c r="I7" s="122" t="s">
        <v>1152</v>
      </c>
      <c r="J7" s="122" t="s">
        <v>1152</v>
      </c>
      <c r="K7" s="122" t="s">
        <v>1152</v>
      </c>
      <c r="L7" s="122" t="s">
        <v>1152</v>
      </c>
      <c r="M7" s="122" t="s">
        <v>1152</v>
      </c>
      <c r="N7" s="128">
        <v>0</v>
      </c>
    </row>
    <row r="8" spans="1:14" x14ac:dyDescent="0.25">
      <c r="A8" s="95">
        <v>1111</v>
      </c>
      <c r="B8" s="96" t="s">
        <v>1156</v>
      </c>
      <c r="C8" s="122" t="s">
        <v>1152</v>
      </c>
      <c r="D8" s="122" t="s">
        <v>1152</v>
      </c>
      <c r="E8" s="122" t="s">
        <v>1152</v>
      </c>
      <c r="F8" s="122" t="s">
        <v>1152</v>
      </c>
      <c r="G8" s="122" t="s">
        <v>1152</v>
      </c>
      <c r="H8" s="122" t="s">
        <v>1152</v>
      </c>
      <c r="I8" s="122" t="s">
        <v>1152</v>
      </c>
      <c r="J8" s="122" t="s">
        <v>1152</v>
      </c>
      <c r="K8" s="122" t="s">
        <v>1152</v>
      </c>
      <c r="L8" s="122" t="s">
        <v>1152</v>
      </c>
      <c r="M8" s="122" t="s">
        <v>1152</v>
      </c>
      <c r="N8" s="128">
        <v>0</v>
      </c>
    </row>
    <row r="9" spans="1:14" x14ac:dyDescent="0.25">
      <c r="A9" s="95" t="s">
        <v>158</v>
      </c>
      <c r="B9" s="96" t="s">
        <v>1157</v>
      </c>
      <c r="C9" s="97">
        <v>2610</v>
      </c>
      <c r="D9" s="96" t="s">
        <v>118</v>
      </c>
      <c r="E9" s="96" t="s">
        <v>119</v>
      </c>
      <c r="F9" s="96" t="s">
        <v>131</v>
      </c>
      <c r="G9" s="98" t="s">
        <v>101</v>
      </c>
      <c r="H9" s="96" t="s">
        <v>102</v>
      </c>
      <c r="I9" s="96" t="s">
        <v>102</v>
      </c>
      <c r="J9" s="96" t="s">
        <v>102</v>
      </c>
      <c r="K9" s="97">
        <v>0</v>
      </c>
      <c r="L9" s="96" t="s">
        <v>103</v>
      </c>
      <c r="M9" s="99">
        <v>0</v>
      </c>
      <c r="N9" s="128">
        <v>0</v>
      </c>
    </row>
    <row r="10" spans="1:14" x14ac:dyDescent="0.25">
      <c r="A10" s="95" t="s">
        <v>96</v>
      </c>
      <c r="B10" s="96" t="s">
        <v>97</v>
      </c>
      <c r="C10" s="97">
        <v>5</v>
      </c>
      <c r="D10" s="96" t="s">
        <v>98</v>
      </c>
      <c r="E10" s="96" t="s">
        <v>99</v>
      </c>
      <c r="F10" s="96" t="s">
        <v>100</v>
      </c>
      <c r="G10" s="98" t="s">
        <v>101</v>
      </c>
      <c r="H10" s="96" t="s">
        <v>102</v>
      </c>
      <c r="I10" s="96" t="s">
        <v>102</v>
      </c>
      <c r="J10" s="96" t="s">
        <v>103</v>
      </c>
      <c r="K10" s="97">
        <v>0</v>
      </c>
      <c r="L10" s="96" t="s">
        <v>103</v>
      </c>
      <c r="M10" s="99">
        <v>0</v>
      </c>
      <c r="N10" s="128">
        <v>0</v>
      </c>
    </row>
    <row r="11" spans="1:14" x14ac:dyDescent="0.25">
      <c r="A11" s="95" t="s">
        <v>104</v>
      </c>
      <c r="B11" s="96" t="s">
        <v>105</v>
      </c>
      <c r="C11" s="97">
        <v>1</v>
      </c>
      <c r="D11" s="96" t="s">
        <v>98</v>
      </c>
      <c r="E11" s="96" t="s">
        <v>106</v>
      </c>
      <c r="F11" s="96" t="s">
        <v>100</v>
      </c>
      <c r="G11" s="98" t="s">
        <v>101</v>
      </c>
      <c r="H11" s="96" t="s">
        <v>102</v>
      </c>
      <c r="I11" s="96" t="s">
        <v>102</v>
      </c>
      <c r="J11" s="96" t="s">
        <v>102</v>
      </c>
      <c r="K11" s="97">
        <v>0</v>
      </c>
      <c r="L11" s="96" t="s">
        <v>103</v>
      </c>
      <c r="M11" s="99">
        <v>0</v>
      </c>
      <c r="N11" s="128">
        <v>0</v>
      </c>
    </row>
    <row r="12" spans="1:14" x14ac:dyDescent="0.25">
      <c r="A12" s="95" t="s">
        <v>107</v>
      </c>
      <c r="B12" s="96" t="s">
        <v>108</v>
      </c>
      <c r="C12" s="97">
        <v>1</v>
      </c>
      <c r="D12" s="96" t="s">
        <v>98</v>
      </c>
      <c r="E12" s="96" t="s">
        <v>109</v>
      </c>
      <c r="F12" s="96" t="s">
        <v>110</v>
      </c>
      <c r="G12" s="98" t="s">
        <v>101</v>
      </c>
      <c r="H12" s="96" t="s">
        <v>111</v>
      </c>
      <c r="I12" s="96" t="s">
        <v>112</v>
      </c>
      <c r="J12" s="96" t="s">
        <v>113</v>
      </c>
      <c r="K12" s="97">
        <v>84</v>
      </c>
      <c r="L12" s="96" t="s">
        <v>114</v>
      </c>
      <c r="M12" s="99">
        <v>2024</v>
      </c>
      <c r="N12" s="128">
        <v>0</v>
      </c>
    </row>
    <row r="13" spans="1:14" x14ac:dyDescent="0.25">
      <c r="A13" s="95" t="s">
        <v>107</v>
      </c>
      <c r="B13" s="96" t="s">
        <v>108</v>
      </c>
      <c r="C13" s="97">
        <v>1</v>
      </c>
      <c r="D13" s="96" t="s">
        <v>98</v>
      </c>
      <c r="E13" s="96" t="s">
        <v>109</v>
      </c>
      <c r="F13" s="96" t="s">
        <v>110</v>
      </c>
      <c r="G13" s="98" t="s">
        <v>101</v>
      </c>
      <c r="H13" s="96" t="s">
        <v>111</v>
      </c>
      <c r="I13" s="96" t="s">
        <v>112</v>
      </c>
      <c r="J13" s="96" t="s">
        <v>115</v>
      </c>
      <c r="K13" s="97">
        <v>84</v>
      </c>
      <c r="L13" s="96" t="s">
        <v>114</v>
      </c>
      <c r="M13" s="99">
        <v>2024</v>
      </c>
      <c r="N13" s="128">
        <v>0</v>
      </c>
    </row>
    <row r="14" spans="1:14" x14ac:dyDescent="0.25">
      <c r="A14" s="95" t="s">
        <v>116</v>
      </c>
      <c r="B14" s="96" t="s">
        <v>117</v>
      </c>
      <c r="C14" s="97">
        <v>2610</v>
      </c>
      <c r="D14" s="96" t="s">
        <v>118</v>
      </c>
      <c r="E14" s="96" t="s">
        <v>119</v>
      </c>
      <c r="F14" s="96" t="s">
        <v>120</v>
      </c>
      <c r="G14" s="98" t="s">
        <v>101</v>
      </c>
      <c r="H14" s="96" t="s">
        <v>103</v>
      </c>
      <c r="I14" s="96" t="s">
        <v>103</v>
      </c>
      <c r="J14" s="96" t="s">
        <v>103</v>
      </c>
      <c r="K14" s="97">
        <v>0</v>
      </c>
      <c r="L14" s="96" t="s">
        <v>103</v>
      </c>
      <c r="M14" s="99">
        <v>1996</v>
      </c>
      <c r="N14" s="128">
        <v>0</v>
      </c>
    </row>
    <row r="15" spans="1:14" x14ac:dyDescent="0.25">
      <c r="A15" s="95" t="s">
        <v>121</v>
      </c>
      <c r="B15" s="96" t="s">
        <v>122</v>
      </c>
      <c r="C15" s="97">
        <v>2610</v>
      </c>
      <c r="D15" s="96" t="s">
        <v>118</v>
      </c>
      <c r="E15" s="96" t="s">
        <v>119</v>
      </c>
      <c r="F15" s="96" t="s">
        <v>120</v>
      </c>
      <c r="G15" s="98" t="s">
        <v>101</v>
      </c>
      <c r="H15" s="96" t="s">
        <v>103</v>
      </c>
      <c r="I15" s="96" t="s">
        <v>103</v>
      </c>
      <c r="J15" s="96" t="s">
        <v>103</v>
      </c>
      <c r="K15" s="97">
        <v>0</v>
      </c>
      <c r="L15" s="96" t="s">
        <v>103</v>
      </c>
      <c r="M15" s="99">
        <v>1996</v>
      </c>
      <c r="N15" s="128">
        <v>0</v>
      </c>
    </row>
    <row r="16" spans="1:14" x14ac:dyDescent="0.25">
      <c r="A16" s="95" t="s">
        <v>123</v>
      </c>
      <c r="B16" s="96" t="s">
        <v>124</v>
      </c>
      <c r="C16" s="97">
        <v>1</v>
      </c>
      <c r="D16" s="96" t="s">
        <v>98</v>
      </c>
      <c r="E16" s="96" t="s">
        <v>125</v>
      </c>
      <c r="F16" s="96" t="s">
        <v>110</v>
      </c>
      <c r="G16" s="98" t="s">
        <v>101</v>
      </c>
      <c r="H16" s="96" t="s">
        <v>126</v>
      </c>
      <c r="I16" s="96" t="s">
        <v>127</v>
      </c>
      <c r="J16" s="96" t="s">
        <v>128</v>
      </c>
      <c r="K16" s="97">
        <v>50</v>
      </c>
      <c r="L16" s="96" t="s">
        <v>129</v>
      </c>
      <c r="M16" s="99">
        <v>2024</v>
      </c>
      <c r="N16" s="128">
        <v>0</v>
      </c>
    </row>
    <row r="17" spans="1:14" x14ac:dyDescent="0.25">
      <c r="A17" s="95" t="s">
        <v>123</v>
      </c>
      <c r="B17" s="96" t="s">
        <v>130</v>
      </c>
      <c r="C17" s="97">
        <v>1</v>
      </c>
      <c r="D17" s="96" t="s">
        <v>98</v>
      </c>
      <c r="E17" s="96" t="s">
        <v>119</v>
      </c>
      <c r="F17" s="96" t="s">
        <v>131</v>
      </c>
      <c r="G17" s="98" t="s">
        <v>101</v>
      </c>
      <c r="H17" s="96" t="s">
        <v>126</v>
      </c>
      <c r="I17" s="96" t="s">
        <v>102</v>
      </c>
      <c r="J17" s="96" t="s">
        <v>102</v>
      </c>
      <c r="K17" s="97">
        <v>15</v>
      </c>
      <c r="L17" s="96" t="s">
        <v>129</v>
      </c>
      <c r="M17" s="99">
        <v>0</v>
      </c>
      <c r="N17" s="128">
        <v>0</v>
      </c>
    </row>
    <row r="18" spans="1:14" x14ac:dyDescent="0.25">
      <c r="A18" s="95" t="s">
        <v>123</v>
      </c>
      <c r="B18" s="96" t="s">
        <v>124</v>
      </c>
      <c r="C18" s="97">
        <v>1</v>
      </c>
      <c r="D18" s="96" t="s">
        <v>98</v>
      </c>
      <c r="E18" s="96" t="s">
        <v>119</v>
      </c>
      <c r="F18" s="96" t="s">
        <v>131</v>
      </c>
      <c r="G18" s="98" t="s">
        <v>101</v>
      </c>
      <c r="H18" s="96" t="s">
        <v>132</v>
      </c>
      <c r="I18" s="96" t="s">
        <v>133</v>
      </c>
      <c r="J18" s="96" t="s">
        <v>134</v>
      </c>
      <c r="K18" s="97">
        <v>80</v>
      </c>
      <c r="L18" s="96" t="s">
        <v>129</v>
      </c>
      <c r="M18" s="99">
        <v>2001</v>
      </c>
      <c r="N18" s="128">
        <v>0</v>
      </c>
    </row>
    <row r="19" spans="1:14" x14ac:dyDescent="0.25">
      <c r="A19" s="95" t="s">
        <v>123</v>
      </c>
      <c r="B19" s="96" t="s">
        <v>130</v>
      </c>
      <c r="C19" s="97">
        <v>1</v>
      </c>
      <c r="D19" s="96" t="s">
        <v>98</v>
      </c>
      <c r="E19" s="96" t="s">
        <v>119</v>
      </c>
      <c r="F19" s="96" t="s">
        <v>110</v>
      </c>
      <c r="G19" s="98" t="s">
        <v>101</v>
      </c>
      <c r="H19" s="96" t="s">
        <v>126</v>
      </c>
      <c r="I19" s="96" t="s">
        <v>135</v>
      </c>
      <c r="J19" s="96" t="s">
        <v>136</v>
      </c>
      <c r="K19" s="97">
        <v>10</v>
      </c>
      <c r="L19" s="96" t="s">
        <v>129</v>
      </c>
      <c r="M19" s="99">
        <v>2019</v>
      </c>
      <c r="N19" s="128">
        <v>0</v>
      </c>
    </row>
    <row r="20" spans="1:14" x14ac:dyDescent="0.25">
      <c r="A20" s="95" t="s">
        <v>137</v>
      </c>
      <c r="B20" s="96" t="s">
        <v>138</v>
      </c>
      <c r="C20" s="97">
        <v>2610</v>
      </c>
      <c r="D20" s="96" t="s">
        <v>118</v>
      </c>
      <c r="E20" s="96" t="s">
        <v>119</v>
      </c>
      <c r="F20" s="96" t="s">
        <v>120</v>
      </c>
      <c r="G20" s="98" t="s">
        <v>101</v>
      </c>
      <c r="H20" s="96" t="s">
        <v>103</v>
      </c>
      <c r="I20" s="96" t="s">
        <v>103</v>
      </c>
      <c r="J20" s="96" t="s">
        <v>103</v>
      </c>
      <c r="K20" s="97">
        <v>0</v>
      </c>
      <c r="L20" s="96" t="s">
        <v>103</v>
      </c>
      <c r="M20" s="99">
        <v>0</v>
      </c>
      <c r="N20" s="128">
        <v>0</v>
      </c>
    </row>
    <row r="21" spans="1:14" x14ac:dyDescent="0.25">
      <c r="A21" s="95" t="s">
        <v>139</v>
      </c>
      <c r="B21" s="96" t="s">
        <v>140</v>
      </c>
      <c r="C21" s="97">
        <v>1</v>
      </c>
      <c r="D21" s="96" t="s">
        <v>98</v>
      </c>
      <c r="E21" s="96" t="s">
        <v>125</v>
      </c>
      <c r="F21" s="96" t="s">
        <v>100</v>
      </c>
      <c r="G21" s="98" t="s">
        <v>101</v>
      </c>
      <c r="H21" s="96" t="s">
        <v>141</v>
      </c>
      <c r="I21" s="96" t="s">
        <v>142</v>
      </c>
      <c r="J21" s="96" t="s">
        <v>143</v>
      </c>
      <c r="K21" s="97">
        <v>25</v>
      </c>
      <c r="L21" s="96" t="s">
        <v>144</v>
      </c>
      <c r="M21" s="99">
        <v>2014</v>
      </c>
      <c r="N21" s="128">
        <v>0</v>
      </c>
    </row>
    <row r="22" spans="1:14" x14ac:dyDescent="0.25">
      <c r="A22" s="95" t="s">
        <v>139</v>
      </c>
      <c r="B22" s="96" t="s">
        <v>145</v>
      </c>
      <c r="C22" s="97">
        <v>1</v>
      </c>
      <c r="D22" s="96" t="s">
        <v>98</v>
      </c>
      <c r="E22" s="96" t="s">
        <v>125</v>
      </c>
      <c r="F22" s="96" t="s">
        <v>131</v>
      </c>
      <c r="G22" s="98" t="s">
        <v>101</v>
      </c>
      <c r="H22" s="96" t="s">
        <v>146</v>
      </c>
      <c r="I22" s="96" t="s">
        <v>147</v>
      </c>
      <c r="J22" s="96" t="s">
        <v>102</v>
      </c>
      <c r="K22" s="97">
        <v>0</v>
      </c>
      <c r="L22" s="96" t="s">
        <v>103</v>
      </c>
      <c r="M22" s="99">
        <v>0</v>
      </c>
      <c r="N22" s="128">
        <v>0</v>
      </c>
    </row>
    <row r="23" spans="1:14" x14ac:dyDescent="0.25">
      <c r="A23" s="95" t="s">
        <v>139</v>
      </c>
      <c r="B23" s="96" t="s">
        <v>148</v>
      </c>
      <c r="C23" s="97">
        <v>1</v>
      </c>
      <c r="D23" s="96" t="s">
        <v>98</v>
      </c>
      <c r="E23" s="96" t="s">
        <v>109</v>
      </c>
      <c r="F23" s="96" t="s">
        <v>110</v>
      </c>
      <c r="G23" s="98" t="s">
        <v>101</v>
      </c>
      <c r="H23" s="96" t="s">
        <v>149</v>
      </c>
      <c r="I23" s="96" t="s">
        <v>150</v>
      </c>
      <c r="J23" s="96" t="s">
        <v>102</v>
      </c>
      <c r="K23" s="97">
        <v>18</v>
      </c>
      <c r="L23" s="96" t="s">
        <v>129</v>
      </c>
      <c r="M23" s="99">
        <v>2024</v>
      </c>
      <c r="N23" s="128">
        <v>0</v>
      </c>
    </row>
    <row r="24" spans="1:14" x14ac:dyDescent="0.25">
      <c r="A24" s="95" t="s">
        <v>139</v>
      </c>
      <c r="B24" s="96" t="s">
        <v>148</v>
      </c>
      <c r="C24" s="97">
        <v>1</v>
      </c>
      <c r="D24" s="96" t="s">
        <v>98</v>
      </c>
      <c r="E24" s="96" t="s">
        <v>109</v>
      </c>
      <c r="F24" s="96" t="s">
        <v>110</v>
      </c>
      <c r="G24" s="98" t="s">
        <v>101</v>
      </c>
      <c r="H24" s="96" t="s">
        <v>149</v>
      </c>
      <c r="I24" s="96" t="s">
        <v>150</v>
      </c>
      <c r="J24" s="96" t="s">
        <v>102</v>
      </c>
      <c r="K24" s="97">
        <v>18</v>
      </c>
      <c r="L24" s="96" t="s">
        <v>129</v>
      </c>
      <c r="M24" s="99">
        <v>2024</v>
      </c>
      <c r="N24" s="128">
        <v>0</v>
      </c>
    </row>
    <row r="25" spans="1:14" x14ac:dyDescent="0.25">
      <c r="A25" s="95" t="s">
        <v>139</v>
      </c>
      <c r="B25" s="96" t="s">
        <v>140</v>
      </c>
      <c r="C25" s="97">
        <v>1</v>
      </c>
      <c r="D25" s="96" t="s">
        <v>98</v>
      </c>
      <c r="E25" s="96" t="s">
        <v>109</v>
      </c>
      <c r="F25" s="96" t="s">
        <v>110</v>
      </c>
      <c r="G25" s="98" t="s">
        <v>101</v>
      </c>
      <c r="H25" s="96" t="s">
        <v>141</v>
      </c>
      <c r="I25" s="96" t="s">
        <v>151</v>
      </c>
      <c r="J25" s="96" t="s">
        <v>152</v>
      </c>
      <c r="K25" s="97">
        <v>25</v>
      </c>
      <c r="L25" s="96" t="s">
        <v>144</v>
      </c>
      <c r="M25" s="99">
        <v>2024</v>
      </c>
      <c r="N25" s="128">
        <v>0</v>
      </c>
    </row>
    <row r="26" spans="1:14" x14ac:dyDescent="0.25">
      <c r="A26" s="95" t="s">
        <v>139</v>
      </c>
      <c r="B26" s="96" t="s">
        <v>140</v>
      </c>
      <c r="C26" s="97">
        <v>1</v>
      </c>
      <c r="D26" s="96" t="s">
        <v>98</v>
      </c>
      <c r="E26" s="96" t="s">
        <v>109</v>
      </c>
      <c r="F26" s="96" t="s">
        <v>110</v>
      </c>
      <c r="G26" s="98" t="s">
        <v>101</v>
      </c>
      <c r="H26" s="96" t="s">
        <v>141</v>
      </c>
      <c r="I26" s="96" t="s">
        <v>151</v>
      </c>
      <c r="J26" s="96" t="s">
        <v>153</v>
      </c>
      <c r="K26" s="97">
        <v>25</v>
      </c>
      <c r="L26" s="96" t="s">
        <v>144</v>
      </c>
      <c r="M26" s="99">
        <v>2024</v>
      </c>
      <c r="N26" s="128">
        <v>0</v>
      </c>
    </row>
    <row r="27" spans="1:14" x14ac:dyDescent="0.25">
      <c r="A27" s="95" t="s">
        <v>139</v>
      </c>
      <c r="B27" s="96" t="s">
        <v>145</v>
      </c>
      <c r="C27" s="97">
        <v>1</v>
      </c>
      <c r="D27" s="96" t="s">
        <v>98</v>
      </c>
      <c r="E27" s="96" t="s">
        <v>109</v>
      </c>
      <c r="F27" s="96" t="s">
        <v>110</v>
      </c>
      <c r="G27" s="98" t="s">
        <v>101</v>
      </c>
      <c r="H27" s="96" t="s">
        <v>146</v>
      </c>
      <c r="I27" s="96" t="s">
        <v>154</v>
      </c>
      <c r="J27" s="96" t="s">
        <v>102</v>
      </c>
      <c r="K27" s="97">
        <v>0</v>
      </c>
      <c r="L27" s="96" t="s">
        <v>103</v>
      </c>
      <c r="M27" s="99">
        <v>2024</v>
      </c>
      <c r="N27" s="128">
        <v>0</v>
      </c>
    </row>
    <row r="28" spans="1:14" x14ac:dyDescent="0.25">
      <c r="A28" s="95" t="s">
        <v>139</v>
      </c>
      <c r="B28" s="96" t="s">
        <v>145</v>
      </c>
      <c r="C28" s="97">
        <v>1</v>
      </c>
      <c r="D28" s="96" t="s">
        <v>98</v>
      </c>
      <c r="E28" s="96" t="s">
        <v>109</v>
      </c>
      <c r="F28" s="96" t="s">
        <v>110</v>
      </c>
      <c r="G28" s="98" t="s">
        <v>101</v>
      </c>
      <c r="H28" s="96" t="s">
        <v>146</v>
      </c>
      <c r="I28" s="96" t="s">
        <v>154</v>
      </c>
      <c r="J28" s="96" t="s">
        <v>102</v>
      </c>
      <c r="K28" s="97">
        <v>0</v>
      </c>
      <c r="L28" s="96" t="s">
        <v>103</v>
      </c>
      <c r="M28" s="99">
        <v>2024</v>
      </c>
      <c r="N28" s="128">
        <v>0</v>
      </c>
    </row>
    <row r="29" spans="1:14" x14ac:dyDescent="0.25">
      <c r="A29" s="95" t="s">
        <v>139</v>
      </c>
      <c r="B29" s="96" t="s">
        <v>148</v>
      </c>
      <c r="C29" s="97">
        <v>1</v>
      </c>
      <c r="D29" s="96" t="s">
        <v>98</v>
      </c>
      <c r="E29" s="96" t="s">
        <v>109</v>
      </c>
      <c r="F29" s="96" t="s">
        <v>110</v>
      </c>
      <c r="G29" s="98" t="s">
        <v>101</v>
      </c>
      <c r="H29" s="96" t="s">
        <v>149</v>
      </c>
      <c r="I29" s="96" t="s">
        <v>155</v>
      </c>
      <c r="J29" s="96" t="s">
        <v>102</v>
      </c>
      <c r="K29" s="97">
        <v>50</v>
      </c>
      <c r="L29" s="96" t="s">
        <v>129</v>
      </c>
      <c r="M29" s="99">
        <v>2024</v>
      </c>
      <c r="N29" s="128">
        <v>0</v>
      </c>
    </row>
    <row r="30" spans="1:14" x14ac:dyDescent="0.25">
      <c r="A30" s="95" t="s">
        <v>156</v>
      </c>
      <c r="B30" s="96" t="s">
        <v>157</v>
      </c>
      <c r="C30" s="97">
        <v>2610</v>
      </c>
      <c r="D30" s="96" t="s">
        <v>118</v>
      </c>
      <c r="E30" s="96" t="s">
        <v>119</v>
      </c>
      <c r="F30" s="96" t="s">
        <v>100</v>
      </c>
      <c r="G30" s="98" t="s">
        <v>101</v>
      </c>
      <c r="H30" s="96" t="s">
        <v>102</v>
      </c>
      <c r="I30" s="96" t="s">
        <v>102</v>
      </c>
      <c r="J30" s="96" t="s">
        <v>102</v>
      </c>
      <c r="K30" s="97">
        <v>0</v>
      </c>
      <c r="L30" s="96" t="s">
        <v>114</v>
      </c>
      <c r="M30" s="99">
        <v>0</v>
      </c>
      <c r="N30" s="128">
        <v>0</v>
      </c>
    </row>
    <row r="31" spans="1:14" x14ac:dyDescent="0.25">
      <c r="A31" s="95" t="s">
        <v>159</v>
      </c>
      <c r="B31" s="96" t="s">
        <v>160</v>
      </c>
      <c r="C31" s="97">
        <v>1</v>
      </c>
      <c r="D31" s="96" t="s">
        <v>98</v>
      </c>
      <c r="E31" s="96" t="s">
        <v>125</v>
      </c>
      <c r="F31" s="96" t="s">
        <v>100</v>
      </c>
      <c r="G31" s="96" t="s">
        <v>161</v>
      </c>
      <c r="H31" s="96" t="s">
        <v>162</v>
      </c>
      <c r="I31" s="96" t="s">
        <v>163</v>
      </c>
      <c r="J31" s="96" t="s">
        <v>102</v>
      </c>
      <c r="K31" s="97">
        <v>0</v>
      </c>
      <c r="L31" s="96" t="s">
        <v>164</v>
      </c>
      <c r="M31" s="99">
        <v>2014</v>
      </c>
      <c r="N31" s="128">
        <v>0</v>
      </c>
    </row>
    <row r="32" spans="1:14" x14ac:dyDescent="0.25">
      <c r="A32" s="95" t="s">
        <v>159</v>
      </c>
      <c r="B32" s="96" t="s">
        <v>165</v>
      </c>
      <c r="C32" s="97">
        <v>1</v>
      </c>
      <c r="D32" s="96" t="s">
        <v>98</v>
      </c>
      <c r="E32" s="96" t="s">
        <v>119</v>
      </c>
      <c r="F32" s="96" t="s">
        <v>110</v>
      </c>
      <c r="G32" s="98" t="s">
        <v>101</v>
      </c>
      <c r="H32" s="96" t="s">
        <v>166</v>
      </c>
      <c r="I32" s="96" t="s">
        <v>167</v>
      </c>
      <c r="J32" s="96" t="s">
        <v>102</v>
      </c>
      <c r="K32" s="97">
        <v>0</v>
      </c>
      <c r="L32" s="96" t="s">
        <v>103</v>
      </c>
      <c r="M32" s="99">
        <v>2023</v>
      </c>
      <c r="N32" s="128">
        <v>0</v>
      </c>
    </row>
    <row r="33" spans="1:14" x14ac:dyDescent="0.25">
      <c r="A33" s="95" t="s">
        <v>159</v>
      </c>
      <c r="B33" s="96" t="s">
        <v>165</v>
      </c>
      <c r="C33" s="97">
        <v>1</v>
      </c>
      <c r="D33" s="96" t="s">
        <v>98</v>
      </c>
      <c r="E33" s="96" t="s">
        <v>119</v>
      </c>
      <c r="F33" s="96" t="s">
        <v>110</v>
      </c>
      <c r="G33" s="98" t="s">
        <v>101</v>
      </c>
      <c r="H33" s="96" t="s">
        <v>166</v>
      </c>
      <c r="I33" s="96" t="s">
        <v>167</v>
      </c>
      <c r="J33" s="96" t="s">
        <v>102</v>
      </c>
      <c r="K33" s="97">
        <v>0</v>
      </c>
      <c r="L33" s="96" t="s">
        <v>103</v>
      </c>
      <c r="M33" s="99">
        <v>2023</v>
      </c>
      <c r="N33" s="128">
        <v>0</v>
      </c>
    </row>
    <row r="34" spans="1:14" x14ac:dyDescent="0.25">
      <c r="A34" s="95" t="s">
        <v>159</v>
      </c>
      <c r="B34" s="96" t="s">
        <v>165</v>
      </c>
      <c r="C34" s="97">
        <v>1</v>
      </c>
      <c r="D34" s="96" t="s">
        <v>98</v>
      </c>
      <c r="E34" s="96" t="s">
        <v>119</v>
      </c>
      <c r="F34" s="96" t="s">
        <v>110</v>
      </c>
      <c r="G34" s="98" t="s">
        <v>101</v>
      </c>
      <c r="H34" s="96" t="s">
        <v>166</v>
      </c>
      <c r="I34" s="96" t="s">
        <v>167</v>
      </c>
      <c r="J34" s="96" t="s">
        <v>102</v>
      </c>
      <c r="K34" s="97">
        <v>0</v>
      </c>
      <c r="L34" s="96" t="s">
        <v>103</v>
      </c>
      <c r="M34" s="99">
        <v>2023</v>
      </c>
      <c r="N34" s="128">
        <v>0</v>
      </c>
    </row>
    <row r="35" spans="1:14" x14ac:dyDescent="0.25">
      <c r="A35" s="95" t="s">
        <v>159</v>
      </c>
      <c r="B35" s="96" t="s">
        <v>165</v>
      </c>
      <c r="C35" s="97">
        <v>1</v>
      </c>
      <c r="D35" s="96" t="s">
        <v>98</v>
      </c>
      <c r="E35" s="96" t="s">
        <v>119</v>
      </c>
      <c r="F35" s="96" t="s">
        <v>110</v>
      </c>
      <c r="G35" s="98" t="s">
        <v>101</v>
      </c>
      <c r="H35" s="96" t="s">
        <v>166</v>
      </c>
      <c r="I35" s="96" t="s">
        <v>167</v>
      </c>
      <c r="J35" s="96" t="s">
        <v>102</v>
      </c>
      <c r="K35" s="97">
        <v>0</v>
      </c>
      <c r="L35" s="96" t="s">
        <v>103</v>
      </c>
      <c r="M35" s="99">
        <v>2023</v>
      </c>
      <c r="N35" s="128">
        <v>0</v>
      </c>
    </row>
    <row r="36" spans="1:14" x14ac:dyDescent="0.25">
      <c r="A36" s="95" t="s">
        <v>159</v>
      </c>
      <c r="B36" s="96" t="s">
        <v>165</v>
      </c>
      <c r="C36" s="97">
        <v>1</v>
      </c>
      <c r="D36" s="96" t="s">
        <v>98</v>
      </c>
      <c r="E36" s="96" t="s">
        <v>119</v>
      </c>
      <c r="F36" s="96" t="s">
        <v>110</v>
      </c>
      <c r="G36" s="98" t="s">
        <v>101</v>
      </c>
      <c r="H36" s="96" t="s">
        <v>166</v>
      </c>
      <c r="I36" s="96" t="s">
        <v>167</v>
      </c>
      <c r="J36" s="96" t="s">
        <v>102</v>
      </c>
      <c r="K36" s="97">
        <v>0</v>
      </c>
      <c r="L36" s="96" t="s">
        <v>103</v>
      </c>
      <c r="M36" s="99">
        <v>2023</v>
      </c>
      <c r="N36" s="128">
        <v>0</v>
      </c>
    </row>
    <row r="37" spans="1:14" x14ac:dyDescent="0.25">
      <c r="A37" s="95" t="s">
        <v>159</v>
      </c>
      <c r="B37" s="96" t="s">
        <v>165</v>
      </c>
      <c r="C37" s="97">
        <v>1</v>
      </c>
      <c r="D37" s="96" t="s">
        <v>98</v>
      </c>
      <c r="E37" s="96" t="s">
        <v>119</v>
      </c>
      <c r="F37" s="96" t="s">
        <v>110</v>
      </c>
      <c r="G37" s="98" t="s">
        <v>101</v>
      </c>
      <c r="H37" s="96" t="s">
        <v>166</v>
      </c>
      <c r="I37" s="96" t="s">
        <v>167</v>
      </c>
      <c r="J37" s="96" t="s">
        <v>102</v>
      </c>
      <c r="K37" s="97">
        <v>0</v>
      </c>
      <c r="L37" s="96" t="s">
        <v>103</v>
      </c>
      <c r="M37" s="99">
        <v>2023</v>
      </c>
      <c r="N37" s="128">
        <v>0</v>
      </c>
    </row>
    <row r="38" spans="1:14" x14ac:dyDescent="0.25">
      <c r="A38" s="95" t="s">
        <v>159</v>
      </c>
      <c r="B38" s="96" t="s">
        <v>165</v>
      </c>
      <c r="C38" s="97">
        <v>1</v>
      </c>
      <c r="D38" s="96" t="s">
        <v>98</v>
      </c>
      <c r="E38" s="96" t="s">
        <v>119</v>
      </c>
      <c r="F38" s="96" t="s">
        <v>110</v>
      </c>
      <c r="G38" s="98" t="s">
        <v>101</v>
      </c>
      <c r="H38" s="96" t="s">
        <v>166</v>
      </c>
      <c r="I38" s="96" t="s">
        <v>167</v>
      </c>
      <c r="J38" s="96" t="s">
        <v>102</v>
      </c>
      <c r="K38" s="97">
        <v>0</v>
      </c>
      <c r="L38" s="96" t="s">
        <v>103</v>
      </c>
      <c r="M38" s="99">
        <v>2023</v>
      </c>
      <c r="N38" s="128">
        <v>0</v>
      </c>
    </row>
    <row r="39" spans="1:14" x14ac:dyDescent="0.25">
      <c r="A39" s="95" t="s">
        <v>159</v>
      </c>
      <c r="B39" s="96" t="s">
        <v>165</v>
      </c>
      <c r="C39" s="97">
        <v>1</v>
      </c>
      <c r="D39" s="96" t="s">
        <v>98</v>
      </c>
      <c r="E39" s="96" t="s">
        <v>119</v>
      </c>
      <c r="F39" s="96" t="s">
        <v>110</v>
      </c>
      <c r="G39" s="98" t="s">
        <v>101</v>
      </c>
      <c r="H39" s="96" t="s">
        <v>166</v>
      </c>
      <c r="I39" s="96" t="s">
        <v>167</v>
      </c>
      <c r="J39" s="96" t="s">
        <v>102</v>
      </c>
      <c r="K39" s="97">
        <v>0</v>
      </c>
      <c r="L39" s="96" t="s">
        <v>103</v>
      </c>
      <c r="M39" s="99">
        <v>2023</v>
      </c>
      <c r="N39" s="128">
        <v>0</v>
      </c>
    </row>
    <row r="40" spans="1:14" x14ac:dyDescent="0.25">
      <c r="A40" s="95" t="s">
        <v>159</v>
      </c>
      <c r="B40" s="96" t="s">
        <v>165</v>
      </c>
      <c r="C40" s="97">
        <v>1</v>
      </c>
      <c r="D40" s="96" t="s">
        <v>98</v>
      </c>
      <c r="E40" s="96" t="s">
        <v>119</v>
      </c>
      <c r="F40" s="96" t="s">
        <v>110</v>
      </c>
      <c r="G40" s="98" t="s">
        <v>101</v>
      </c>
      <c r="H40" s="96" t="s">
        <v>166</v>
      </c>
      <c r="I40" s="96" t="s">
        <v>167</v>
      </c>
      <c r="J40" s="96" t="s">
        <v>102</v>
      </c>
      <c r="K40" s="97">
        <v>0</v>
      </c>
      <c r="L40" s="96" t="s">
        <v>103</v>
      </c>
      <c r="M40" s="99">
        <v>2023</v>
      </c>
      <c r="N40" s="128">
        <v>0</v>
      </c>
    </row>
    <row r="41" spans="1:14" x14ac:dyDescent="0.25">
      <c r="A41" s="95" t="s">
        <v>159</v>
      </c>
      <c r="B41" s="96" t="s">
        <v>165</v>
      </c>
      <c r="C41" s="97">
        <v>1</v>
      </c>
      <c r="D41" s="96" t="s">
        <v>98</v>
      </c>
      <c r="E41" s="96" t="s">
        <v>119</v>
      </c>
      <c r="F41" s="96" t="s">
        <v>110</v>
      </c>
      <c r="G41" s="98" t="s">
        <v>101</v>
      </c>
      <c r="H41" s="96" t="s">
        <v>166</v>
      </c>
      <c r="I41" s="96" t="s">
        <v>167</v>
      </c>
      <c r="J41" s="96" t="s">
        <v>102</v>
      </c>
      <c r="K41" s="97">
        <v>0</v>
      </c>
      <c r="L41" s="96" t="s">
        <v>103</v>
      </c>
      <c r="M41" s="99">
        <v>2023</v>
      </c>
      <c r="N41" s="128">
        <v>0</v>
      </c>
    </row>
    <row r="42" spans="1:14" x14ac:dyDescent="0.25">
      <c r="A42" s="95" t="s">
        <v>159</v>
      </c>
      <c r="B42" s="96" t="s">
        <v>165</v>
      </c>
      <c r="C42" s="97">
        <v>1</v>
      </c>
      <c r="D42" s="96" t="s">
        <v>98</v>
      </c>
      <c r="E42" s="96" t="s">
        <v>119</v>
      </c>
      <c r="F42" s="96" t="s">
        <v>110</v>
      </c>
      <c r="G42" s="98" t="s">
        <v>101</v>
      </c>
      <c r="H42" s="96" t="s">
        <v>166</v>
      </c>
      <c r="I42" s="96" t="s">
        <v>167</v>
      </c>
      <c r="J42" s="96" t="s">
        <v>102</v>
      </c>
      <c r="K42" s="97">
        <v>0</v>
      </c>
      <c r="L42" s="96" t="s">
        <v>103</v>
      </c>
      <c r="M42" s="99">
        <v>2023</v>
      </c>
      <c r="N42" s="128">
        <v>0</v>
      </c>
    </row>
    <row r="43" spans="1:14" x14ac:dyDescent="0.25">
      <c r="A43" s="95" t="s">
        <v>168</v>
      </c>
      <c r="B43" s="96" t="s">
        <v>169</v>
      </c>
      <c r="C43" s="97">
        <v>1</v>
      </c>
      <c r="D43" s="96" t="s">
        <v>98</v>
      </c>
      <c r="E43" s="96" t="s">
        <v>109</v>
      </c>
      <c r="F43" s="96" t="s">
        <v>110</v>
      </c>
      <c r="G43" s="98" t="s">
        <v>101</v>
      </c>
      <c r="H43" s="96" t="s">
        <v>166</v>
      </c>
      <c r="I43" s="96" t="s">
        <v>170</v>
      </c>
      <c r="J43" s="96" t="s">
        <v>103</v>
      </c>
      <c r="K43" s="97">
        <v>0</v>
      </c>
      <c r="L43" s="96" t="s">
        <v>103</v>
      </c>
      <c r="M43" s="99">
        <v>2024</v>
      </c>
      <c r="N43" s="128">
        <v>0</v>
      </c>
    </row>
    <row r="44" spans="1:14" x14ac:dyDescent="0.25">
      <c r="A44" s="95" t="s">
        <v>168</v>
      </c>
      <c r="B44" s="96" t="s">
        <v>171</v>
      </c>
      <c r="C44" s="97">
        <v>1</v>
      </c>
      <c r="D44" s="96" t="s">
        <v>98</v>
      </c>
      <c r="E44" s="96" t="s">
        <v>109</v>
      </c>
      <c r="F44" s="96" t="s">
        <v>131</v>
      </c>
      <c r="G44" s="98" t="s">
        <v>101</v>
      </c>
      <c r="H44" s="96" t="s">
        <v>172</v>
      </c>
      <c r="I44" s="96" t="s">
        <v>173</v>
      </c>
      <c r="J44" s="96" t="s">
        <v>174</v>
      </c>
      <c r="K44" s="97">
        <v>0</v>
      </c>
      <c r="L44" s="96" t="s">
        <v>103</v>
      </c>
      <c r="M44" s="99">
        <v>2014</v>
      </c>
      <c r="N44" s="128">
        <v>0</v>
      </c>
    </row>
    <row r="45" spans="1:14" x14ac:dyDescent="0.25">
      <c r="A45" s="95" t="s">
        <v>175</v>
      </c>
      <c r="B45" s="96" t="s">
        <v>176</v>
      </c>
      <c r="C45" s="97">
        <v>2610</v>
      </c>
      <c r="D45" s="96" t="s">
        <v>118</v>
      </c>
      <c r="E45" s="96" t="s">
        <v>119</v>
      </c>
      <c r="F45" s="96" t="s">
        <v>120</v>
      </c>
      <c r="G45" s="98" t="s">
        <v>101</v>
      </c>
      <c r="H45" s="96" t="s">
        <v>103</v>
      </c>
      <c r="I45" s="96" t="s">
        <v>103</v>
      </c>
      <c r="J45" s="96" t="s">
        <v>103</v>
      </c>
      <c r="K45" s="97">
        <v>0</v>
      </c>
      <c r="L45" s="96" t="s">
        <v>103</v>
      </c>
      <c r="M45" s="99">
        <v>0</v>
      </c>
      <c r="N45" s="128">
        <v>0</v>
      </c>
    </row>
    <row r="46" spans="1:14" ht="45" x14ac:dyDescent="0.25">
      <c r="A46" s="95" t="s">
        <v>177</v>
      </c>
      <c r="B46" s="96" t="s">
        <v>178</v>
      </c>
      <c r="C46" s="97">
        <v>1</v>
      </c>
      <c r="D46" s="96" t="s">
        <v>98</v>
      </c>
      <c r="E46" s="96" t="s">
        <v>119</v>
      </c>
      <c r="F46" s="96" t="s">
        <v>110</v>
      </c>
      <c r="G46" s="100" t="s">
        <v>179</v>
      </c>
      <c r="H46" s="96" t="s">
        <v>102</v>
      </c>
      <c r="I46" s="96" t="s">
        <v>102</v>
      </c>
      <c r="J46" s="96" t="s">
        <v>103</v>
      </c>
      <c r="K46" s="97">
        <v>50</v>
      </c>
      <c r="L46" s="96" t="s">
        <v>180</v>
      </c>
      <c r="M46" s="99">
        <v>2014</v>
      </c>
      <c r="N46" s="128">
        <v>0</v>
      </c>
    </row>
    <row r="47" spans="1:14" ht="45" x14ac:dyDescent="0.25">
      <c r="A47" s="95" t="s">
        <v>181</v>
      </c>
      <c r="B47" s="96" t="s">
        <v>182</v>
      </c>
      <c r="C47" s="97">
        <v>1</v>
      </c>
      <c r="D47" s="96" t="s">
        <v>98</v>
      </c>
      <c r="E47" s="96" t="s">
        <v>109</v>
      </c>
      <c r="F47" s="96" t="s">
        <v>110</v>
      </c>
      <c r="G47" s="100" t="s">
        <v>183</v>
      </c>
      <c r="H47" s="96" t="s">
        <v>102</v>
      </c>
      <c r="I47" s="96" t="s">
        <v>102</v>
      </c>
      <c r="J47" s="96" t="s">
        <v>103</v>
      </c>
      <c r="K47" s="97">
        <v>20</v>
      </c>
      <c r="L47" s="96" t="s">
        <v>180</v>
      </c>
      <c r="M47" s="99">
        <v>2020</v>
      </c>
      <c r="N47" s="128">
        <v>0</v>
      </c>
    </row>
    <row r="48" spans="1:14" ht="30" x14ac:dyDescent="0.25">
      <c r="A48" s="95" t="s">
        <v>181</v>
      </c>
      <c r="B48" s="96" t="s">
        <v>182</v>
      </c>
      <c r="C48" s="97">
        <v>1</v>
      </c>
      <c r="D48" s="96" t="s">
        <v>98</v>
      </c>
      <c r="E48" s="96" t="s">
        <v>119</v>
      </c>
      <c r="F48" s="96" t="s">
        <v>110</v>
      </c>
      <c r="G48" s="100" t="s">
        <v>184</v>
      </c>
      <c r="H48" s="96" t="s">
        <v>102</v>
      </c>
      <c r="I48" s="96" t="s">
        <v>102</v>
      </c>
      <c r="J48" s="96" t="s">
        <v>103</v>
      </c>
      <c r="K48" s="97">
        <v>9</v>
      </c>
      <c r="L48" s="96" t="s">
        <v>180</v>
      </c>
      <c r="M48" s="99">
        <v>0</v>
      </c>
      <c r="N48" s="128">
        <v>0</v>
      </c>
    </row>
    <row r="49" spans="1:14" x14ac:dyDescent="0.25">
      <c r="A49" s="95" t="s">
        <v>185</v>
      </c>
      <c r="B49" s="96" t="s">
        <v>186</v>
      </c>
      <c r="C49" s="97">
        <v>2610</v>
      </c>
      <c r="D49" s="96" t="s">
        <v>118</v>
      </c>
      <c r="E49" s="96" t="s">
        <v>119</v>
      </c>
      <c r="F49" s="96" t="s">
        <v>110</v>
      </c>
      <c r="G49" s="98" t="s">
        <v>101</v>
      </c>
      <c r="H49" s="96" t="s">
        <v>187</v>
      </c>
      <c r="I49" s="96" t="s">
        <v>187</v>
      </c>
      <c r="J49" s="96" t="s">
        <v>103</v>
      </c>
      <c r="K49" s="97">
        <v>0</v>
      </c>
      <c r="L49" s="96" t="s">
        <v>188</v>
      </c>
      <c r="M49" s="99">
        <v>0</v>
      </c>
      <c r="N49" s="128">
        <v>0</v>
      </c>
    </row>
    <row r="50" spans="1:14" x14ac:dyDescent="0.25">
      <c r="A50" s="95" t="s">
        <v>185</v>
      </c>
      <c r="B50" s="96" t="s">
        <v>189</v>
      </c>
      <c r="C50" s="97">
        <v>2</v>
      </c>
      <c r="D50" s="96" t="s">
        <v>98</v>
      </c>
      <c r="E50" s="96" t="s">
        <v>119</v>
      </c>
      <c r="F50" s="96" t="s">
        <v>100</v>
      </c>
      <c r="G50" s="98" t="s">
        <v>101</v>
      </c>
      <c r="H50" s="96" t="s">
        <v>102</v>
      </c>
      <c r="I50" s="96" t="s">
        <v>102</v>
      </c>
      <c r="J50" s="96" t="s">
        <v>102</v>
      </c>
      <c r="K50" s="97">
        <v>0</v>
      </c>
      <c r="L50" s="96" t="s">
        <v>188</v>
      </c>
      <c r="M50" s="99">
        <v>0</v>
      </c>
      <c r="N50" s="128">
        <v>0</v>
      </c>
    </row>
    <row r="51" spans="1:14" x14ac:dyDescent="0.25">
      <c r="A51" s="95" t="s">
        <v>185</v>
      </c>
      <c r="B51" s="96" t="s">
        <v>189</v>
      </c>
      <c r="C51" s="97">
        <v>2</v>
      </c>
      <c r="D51" s="96" t="s">
        <v>98</v>
      </c>
      <c r="E51" s="96" t="s">
        <v>119</v>
      </c>
      <c r="F51" s="96" t="s">
        <v>100</v>
      </c>
      <c r="G51" s="98" t="s">
        <v>101</v>
      </c>
      <c r="H51" s="96" t="s">
        <v>102</v>
      </c>
      <c r="I51" s="96" t="s">
        <v>102</v>
      </c>
      <c r="J51" s="96" t="s">
        <v>102</v>
      </c>
      <c r="K51" s="97">
        <v>0</v>
      </c>
      <c r="L51" s="96" t="s">
        <v>188</v>
      </c>
      <c r="M51" s="99">
        <v>0</v>
      </c>
      <c r="N51" s="128">
        <v>0</v>
      </c>
    </row>
    <row r="52" spans="1:14" x14ac:dyDescent="0.25">
      <c r="A52" s="95" t="s">
        <v>185</v>
      </c>
      <c r="B52" s="96" t="s">
        <v>189</v>
      </c>
      <c r="C52" s="97">
        <v>4</v>
      </c>
      <c r="D52" s="96" t="s">
        <v>98</v>
      </c>
      <c r="E52" s="96" t="s">
        <v>119</v>
      </c>
      <c r="F52" s="96" t="s">
        <v>100</v>
      </c>
      <c r="G52" s="98" t="s">
        <v>101</v>
      </c>
      <c r="H52" s="96" t="s">
        <v>102</v>
      </c>
      <c r="I52" s="96" t="s">
        <v>102</v>
      </c>
      <c r="J52" s="96" t="s">
        <v>102</v>
      </c>
      <c r="K52" s="97">
        <v>0</v>
      </c>
      <c r="L52" s="96" t="s">
        <v>188</v>
      </c>
      <c r="M52" s="99">
        <v>0</v>
      </c>
      <c r="N52" s="128">
        <v>0</v>
      </c>
    </row>
    <row r="53" spans="1:14" x14ac:dyDescent="0.25">
      <c r="A53" s="95" t="s">
        <v>185</v>
      </c>
      <c r="B53" s="96" t="s">
        <v>189</v>
      </c>
      <c r="C53" s="97">
        <v>1</v>
      </c>
      <c r="D53" s="96" t="s">
        <v>98</v>
      </c>
      <c r="E53" s="96" t="s">
        <v>119</v>
      </c>
      <c r="F53" s="96" t="s">
        <v>100</v>
      </c>
      <c r="G53" s="98" t="s">
        <v>101</v>
      </c>
      <c r="H53" s="96" t="s">
        <v>102</v>
      </c>
      <c r="I53" s="96" t="s">
        <v>102</v>
      </c>
      <c r="J53" s="96" t="s">
        <v>102</v>
      </c>
      <c r="K53" s="97">
        <v>0</v>
      </c>
      <c r="L53" s="96" t="s">
        <v>188</v>
      </c>
      <c r="M53" s="99">
        <v>0</v>
      </c>
      <c r="N53" s="128">
        <v>0</v>
      </c>
    </row>
    <row r="54" spans="1:14" x14ac:dyDescent="0.25">
      <c r="A54" s="95" t="s">
        <v>190</v>
      </c>
      <c r="B54" s="96" t="s">
        <v>191</v>
      </c>
      <c r="C54" s="97">
        <v>14</v>
      </c>
      <c r="D54" s="96" t="s">
        <v>98</v>
      </c>
      <c r="E54" s="96" t="s">
        <v>119</v>
      </c>
      <c r="F54" s="96" t="s">
        <v>131</v>
      </c>
      <c r="G54" s="98" t="s">
        <v>101</v>
      </c>
      <c r="H54" s="96" t="s">
        <v>187</v>
      </c>
      <c r="I54" s="96" t="s">
        <v>187</v>
      </c>
      <c r="J54" s="96" t="s">
        <v>187</v>
      </c>
      <c r="K54" s="97">
        <v>0</v>
      </c>
      <c r="L54" s="96" t="s">
        <v>103</v>
      </c>
      <c r="M54" s="99">
        <v>0</v>
      </c>
      <c r="N54" s="128">
        <v>0</v>
      </c>
    </row>
    <row r="55" spans="1:14" x14ac:dyDescent="0.25">
      <c r="A55" s="95" t="s">
        <v>190</v>
      </c>
      <c r="B55" s="96" t="s">
        <v>192</v>
      </c>
      <c r="C55" s="97">
        <v>12</v>
      </c>
      <c r="D55" s="96" t="s">
        <v>98</v>
      </c>
      <c r="E55" s="96" t="s">
        <v>119</v>
      </c>
      <c r="F55" s="96" t="s">
        <v>131</v>
      </c>
      <c r="G55" s="98" t="s">
        <v>101</v>
      </c>
      <c r="H55" s="96" t="s">
        <v>187</v>
      </c>
      <c r="I55" s="96" t="s">
        <v>187</v>
      </c>
      <c r="J55" s="96" t="s">
        <v>187</v>
      </c>
      <c r="K55" s="97">
        <v>0</v>
      </c>
      <c r="L55" s="96" t="s">
        <v>103</v>
      </c>
      <c r="M55" s="99">
        <v>0</v>
      </c>
      <c r="N55" s="128">
        <v>0</v>
      </c>
    </row>
    <row r="56" spans="1:14" x14ac:dyDescent="0.25">
      <c r="A56" s="95" t="s">
        <v>194</v>
      </c>
      <c r="B56" s="96" t="s">
        <v>195</v>
      </c>
      <c r="C56" s="97">
        <v>7</v>
      </c>
      <c r="D56" s="96" t="s">
        <v>98</v>
      </c>
      <c r="E56" s="96" t="s">
        <v>119</v>
      </c>
      <c r="F56" s="96" t="s">
        <v>100</v>
      </c>
      <c r="G56" s="98" t="s">
        <v>101</v>
      </c>
      <c r="H56" s="96" t="s">
        <v>102</v>
      </c>
      <c r="I56" s="96" t="s">
        <v>102</v>
      </c>
      <c r="J56" s="96" t="s">
        <v>102</v>
      </c>
      <c r="K56" s="97">
        <v>0</v>
      </c>
      <c r="L56" s="96" t="s">
        <v>103</v>
      </c>
      <c r="M56" s="99">
        <v>0</v>
      </c>
      <c r="N56" s="128">
        <v>0</v>
      </c>
    </row>
    <row r="57" spans="1:14" ht="105.75" customHeight="1" x14ac:dyDescent="0.25">
      <c r="A57" s="95" t="s">
        <v>194</v>
      </c>
      <c r="B57" s="96" t="s">
        <v>196</v>
      </c>
      <c r="C57" s="97">
        <v>2610</v>
      </c>
      <c r="D57" s="96" t="s">
        <v>118</v>
      </c>
      <c r="E57" s="96" t="s">
        <v>119</v>
      </c>
      <c r="F57" s="96" t="s">
        <v>110</v>
      </c>
      <c r="G57" s="101" t="s">
        <v>1014</v>
      </c>
      <c r="H57" s="96" t="s">
        <v>146</v>
      </c>
      <c r="I57" s="96" t="s">
        <v>197</v>
      </c>
      <c r="J57" s="96" t="s">
        <v>102</v>
      </c>
      <c r="K57" s="97">
        <v>0</v>
      </c>
      <c r="L57" s="96" t="s">
        <v>103</v>
      </c>
      <c r="M57" s="99">
        <v>2019</v>
      </c>
      <c r="N57" s="128">
        <v>0</v>
      </c>
    </row>
    <row r="58" spans="1:14" x14ac:dyDescent="0.25">
      <c r="A58" s="95" t="s">
        <v>194</v>
      </c>
      <c r="B58" s="96" t="s">
        <v>198</v>
      </c>
      <c r="C58" s="97">
        <v>1</v>
      </c>
      <c r="D58" s="96" t="s">
        <v>98</v>
      </c>
      <c r="E58" s="96" t="s">
        <v>119</v>
      </c>
      <c r="F58" s="96" t="s">
        <v>100</v>
      </c>
      <c r="G58" s="98" t="s">
        <v>101</v>
      </c>
      <c r="H58" s="96" t="s">
        <v>199</v>
      </c>
      <c r="I58" s="96" t="s">
        <v>200</v>
      </c>
      <c r="J58" s="96" t="s">
        <v>102</v>
      </c>
      <c r="K58" s="97">
        <v>0</v>
      </c>
      <c r="L58" s="96" t="s">
        <v>103</v>
      </c>
      <c r="M58" s="99">
        <v>0</v>
      </c>
      <c r="N58" s="128">
        <v>0</v>
      </c>
    </row>
    <row r="59" spans="1:14" x14ac:dyDescent="0.25">
      <c r="A59" s="95" t="s">
        <v>201</v>
      </c>
      <c r="B59" s="96" t="s">
        <v>202</v>
      </c>
      <c r="C59" s="97">
        <v>6</v>
      </c>
      <c r="D59" s="96" t="s">
        <v>98</v>
      </c>
      <c r="E59" s="96" t="s">
        <v>119</v>
      </c>
      <c r="F59" s="96" t="s">
        <v>100</v>
      </c>
      <c r="G59" s="98" t="s">
        <v>101</v>
      </c>
      <c r="H59" s="96" t="s">
        <v>102</v>
      </c>
      <c r="I59" s="96" t="s">
        <v>102</v>
      </c>
      <c r="J59" s="96" t="s">
        <v>103</v>
      </c>
      <c r="K59" s="97">
        <v>0</v>
      </c>
      <c r="L59" s="96" t="s">
        <v>129</v>
      </c>
      <c r="M59" s="99">
        <v>0</v>
      </c>
      <c r="N59" s="128">
        <v>0</v>
      </c>
    </row>
    <row r="60" spans="1:14" x14ac:dyDescent="0.25">
      <c r="A60" s="95" t="s">
        <v>201</v>
      </c>
      <c r="B60" s="96" t="s">
        <v>203</v>
      </c>
      <c r="C60" s="97">
        <v>6</v>
      </c>
      <c r="D60" s="96" t="s">
        <v>98</v>
      </c>
      <c r="E60" s="96" t="s">
        <v>119</v>
      </c>
      <c r="F60" s="96" t="s">
        <v>100</v>
      </c>
      <c r="G60" s="98" t="s">
        <v>101</v>
      </c>
      <c r="H60" s="96" t="s">
        <v>102</v>
      </c>
      <c r="I60" s="96" t="s">
        <v>102</v>
      </c>
      <c r="J60" s="96" t="s">
        <v>103</v>
      </c>
      <c r="K60" s="97">
        <v>0</v>
      </c>
      <c r="L60" s="96" t="s">
        <v>204</v>
      </c>
      <c r="M60" s="99">
        <v>0</v>
      </c>
      <c r="N60" s="128">
        <v>0</v>
      </c>
    </row>
    <row r="61" spans="1:14" x14ac:dyDescent="0.25">
      <c r="A61" s="95" t="s">
        <v>205</v>
      </c>
      <c r="B61" s="96" t="s">
        <v>206</v>
      </c>
      <c r="C61" s="97">
        <v>2610</v>
      </c>
      <c r="D61" s="96" t="s">
        <v>118</v>
      </c>
      <c r="E61" s="96" t="s">
        <v>119</v>
      </c>
      <c r="F61" s="96" t="s">
        <v>100</v>
      </c>
      <c r="G61" s="98" t="s">
        <v>101</v>
      </c>
      <c r="H61" s="96" t="s">
        <v>102</v>
      </c>
      <c r="I61" s="96" t="s">
        <v>102</v>
      </c>
      <c r="J61" s="96" t="s">
        <v>102</v>
      </c>
      <c r="K61" s="97">
        <v>0</v>
      </c>
      <c r="L61" s="96" t="s">
        <v>103</v>
      </c>
      <c r="M61" s="99">
        <v>0</v>
      </c>
      <c r="N61" s="128">
        <v>0</v>
      </c>
    </row>
    <row r="62" spans="1:14" x14ac:dyDescent="0.25">
      <c r="A62" s="95" t="s">
        <v>207</v>
      </c>
      <c r="B62" s="96" t="s">
        <v>208</v>
      </c>
      <c r="C62" s="97">
        <v>1</v>
      </c>
      <c r="D62" s="96" t="s">
        <v>209</v>
      </c>
      <c r="E62" s="96" t="s">
        <v>119</v>
      </c>
      <c r="F62" s="96" t="s">
        <v>100</v>
      </c>
      <c r="G62" s="98" t="s">
        <v>101</v>
      </c>
      <c r="H62" s="96" t="s">
        <v>103</v>
      </c>
      <c r="I62" s="96" t="s">
        <v>103</v>
      </c>
      <c r="J62" s="96" t="s">
        <v>103</v>
      </c>
      <c r="K62" s="97">
        <v>0</v>
      </c>
      <c r="L62" s="96" t="s">
        <v>103</v>
      </c>
      <c r="M62" s="99">
        <v>0</v>
      </c>
      <c r="N62" s="128">
        <v>0</v>
      </c>
    </row>
    <row r="63" spans="1:14" x14ac:dyDescent="0.25">
      <c r="A63" s="95" t="s">
        <v>210</v>
      </c>
      <c r="B63" s="96" t="s">
        <v>211</v>
      </c>
      <c r="C63" s="97">
        <v>1</v>
      </c>
      <c r="D63" s="96" t="s">
        <v>98</v>
      </c>
      <c r="E63" s="96" t="s">
        <v>119</v>
      </c>
      <c r="F63" s="96" t="s">
        <v>100</v>
      </c>
      <c r="G63" s="98" t="s">
        <v>101</v>
      </c>
      <c r="H63" s="96" t="s">
        <v>103</v>
      </c>
      <c r="I63" s="96" t="s">
        <v>103</v>
      </c>
      <c r="J63" s="96" t="s">
        <v>103</v>
      </c>
      <c r="K63" s="97">
        <v>0</v>
      </c>
      <c r="L63" s="96" t="s">
        <v>103</v>
      </c>
      <c r="M63" s="99">
        <v>0</v>
      </c>
      <c r="N63" s="128">
        <v>0</v>
      </c>
    </row>
    <row r="64" spans="1:14" x14ac:dyDescent="0.25">
      <c r="A64" s="95" t="s">
        <v>212</v>
      </c>
      <c r="B64" s="96" t="s">
        <v>213</v>
      </c>
      <c r="C64" s="97">
        <v>2610</v>
      </c>
      <c r="D64" s="96" t="s">
        <v>118</v>
      </c>
      <c r="E64" s="96" t="s">
        <v>119</v>
      </c>
      <c r="F64" s="96" t="s">
        <v>100</v>
      </c>
      <c r="G64" s="98" t="s">
        <v>101</v>
      </c>
      <c r="H64" s="96" t="s">
        <v>103</v>
      </c>
      <c r="I64" s="96" t="s">
        <v>103</v>
      </c>
      <c r="J64" s="96" t="s">
        <v>103</v>
      </c>
      <c r="K64" s="97">
        <v>0</v>
      </c>
      <c r="L64" s="96" t="s">
        <v>103</v>
      </c>
      <c r="M64" s="99">
        <v>0</v>
      </c>
      <c r="N64" s="128">
        <v>0</v>
      </c>
    </row>
    <row r="65" spans="1:14" x14ac:dyDescent="0.25">
      <c r="A65" s="95" t="s">
        <v>214</v>
      </c>
      <c r="B65" s="96" t="s">
        <v>215</v>
      </c>
      <c r="C65" s="97">
        <v>1</v>
      </c>
      <c r="D65" s="96" t="s">
        <v>98</v>
      </c>
      <c r="E65" s="96" t="s">
        <v>119</v>
      </c>
      <c r="F65" s="96" t="s">
        <v>131</v>
      </c>
      <c r="G65" s="98" t="s">
        <v>101</v>
      </c>
      <c r="H65" s="96" t="s">
        <v>103</v>
      </c>
      <c r="I65" s="96" t="s">
        <v>103</v>
      </c>
      <c r="J65" s="96" t="s">
        <v>103</v>
      </c>
      <c r="K65" s="97">
        <v>0</v>
      </c>
      <c r="L65" s="96" t="s">
        <v>103</v>
      </c>
      <c r="M65" s="99">
        <v>0</v>
      </c>
      <c r="N65" s="128">
        <v>0</v>
      </c>
    </row>
    <row r="66" spans="1:14" ht="24" thickBot="1" x14ac:dyDescent="0.65">
      <c r="A66" s="154"/>
      <c r="B66" s="155"/>
      <c r="C66" s="155"/>
      <c r="D66" s="155"/>
      <c r="E66" s="155"/>
      <c r="F66" s="155"/>
      <c r="G66" s="155"/>
      <c r="H66" s="155"/>
      <c r="I66" s="155"/>
      <c r="J66" s="155"/>
      <c r="K66" s="155"/>
      <c r="L66" s="155"/>
      <c r="M66" s="155"/>
      <c r="N66" s="90">
        <f>SUM(N7:N65)</f>
        <v>0</v>
      </c>
    </row>
  </sheetData>
  <sheetProtection algorithmName="SHA-512" hashValue="2mqBh+AncMGAAVgpR4qsnGsQ3lycIIRoV+QdffiShOTXxhX0UnMSrpg1M0RA0RVcH/8iqaJ2hninit6Dhi++oA==" saltValue="p4TXeiSXHj34chlBgoTlQw==" spinCount="100000" sheet="1" objects="1" scenarios="1" selectLockedCells="1"/>
  <protectedRanges>
    <protectedRange sqref="N7:N65" name="Bereik1"/>
  </protectedRanges>
  <autoFilter ref="A6:N66" xr:uid="{C55EF8F2-371C-43AC-B526-E69F50B6A178}"/>
  <mergeCells count="2">
    <mergeCell ref="A1:B1"/>
    <mergeCell ref="A66:M6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46270-B8DE-4DF2-AE37-105F5CFCB3CB}">
  <sheetPr>
    <tabColor theme="5"/>
  </sheetPr>
  <dimension ref="A1:N223"/>
  <sheetViews>
    <sheetView zoomScaleNormal="100" workbookViewId="0">
      <selection activeCell="N21" sqref="N21"/>
    </sheetView>
  </sheetViews>
  <sheetFormatPr defaultRowHeight="15" x14ac:dyDescent="0.25"/>
  <cols>
    <col min="1" max="1" width="17" bestFit="1" customWidth="1"/>
    <col min="2" max="2" width="111.28515625" bestFit="1" customWidth="1"/>
    <col min="3" max="3" width="9.140625" bestFit="1" customWidth="1"/>
    <col min="4" max="4" width="5.42578125" bestFit="1" customWidth="1"/>
    <col min="5" max="5" width="26.7109375" bestFit="1" customWidth="1"/>
    <col min="6" max="6" width="22.5703125" bestFit="1" customWidth="1"/>
    <col min="7" max="7" width="53.28515625" customWidth="1"/>
    <col min="8" max="8" width="23.7109375" bestFit="1" customWidth="1"/>
    <col min="9" max="9" width="25.7109375" customWidth="1"/>
    <col min="10" max="10" width="31.140625" bestFit="1" customWidth="1"/>
    <col min="11" max="11" width="12.7109375" bestFit="1" customWidth="1"/>
    <col min="12" max="12" width="10.28515625" bestFit="1" customWidth="1"/>
    <col min="13" max="13" width="12" bestFit="1" customWidth="1"/>
    <col min="14" max="14" width="28.140625" customWidth="1"/>
  </cols>
  <sheetData>
    <row r="1" spans="1:14" ht="35.25" x14ac:dyDescent="0.6">
      <c r="A1" s="152" t="s">
        <v>1013</v>
      </c>
      <c r="B1" s="153"/>
      <c r="C1" s="3"/>
      <c r="D1" s="3"/>
      <c r="E1" s="3"/>
      <c r="F1" s="3"/>
      <c r="G1" s="77"/>
      <c r="H1" s="83" t="s">
        <v>76</v>
      </c>
      <c r="I1" s="78" t="s">
        <v>77</v>
      </c>
      <c r="J1" s="3"/>
      <c r="K1" s="3"/>
      <c r="L1" s="3"/>
      <c r="M1" s="3"/>
      <c r="N1" s="4"/>
    </row>
    <row r="2" spans="1:14" ht="23.25" x14ac:dyDescent="0.6">
      <c r="A2" s="7" t="s">
        <v>6</v>
      </c>
      <c r="B2" s="8" t="s">
        <v>1159</v>
      </c>
      <c r="C2" s="27"/>
      <c r="D2" s="27"/>
      <c r="E2" s="27"/>
      <c r="F2" s="27"/>
      <c r="G2" s="79" t="s">
        <v>78</v>
      </c>
      <c r="H2" s="81" t="s">
        <v>79</v>
      </c>
      <c r="I2" s="116">
        <v>45660</v>
      </c>
      <c r="J2" s="27"/>
      <c r="K2" s="27"/>
      <c r="L2" s="27"/>
      <c r="M2" s="27"/>
      <c r="N2" s="9"/>
    </row>
    <row r="3" spans="1:14" ht="23.25" x14ac:dyDescent="0.6">
      <c r="A3" s="7" t="s">
        <v>0</v>
      </c>
      <c r="B3" s="8" t="s">
        <v>216</v>
      </c>
      <c r="C3" s="27"/>
      <c r="D3" s="27"/>
      <c r="E3" s="27"/>
      <c r="F3" s="27"/>
      <c r="G3" s="80"/>
      <c r="H3" s="82" t="s">
        <v>81</v>
      </c>
      <c r="I3" s="118" t="s">
        <v>1142</v>
      </c>
      <c r="J3" s="27"/>
      <c r="K3" s="27"/>
      <c r="L3" s="27"/>
      <c r="M3" s="27"/>
      <c r="N3" s="9"/>
    </row>
    <row r="4" spans="1:14" ht="23.25" x14ac:dyDescent="0.6">
      <c r="A4" s="7" t="s">
        <v>82</v>
      </c>
      <c r="B4" s="8" t="s">
        <v>83</v>
      </c>
      <c r="C4" s="27"/>
      <c r="D4" s="27"/>
      <c r="E4" s="27"/>
      <c r="F4" s="27"/>
      <c r="G4" s="86"/>
      <c r="H4" s="87"/>
      <c r="I4" s="87"/>
      <c r="J4" s="27"/>
      <c r="K4" s="27"/>
      <c r="L4" s="27"/>
      <c r="M4" s="27"/>
      <c r="N4" s="9"/>
    </row>
    <row r="5" spans="1:14" ht="23.25" x14ac:dyDescent="0.6">
      <c r="A5" s="10" t="s">
        <v>2</v>
      </c>
      <c r="B5" s="11">
        <v>45931</v>
      </c>
      <c r="C5" s="27"/>
      <c r="D5" s="27"/>
      <c r="E5" s="27"/>
      <c r="F5" s="27"/>
      <c r="G5" s="88"/>
      <c r="H5" s="27"/>
      <c r="I5" s="27"/>
      <c r="J5" s="27"/>
      <c r="K5" s="27"/>
      <c r="L5" s="27"/>
      <c r="M5" s="27"/>
      <c r="N5" s="9"/>
    </row>
    <row r="6" spans="1:14" ht="18.75" x14ac:dyDescent="0.25">
      <c r="A6" s="14" t="s">
        <v>84</v>
      </c>
      <c r="B6" s="50" t="s">
        <v>85</v>
      </c>
      <c r="C6" s="50" t="s">
        <v>86</v>
      </c>
      <c r="D6" s="50" t="s">
        <v>87</v>
      </c>
      <c r="E6" s="50" t="s">
        <v>88</v>
      </c>
      <c r="F6" s="50" t="s">
        <v>89</v>
      </c>
      <c r="G6" s="84" t="s">
        <v>90</v>
      </c>
      <c r="H6" s="50" t="s">
        <v>91</v>
      </c>
      <c r="I6" s="50" t="s">
        <v>92</v>
      </c>
      <c r="J6" s="50" t="s">
        <v>93</v>
      </c>
      <c r="K6" s="50" t="s">
        <v>94</v>
      </c>
      <c r="L6" s="50" t="s">
        <v>87</v>
      </c>
      <c r="M6" s="50" t="s">
        <v>95</v>
      </c>
      <c r="N6" s="55" t="s">
        <v>9</v>
      </c>
    </row>
    <row r="7" spans="1:14" x14ac:dyDescent="0.25">
      <c r="A7" s="95">
        <v>1111</v>
      </c>
      <c r="B7" s="96" t="s">
        <v>1155</v>
      </c>
      <c r="C7" s="122" t="s">
        <v>1152</v>
      </c>
      <c r="D7" s="122" t="s">
        <v>1152</v>
      </c>
      <c r="E7" s="122" t="s">
        <v>1152</v>
      </c>
      <c r="F7" s="122" t="s">
        <v>1152</v>
      </c>
      <c r="G7" s="122" t="s">
        <v>1152</v>
      </c>
      <c r="H7" s="122" t="s">
        <v>1152</v>
      </c>
      <c r="I7" s="122" t="s">
        <v>1152</v>
      </c>
      <c r="J7" s="122" t="s">
        <v>1152</v>
      </c>
      <c r="K7" s="122" t="s">
        <v>1152</v>
      </c>
      <c r="L7" s="122" t="s">
        <v>1152</v>
      </c>
      <c r="M7" s="122" t="s">
        <v>1152</v>
      </c>
      <c r="N7" s="128">
        <v>0</v>
      </c>
    </row>
    <row r="8" spans="1:14" x14ac:dyDescent="0.25">
      <c r="A8" s="95">
        <v>1111</v>
      </c>
      <c r="B8" s="96" t="s">
        <v>1156</v>
      </c>
      <c r="C8" s="122" t="s">
        <v>1152</v>
      </c>
      <c r="D8" s="122" t="s">
        <v>1152</v>
      </c>
      <c r="E8" s="122" t="s">
        <v>1152</v>
      </c>
      <c r="F8" s="122" t="s">
        <v>1152</v>
      </c>
      <c r="G8" s="122" t="s">
        <v>1152</v>
      </c>
      <c r="H8" s="122" t="s">
        <v>1152</v>
      </c>
      <c r="I8" s="122" t="s">
        <v>1152</v>
      </c>
      <c r="J8" s="122" t="s">
        <v>1152</v>
      </c>
      <c r="K8" s="122" t="s">
        <v>1152</v>
      </c>
      <c r="L8" s="122" t="s">
        <v>1152</v>
      </c>
      <c r="M8" s="122" t="s">
        <v>1152</v>
      </c>
      <c r="N8" s="128">
        <v>0</v>
      </c>
    </row>
    <row r="9" spans="1:14" x14ac:dyDescent="0.25">
      <c r="A9" s="95" t="s">
        <v>158</v>
      </c>
      <c r="B9" s="96" t="s">
        <v>1157</v>
      </c>
      <c r="C9" s="97">
        <v>10370</v>
      </c>
      <c r="D9" s="96" t="s">
        <v>118</v>
      </c>
      <c r="E9" s="96" t="s">
        <v>119</v>
      </c>
      <c r="F9" s="96" t="s">
        <v>131</v>
      </c>
      <c r="G9" s="96" t="s">
        <v>397</v>
      </c>
      <c r="H9" s="96" t="s">
        <v>102</v>
      </c>
      <c r="I9" s="96" t="s">
        <v>102</v>
      </c>
      <c r="J9" s="96" t="s">
        <v>102</v>
      </c>
      <c r="K9" s="97">
        <v>0</v>
      </c>
      <c r="L9" s="96" t="s">
        <v>103</v>
      </c>
      <c r="M9" s="99">
        <v>0</v>
      </c>
      <c r="N9" s="128">
        <v>0</v>
      </c>
    </row>
    <row r="10" spans="1:14" x14ac:dyDescent="0.25">
      <c r="A10" s="95" t="s">
        <v>217</v>
      </c>
      <c r="B10" s="96" t="s">
        <v>218</v>
      </c>
      <c r="C10" s="97">
        <v>1</v>
      </c>
      <c r="D10" s="96" t="s">
        <v>98</v>
      </c>
      <c r="E10" s="96" t="s">
        <v>99</v>
      </c>
      <c r="F10" s="96" t="s">
        <v>100</v>
      </c>
      <c r="G10" s="98" t="s">
        <v>101</v>
      </c>
      <c r="H10" s="96" t="s">
        <v>219</v>
      </c>
      <c r="I10" s="96" t="s">
        <v>102</v>
      </c>
      <c r="J10" s="96" t="s">
        <v>102</v>
      </c>
      <c r="K10" s="97">
        <v>0</v>
      </c>
      <c r="L10" s="96" t="s">
        <v>103</v>
      </c>
      <c r="M10" s="99">
        <v>0</v>
      </c>
      <c r="N10" s="128">
        <v>0</v>
      </c>
    </row>
    <row r="11" spans="1:14" x14ac:dyDescent="0.25">
      <c r="A11" s="95" t="s">
        <v>96</v>
      </c>
      <c r="B11" s="96" t="s">
        <v>97</v>
      </c>
      <c r="C11" s="97">
        <v>2</v>
      </c>
      <c r="D11" s="96" t="s">
        <v>98</v>
      </c>
      <c r="E11" s="96" t="s">
        <v>99</v>
      </c>
      <c r="F11" s="96" t="s">
        <v>100</v>
      </c>
      <c r="G11" s="98" t="s">
        <v>101</v>
      </c>
      <c r="H11" s="96" t="s">
        <v>102</v>
      </c>
      <c r="I11" s="96" t="s">
        <v>102</v>
      </c>
      <c r="J11" s="96" t="s">
        <v>103</v>
      </c>
      <c r="K11" s="97">
        <v>0</v>
      </c>
      <c r="L11" s="96" t="s">
        <v>103</v>
      </c>
      <c r="M11" s="99">
        <v>0</v>
      </c>
      <c r="N11" s="128">
        <v>0</v>
      </c>
    </row>
    <row r="12" spans="1:14" x14ac:dyDescent="0.25">
      <c r="A12" s="95" t="s">
        <v>104</v>
      </c>
      <c r="B12" s="96" t="s">
        <v>105</v>
      </c>
      <c r="C12" s="97">
        <v>1</v>
      </c>
      <c r="D12" s="96" t="s">
        <v>98</v>
      </c>
      <c r="E12" s="96" t="s">
        <v>106</v>
      </c>
      <c r="F12" s="96" t="s">
        <v>100</v>
      </c>
      <c r="G12" s="98" t="s">
        <v>101</v>
      </c>
      <c r="H12" s="96" t="s">
        <v>102</v>
      </c>
      <c r="I12" s="96" t="s">
        <v>102</v>
      </c>
      <c r="J12" s="96" t="s">
        <v>102</v>
      </c>
      <c r="K12" s="97">
        <v>0</v>
      </c>
      <c r="L12" s="96" t="s">
        <v>103</v>
      </c>
      <c r="M12" s="99">
        <v>0</v>
      </c>
      <c r="N12" s="128">
        <v>0</v>
      </c>
    </row>
    <row r="13" spans="1:14" x14ac:dyDescent="0.25">
      <c r="A13" s="95" t="s">
        <v>220</v>
      </c>
      <c r="B13" s="96" t="s">
        <v>218</v>
      </c>
      <c r="C13" s="97">
        <v>1</v>
      </c>
      <c r="D13" s="96" t="s">
        <v>98</v>
      </c>
      <c r="E13" s="96" t="s">
        <v>106</v>
      </c>
      <c r="F13" s="96" t="s">
        <v>100</v>
      </c>
      <c r="G13" s="98" t="s">
        <v>101</v>
      </c>
      <c r="H13" s="96" t="s">
        <v>219</v>
      </c>
      <c r="I13" s="96" t="s">
        <v>102</v>
      </c>
      <c r="J13" s="96" t="s">
        <v>102</v>
      </c>
      <c r="K13" s="97">
        <v>0</v>
      </c>
      <c r="L13" s="96" t="s">
        <v>103</v>
      </c>
      <c r="M13" s="99">
        <v>0</v>
      </c>
      <c r="N13" s="128">
        <v>0</v>
      </c>
    </row>
    <row r="14" spans="1:14" x14ac:dyDescent="0.25">
      <c r="A14" s="95" t="s">
        <v>221</v>
      </c>
      <c r="B14" s="96" t="s">
        <v>222</v>
      </c>
      <c r="C14" s="97">
        <v>6</v>
      </c>
      <c r="D14" s="96" t="s">
        <v>98</v>
      </c>
      <c r="E14" s="96" t="s">
        <v>119</v>
      </c>
      <c r="F14" s="96" t="s">
        <v>100</v>
      </c>
      <c r="G14" s="98" t="s">
        <v>101</v>
      </c>
      <c r="H14" s="96" t="s">
        <v>102</v>
      </c>
      <c r="I14" s="96" t="s">
        <v>102</v>
      </c>
      <c r="J14" s="96" t="s">
        <v>102</v>
      </c>
      <c r="K14" s="97">
        <v>0</v>
      </c>
      <c r="L14" s="96" t="s">
        <v>103</v>
      </c>
      <c r="M14" s="99">
        <v>0</v>
      </c>
      <c r="N14" s="128">
        <v>0</v>
      </c>
    </row>
    <row r="15" spans="1:14" x14ac:dyDescent="0.25">
      <c r="A15" s="95" t="s">
        <v>221</v>
      </c>
      <c r="B15" s="96" t="s">
        <v>223</v>
      </c>
      <c r="C15" s="97">
        <v>1</v>
      </c>
      <c r="D15" s="96" t="s">
        <v>98</v>
      </c>
      <c r="E15" s="96" t="s">
        <v>106</v>
      </c>
      <c r="F15" s="96" t="s">
        <v>131</v>
      </c>
      <c r="G15" s="98" t="s">
        <v>101</v>
      </c>
      <c r="H15" s="96" t="s">
        <v>224</v>
      </c>
      <c r="I15" s="96" t="s">
        <v>225</v>
      </c>
      <c r="J15" s="96" t="s">
        <v>226</v>
      </c>
      <c r="K15" s="97">
        <v>0</v>
      </c>
      <c r="L15" s="96" t="s">
        <v>103</v>
      </c>
      <c r="M15" s="99">
        <v>2008</v>
      </c>
      <c r="N15" s="128">
        <v>0</v>
      </c>
    </row>
    <row r="16" spans="1:14" x14ac:dyDescent="0.25">
      <c r="A16" s="95" t="s">
        <v>221</v>
      </c>
      <c r="B16" s="96" t="s">
        <v>223</v>
      </c>
      <c r="C16" s="97">
        <v>1</v>
      </c>
      <c r="D16" s="96" t="s">
        <v>98</v>
      </c>
      <c r="E16" s="96" t="s">
        <v>106</v>
      </c>
      <c r="F16" s="96" t="s">
        <v>100</v>
      </c>
      <c r="G16" s="98" t="s">
        <v>101</v>
      </c>
      <c r="H16" s="96" t="s">
        <v>224</v>
      </c>
      <c r="I16" s="96" t="s">
        <v>227</v>
      </c>
      <c r="J16" s="96" t="s">
        <v>228</v>
      </c>
      <c r="K16" s="97">
        <v>0</v>
      </c>
      <c r="L16" s="96" t="s">
        <v>103</v>
      </c>
      <c r="M16" s="99">
        <v>2017</v>
      </c>
      <c r="N16" s="128">
        <v>0</v>
      </c>
    </row>
    <row r="17" spans="1:14" x14ac:dyDescent="0.25">
      <c r="A17" s="95" t="s">
        <v>221</v>
      </c>
      <c r="B17" s="96" t="s">
        <v>223</v>
      </c>
      <c r="C17" s="97">
        <v>1</v>
      </c>
      <c r="D17" s="96" t="s">
        <v>98</v>
      </c>
      <c r="E17" s="96" t="s">
        <v>106</v>
      </c>
      <c r="F17" s="96" t="s">
        <v>110</v>
      </c>
      <c r="G17" s="98" t="s">
        <v>101</v>
      </c>
      <c r="H17" s="96" t="s">
        <v>224</v>
      </c>
      <c r="I17" s="96" t="s">
        <v>229</v>
      </c>
      <c r="J17" s="96" t="s">
        <v>102</v>
      </c>
      <c r="K17" s="97">
        <v>0</v>
      </c>
      <c r="L17" s="96" t="s">
        <v>103</v>
      </c>
      <c r="M17" s="99">
        <v>2023</v>
      </c>
      <c r="N17" s="128">
        <v>0</v>
      </c>
    </row>
    <row r="18" spans="1:14" x14ac:dyDescent="0.25">
      <c r="A18" s="95" t="s">
        <v>221</v>
      </c>
      <c r="B18" s="96" t="s">
        <v>223</v>
      </c>
      <c r="C18" s="97">
        <v>1</v>
      </c>
      <c r="D18" s="96" t="s">
        <v>98</v>
      </c>
      <c r="E18" s="96" t="s">
        <v>230</v>
      </c>
      <c r="F18" s="96" t="s">
        <v>100</v>
      </c>
      <c r="G18" s="98" t="s">
        <v>101</v>
      </c>
      <c r="H18" s="96" t="s">
        <v>231</v>
      </c>
      <c r="I18" s="96" t="s">
        <v>102</v>
      </c>
      <c r="J18" s="96" t="s">
        <v>102</v>
      </c>
      <c r="K18" s="97">
        <v>0</v>
      </c>
      <c r="L18" s="96" t="s">
        <v>103</v>
      </c>
      <c r="M18" s="99">
        <v>0</v>
      </c>
      <c r="N18" s="128">
        <v>0</v>
      </c>
    </row>
    <row r="19" spans="1:14" x14ac:dyDescent="0.25">
      <c r="A19" s="95" t="s">
        <v>221</v>
      </c>
      <c r="B19" s="96" t="s">
        <v>223</v>
      </c>
      <c r="C19" s="97">
        <v>1</v>
      </c>
      <c r="D19" s="96" t="s">
        <v>98</v>
      </c>
      <c r="E19" s="96" t="s">
        <v>230</v>
      </c>
      <c r="F19" s="96" t="s">
        <v>100</v>
      </c>
      <c r="G19" s="98" t="s">
        <v>101</v>
      </c>
      <c r="H19" s="96" t="s">
        <v>231</v>
      </c>
      <c r="I19" s="96" t="s">
        <v>102</v>
      </c>
      <c r="J19" s="96" t="s">
        <v>102</v>
      </c>
      <c r="K19" s="97">
        <v>0</v>
      </c>
      <c r="L19" s="96" t="s">
        <v>103</v>
      </c>
      <c r="M19" s="99">
        <v>0</v>
      </c>
      <c r="N19" s="128">
        <v>0</v>
      </c>
    </row>
    <row r="20" spans="1:14" x14ac:dyDescent="0.25">
      <c r="A20" s="95" t="s">
        <v>107</v>
      </c>
      <c r="B20" s="96" t="s">
        <v>232</v>
      </c>
      <c r="C20" s="97">
        <v>1</v>
      </c>
      <c r="D20" s="96" t="s">
        <v>98</v>
      </c>
      <c r="E20" s="96" t="s">
        <v>233</v>
      </c>
      <c r="F20" s="96" t="s">
        <v>100</v>
      </c>
      <c r="G20" s="98" t="s">
        <v>101</v>
      </c>
      <c r="H20" s="96" t="s">
        <v>111</v>
      </c>
      <c r="I20" s="96" t="s">
        <v>234</v>
      </c>
      <c r="J20" s="96" t="s">
        <v>235</v>
      </c>
      <c r="K20" s="97">
        <v>1062</v>
      </c>
      <c r="L20" s="96" t="s">
        <v>114</v>
      </c>
      <c r="M20" s="99">
        <v>2005</v>
      </c>
      <c r="N20" s="128">
        <v>0</v>
      </c>
    </row>
    <row r="21" spans="1:14" x14ac:dyDescent="0.25">
      <c r="A21" s="95" t="s">
        <v>107</v>
      </c>
      <c r="B21" s="96" t="s">
        <v>232</v>
      </c>
      <c r="C21" s="97">
        <v>1</v>
      </c>
      <c r="D21" s="96" t="s">
        <v>98</v>
      </c>
      <c r="E21" s="96" t="s">
        <v>233</v>
      </c>
      <c r="F21" s="96" t="s">
        <v>100</v>
      </c>
      <c r="G21" s="98" t="s">
        <v>101</v>
      </c>
      <c r="H21" s="96" t="s">
        <v>111</v>
      </c>
      <c r="I21" s="96" t="s">
        <v>234</v>
      </c>
      <c r="J21" s="96" t="s">
        <v>236</v>
      </c>
      <c r="K21" s="97">
        <v>1062</v>
      </c>
      <c r="L21" s="96" t="s">
        <v>114</v>
      </c>
      <c r="M21" s="99">
        <v>2005</v>
      </c>
      <c r="N21" s="128">
        <v>0</v>
      </c>
    </row>
    <row r="22" spans="1:14" x14ac:dyDescent="0.25">
      <c r="A22" s="95" t="s">
        <v>237</v>
      </c>
      <c r="B22" s="96" t="s">
        <v>238</v>
      </c>
      <c r="C22" s="97">
        <v>1</v>
      </c>
      <c r="D22" s="96" t="s">
        <v>98</v>
      </c>
      <c r="E22" s="96" t="s">
        <v>119</v>
      </c>
      <c r="F22" s="96" t="s">
        <v>131</v>
      </c>
      <c r="G22" s="98" t="s">
        <v>101</v>
      </c>
      <c r="H22" s="96" t="s">
        <v>239</v>
      </c>
      <c r="I22" s="96" t="s">
        <v>102</v>
      </c>
      <c r="J22" s="96" t="s">
        <v>102</v>
      </c>
      <c r="K22" s="97">
        <v>0</v>
      </c>
      <c r="L22" s="96" t="s">
        <v>114</v>
      </c>
      <c r="M22" s="99">
        <v>0</v>
      </c>
      <c r="N22" s="128">
        <v>0</v>
      </c>
    </row>
    <row r="23" spans="1:14" x14ac:dyDescent="0.25">
      <c r="A23" s="95" t="s">
        <v>237</v>
      </c>
      <c r="B23" s="96" t="s">
        <v>240</v>
      </c>
      <c r="C23" s="97">
        <v>10</v>
      </c>
      <c r="D23" s="96" t="s">
        <v>98</v>
      </c>
      <c r="E23" s="96" t="s">
        <v>119</v>
      </c>
      <c r="F23" s="96" t="s">
        <v>100</v>
      </c>
      <c r="G23" s="98" t="s">
        <v>101</v>
      </c>
      <c r="H23" s="96" t="s">
        <v>241</v>
      </c>
      <c r="I23" s="96" t="s">
        <v>102</v>
      </c>
      <c r="J23" s="96" t="s">
        <v>102</v>
      </c>
      <c r="K23" s="97">
        <v>0</v>
      </c>
      <c r="L23" s="96" t="s">
        <v>114</v>
      </c>
      <c r="M23" s="99">
        <v>0</v>
      </c>
      <c r="N23" s="128">
        <v>0</v>
      </c>
    </row>
    <row r="24" spans="1:14" x14ac:dyDescent="0.25">
      <c r="A24" s="95" t="s">
        <v>116</v>
      </c>
      <c r="B24" s="96" t="s">
        <v>117</v>
      </c>
      <c r="C24" s="97">
        <v>10370</v>
      </c>
      <c r="D24" s="96" t="s">
        <v>118</v>
      </c>
      <c r="E24" s="96" t="s">
        <v>119</v>
      </c>
      <c r="F24" s="96" t="s">
        <v>120</v>
      </c>
      <c r="G24" s="98" t="s">
        <v>101</v>
      </c>
      <c r="H24" s="96" t="s">
        <v>103</v>
      </c>
      <c r="I24" s="96" t="s">
        <v>103</v>
      </c>
      <c r="J24" s="96" t="s">
        <v>103</v>
      </c>
      <c r="K24" s="97">
        <v>0</v>
      </c>
      <c r="L24" s="96" t="s">
        <v>103</v>
      </c>
      <c r="M24" s="99">
        <v>0</v>
      </c>
      <c r="N24" s="128">
        <v>0</v>
      </c>
    </row>
    <row r="25" spans="1:14" ht="232.5" customHeight="1" x14ac:dyDescent="0.25">
      <c r="A25" s="95" t="s">
        <v>244</v>
      </c>
      <c r="B25" s="96" t="s">
        <v>245</v>
      </c>
      <c r="C25" s="97">
        <v>1</v>
      </c>
      <c r="D25" s="96" t="s">
        <v>209</v>
      </c>
      <c r="E25" s="96" t="s">
        <v>119</v>
      </c>
      <c r="F25" s="96" t="s">
        <v>120</v>
      </c>
      <c r="G25" s="100" t="s">
        <v>246</v>
      </c>
      <c r="H25" s="96" t="s">
        <v>103</v>
      </c>
      <c r="I25" s="96" t="s">
        <v>103</v>
      </c>
      <c r="J25" s="96" t="s">
        <v>103</v>
      </c>
      <c r="K25" s="97">
        <v>0</v>
      </c>
      <c r="L25" s="96" t="s">
        <v>103</v>
      </c>
      <c r="M25" s="99">
        <v>0</v>
      </c>
      <c r="N25" s="128">
        <v>0</v>
      </c>
    </row>
    <row r="26" spans="1:14" x14ac:dyDescent="0.25">
      <c r="A26" s="95" t="s">
        <v>121</v>
      </c>
      <c r="B26" s="96" t="s">
        <v>122</v>
      </c>
      <c r="C26" s="97">
        <v>10370</v>
      </c>
      <c r="D26" s="96" t="s">
        <v>118</v>
      </c>
      <c r="E26" s="96" t="s">
        <v>119</v>
      </c>
      <c r="F26" s="96" t="s">
        <v>120</v>
      </c>
      <c r="G26" s="98" t="s">
        <v>101</v>
      </c>
      <c r="H26" s="96" t="s">
        <v>103</v>
      </c>
      <c r="I26" s="96" t="s">
        <v>103</v>
      </c>
      <c r="J26" s="96" t="s">
        <v>103</v>
      </c>
      <c r="K26" s="97">
        <v>0</v>
      </c>
      <c r="L26" s="96" t="s">
        <v>103</v>
      </c>
      <c r="M26" s="99">
        <v>0</v>
      </c>
      <c r="N26" s="128">
        <v>0</v>
      </c>
    </row>
    <row r="27" spans="1:14" x14ac:dyDescent="0.25">
      <c r="A27" s="95" t="s">
        <v>248</v>
      </c>
      <c r="B27" s="96" t="s">
        <v>249</v>
      </c>
      <c r="C27" s="97">
        <v>1</v>
      </c>
      <c r="D27" s="96" t="s">
        <v>98</v>
      </c>
      <c r="E27" s="96" t="s">
        <v>233</v>
      </c>
      <c r="F27" s="96" t="s">
        <v>131</v>
      </c>
      <c r="G27" s="98" t="s">
        <v>101</v>
      </c>
      <c r="H27" s="96" t="s">
        <v>126</v>
      </c>
      <c r="I27" s="96" t="s">
        <v>250</v>
      </c>
      <c r="J27" s="96" t="s">
        <v>102</v>
      </c>
      <c r="K27" s="97">
        <v>3</v>
      </c>
      <c r="L27" s="96" t="s">
        <v>251</v>
      </c>
      <c r="M27" s="99">
        <v>2016</v>
      </c>
      <c r="N27" s="128">
        <v>0</v>
      </c>
    </row>
    <row r="28" spans="1:14" x14ac:dyDescent="0.25">
      <c r="A28" s="95" t="s">
        <v>252</v>
      </c>
      <c r="B28" s="96" t="s">
        <v>253</v>
      </c>
      <c r="C28" s="97">
        <v>1</v>
      </c>
      <c r="D28" s="96" t="s">
        <v>98</v>
      </c>
      <c r="E28" s="96" t="s">
        <v>233</v>
      </c>
      <c r="F28" s="96" t="s">
        <v>110</v>
      </c>
      <c r="G28" s="98" t="s">
        <v>101</v>
      </c>
      <c r="H28" s="96" t="s">
        <v>141</v>
      </c>
      <c r="I28" s="96" t="s">
        <v>254</v>
      </c>
      <c r="J28" s="96" t="s">
        <v>255</v>
      </c>
      <c r="K28" s="97">
        <v>20</v>
      </c>
      <c r="L28" s="96" t="s">
        <v>144</v>
      </c>
      <c r="M28" s="99">
        <v>2023</v>
      </c>
      <c r="N28" s="128">
        <v>0</v>
      </c>
    </row>
    <row r="29" spans="1:14" x14ac:dyDescent="0.25">
      <c r="A29" s="95" t="s">
        <v>123</v>
      </c>
      <c r="B29" s="96" t="s">
        <v>124</v>
      </c>
      <c r="C29" s="97">
        <v>1</v>
      </c>
      <c r="D29" s="96" t="s">
        <v>98</v>
      </c>
      <c r="E29" s="96" t="s">
        <v>119</v>
      </c>
      <c r="F29" s="96" t="s">
        <v>110</v>
      </c>
      <c r="G29" s="98" t="s">
        <v>101</v>
      </c>
      <c r="H29" s="96" t="s">
        <v>256</v>
      </c>
      <c r="I29" s="96" t="s">
        <v>257</v>
      </c>
      <c r="J29" s="96" t="s">
        <v>258</v>
      </c>
      <c r="K29" s="97">
        <v>150</v>
      </c>
      <c r="L29" s="96" t="s">
        <v>129</v>
      </c>
      <c r="M29" s="99">
        <v>2023</v>
      </c>
      <c r="N29" s="128">
        <v>0</v>
      </c>
    </row>
    <row r="30" spans="1:14" x14ac:dyDescent="0.25">
      <c r="A30" s="95" t="s">
        <v>123</v>
      </c>
      <c r="B30" s="96" t="s">
        <v>130</v>
      </c>
      <c r="C30" s="97">
        <v>1</v>
      </c>
      <c r="D30" s="96" t="s">
        <v>98</v>
      </c>
      <c r="E30" s="96" t="s">
        <v>119</v>
      </c>
      <c r="F30" s="96" t="s">
        <v>131</v>
      </c>
      <c r="G30" s="98" t="s">
        <v>101</v>
      </c>
      <c r="H30" s="96" t="s">
        <v>256</v>
      </c>
      <c r="I30" s="96" t="s">
        <v>259</v>
      </c>
      <c r="J30" s="96" t="s">
        <v>260</v>
      </c>
      <c r="K30" s="97">
        <v>10</v>
      </c>
      <c r="L30" s="96" t="s">
        <v>129</v>
      </c>
      <c r="M30" s="99">
        <v>2002</v>
      </c>
      <c r="N30" s="128">
        <v>0</v>
      </c>
    </row>
    <row r="31" spans="1:14" x14ac:dyDescent="0.25">
      <c r="A31" s="95" t="s">
        <v>123</v>
      </c>
      <c r="B31" s="96" t="s">
        <v>124</v>
      </c>
      <c r="C31" s="97">
        <v>1</v>
      </c>
      <c r="D31" s="96" t="s">
        <v>98</v>
      </c>
      <c r="E31" s="96" t="s">
        <v>119</v>
      </c>
      <c r="F31" s="96" t="s">
        <v>110</v>
      </c>
      <c r="G31" s="98" t="s">
        <v>101</v>
      </c>
      <c r="H31" s="96" t="s">
        <v>256</v>
      </c>
      <c r="I31" s="96" t="s">
        <v>261</v>
      </c>
      <c r="J31" s="96" t="s">
        <v>262</v>
      </c>
      <c r="K31" s="97">
        <v>150</v>
      </c>
      <c r="L31" s="96" t="s">
        <v>129</v>
      </c>
      <c r="M31" s="99">
        <v>2022</v>
      </c>
      <c r="N31" s="128">
        <v>0</v>
      </c>
    </row>
    <row r="32" spans="1:14" x14ac:dyDescent="0.25">
      <c r="A32" s="95" t="s">
        <v>123</v>
      </c>
      <c r="B32" s="96" t="s">
        <v>263</v>
      </c>
      <c r="C32" s="97">
        <v>1</v>
      </c>
      <c r="D32" s="96" t="s">
        <v>98</v>
      </c>
      <c r="E32" s="96" t="s">
        <v>119</v>
      </c>
      <c r="F32" s="96" t="s">
        <v>131</v>
      </c>
      <c r="G32" s="98" t="s">
        <v>101</v>
      </c>
      <c r="H32" s="96" t="s">
        <v>256</v>
      </c>
      <c r="I32" s="96" t="s">
        <v>264</v>
      </c>
      <c r="J32" s="96" t="s">
        <v>265</v>
      </c>
      <c r="K32" s="97">
        <v>10</v>
      </c>
      <c r="L32" s="96" t="s">
        <v>129</v>
      </c>
      <c r="M32" s="99">
        <v>2001</v>
      </c>
      <c r="N32" s="128">
        <v>0</v>
      </c>
    </row>
    <row r="33" spans="1:14" x14ac:dyDescent="0.25">
      <c r="A33" s="95" t="s">
        <v>123</v>
      </c>
      <c r="B33" s="96" t="s">
        <v>263</v>
      </c>
      <c r="C33" s="97">
        <v>1</v>
      </c>
      <c r="D33" s="96" t="s">
        <v>98</v>
      </c>
      <c r="E33" s="96" t="s">
        <v>119</v>
      </c>
      <c r="F33" s="96" t="s">
        <v>131</v>
      </c>
      <c r="G33" s="98" t="s">
        <v>101</v>
      </c>
      <c r="H33" s="96" t="s">
        <v>132</v>
      </c>
      <c r="I33" s="96" t="s">
        <v>266</v>
      </c>
      <c r="J33" s="96" t="s">
        <v>267</v>
      </c>
      <c r="K33" s="97">
        <v>28</v>
      </c>
      <c r="L33" s="96" t="s">
        <v>129</v>
      </c>
      <c r="M33" s="99">
        <v>0</v>
      </c>
      <c r="N33" s="128">
        <v>0</v>
      </c>
    </row>
    <row r="34" spans="1:14" x14ac:dyDescent="0.25">
      <c r="A34" s="95" t="s">
        <v>123</v>
      </c>
      <c r="B34" s="96" t="s">
        <v>124</v>
      </c>
      <c r="C34" s="97">
        <v>1</v>
      </c>
      <c r="D34" s="96" t="s">
        <v>98</v>
      </c>
      <c r="E34" s="96" t="s">
        <v>119</v>
      </c>
      <c r="F34" s="96" t="s">
        <v>131</v>
      </c>
      <c r="G34" s="98" t="s">
        <v>101</v>
      </c>
      <c r="H34" s="96" t="s">
        <v>126</v>
      </c>
      <c r="I34" s="96" t="s">
        <v>268</v>
      </c>
      <c r="J34" s="96" t="s">
        <v>269</v>
      </c>
      <c r="K34" s="97">
        <v>30</v>
      </c>
      <c r="L34" s="96" t="s">
        <v>129</v>
      </c>
      <c r="M34" s="99">
        <v>2007</v>
      </c>
      <c r="N34" s="128">
        <v>0</v>
      </c>
    </row>
    <row r="35" spans="1:14" x14ac:dyDescent="0.25">
      <c r="A35" s="95" t="s">
        <v>123</v>
      </c>
      <c r="B35" s="96" t="s">
        <v>263</v>
      </c>
      <c r="C35" s="97">
        <v>1</v>
      </c>
      <c r="D35" s="96" t="s">
        <v>98</v>
      </c>
      <c r="E35" s="96" t="s">
        <v>119</v>
      </c>
      <c r="F35" s="96" t="s">
        <v>131</v>
      </c>
      <c r="G35" s="98" t="s">
        <v>101</v>
      </c>
      <c r="H35" s="96" t="s">
        <v>256</v>
      </c>
      <c r="I35" s="96" t="s">
        <v>102</v>
      </c>
      <c r="J35" s="96" t="s">
        <v>102</v>
      </c>
      <c r="K35" s="97">
        <v>10</v>
      </c>
      <c r="L35" s="96" t="s">
        <v>129</v>
      </c>
      <c r="M35" s="99">
        <v>0</v>
      </c>
      <c r="N35" s="128">
        <v>0</v>
      </c>
    </row>
    <row r="36" spans="1:14" x14ac:dyDescent="0.25">
      <c r="A36" s="95" t="s">
        <v>270</v>
      </c>
      <c r="B36" s="96" t="s">
        <v>271</v>
      </c>
      <c r="C36" s="97">
        <v>1</v>
      </c>
      <c r="D36" s="96" t="s">
        <v>98</v>
      </c>
      <c r="E36" s="96" t="s">
        <v>233</v>
      </c>
      <c r="F36" s="96" t="s">
        <v>131</v>
      </c>
      <c r="G36" s="98" t="s">
        <v>101</v>
      </c>
      <c r="H36" s="96" t="s">
        <v>272</v>
      </c>
      <c r="I36" s="96" t="s">
        <v>273</v>
      </c>
      <c r="J36" s="96" t="s">
        <v>274</v>
      </c>
      <c r="K36" s="97">
        <v>368</v>
      </c>
      <c r="L36" s="96" t="s">
        <v>129</v>
      </c>
      <c r="M36" s="99">
        <v>2009</v>
      </c>
      <c r="N36" s="128">
        <v>0</v>
      </c>
    </row>
    <row r="37" spans="1:14" x14ac:dyDescent="0.25">
      <c r="A37" s="95" t="s">
        <v>137</v>
      </c>
      <c r="B37" s="96" t="s">
        <v>138</v>
      </c>
      <c r="C37" s="97">
        <v>10370</v>
      </c>
      <c r="D37" s="96" t="s">
        <v>118</v>
      </c>
      <c r="E37" s="96" t="s">
        <v>119</v>
      </c>
      <c r="F37" s="96" t="s">
        <v>120</v>
      </c>
      <c r="G37" s="98" t="s">
        <v>101</v>
      </c>
      <c r="H37" s="96" t="s">
        <v>103</v>
      </c>
      <c r="I37" s="96" t="s">
        <v>103</v>
      </c>
      <c r="J37" s="96" t="s">
        <v>103</v>
      </c>
      <c r="K37" s="97">
        <v>0</v>
      </c>
      <c r="L37" s="96" t="s">
        <v>103</v>
      </c>
      <c r="M37" s="99">
        <v>0</v>
      </c>
      <c r="N37" s="128">
        <v>0</v>
      </c>
    </row>
    <row r="38" spans="1:14" x14ac:dyDescent="0.25">
      <c r="A38" s="95" t="s">
        <v>275</v>
      </c>
      <c r="B38" s="96" t="s">
        <v>276</v>
      </c>
      <c r="C38" s="97">
        <v>1</v>
      </c>
      <c r="D38" s="96" t="s">
        <v>98</v>
      </c>
      <c r="E38" s="96" t="s">
        <v>243</v>
      </c>
      <c r="F38" s="96" t="s">
        <v>110</v>
      </c>
      <c r="G38" s="98" t="s">
        <v>101</v>
      </c>
      <c r="H38" s="96" t="s">
        <v>277</v>
      </c>
      <c r="I38" s="96" t="s">
        <v>278</v>
      </c>
      <c r="J38" s="96" t="s">
        <v>279</v>
      </c>
      <c r="K38" s="97">
        <v>1620</v>
      </c>
      <c r="L38" s="96" t="s">
        <v>164</v>
      </c>
      <c r="M38" s="99">
        <v>2023</v>
      </c>
      <c r="N38" s="128">
        <v>0</v>
      </c>
    </row>
    <row r="39" spans="1:14" x14ac:dyDescent="0.25">
      <c r="A39" s="95" t="s">
        <v>275</v>
      </c>
      <c r="B39" s="96" t="s">
        <v>280</v>
      </c>
      <c r="C39" s="97">
        <v>1</v>
      </c>
      <c r="D39" s="96" t="s">
        <v>98</v>
      </c>
      <c r="E39" s="96" t="s">
        <v>243</v>
      </c>
      <c r="F39" s="96" t="s">
        <v>131</v>
      </c>
      <c r="G39" s="98" t="s">
        <v>101</v>
      </c>
      <c r="H39" s="96" t="s">
        <v>281</v>
      </c>
      <c r="I39" s="96" t="s">
        <v>282</v>
      </c>
      <c r="J39" s="96" t="s">
        <v>283</v>
      </c>
      <c r="K39" s="97">
        <v>4</v>
      </c>
      <c r="L39" s="96" t="s">
        <v>114</v>
      </c>
      <c r="M39" s="99">
        <v>2013</v>
      </c>
      <c r="N39" s="128">
        <v>0</v>
      </c>
    </row>
    <row r="40" spans="1:14" x14ac:dyDescent="0.25">
      <c r="A40" s="95" t="s">
        <v>275</v>
      </c>
      <c r="B40" s="96" t="s">
        <v>280</v>
      </c>
      <c r="C40" s="97">
        <v>1</v>
      </c>
      <c r="D40" s="96" t="s">
        <v>98</v>
      </c>
      <c r="E40" s="96" t="s">
        <v>243</v>
      </c>
      <c r="F40" s="96" t="s">
        <v>131</v>
      </c>
      <c r="G40" s="98" t="s">
        <v>101</v>
      </c>
      <c r="H40" s="96" t="s">
        <v>284</v>
      </c>
      <c r="I40" s="96" t="s">
        <v>285</v>
      </c>
      <c r="J40" s="96" t="s">
        <v>286</v>
      </c>
      <c r="K40" s="97">
        <v>2.5</v>
      </c>
      <c r="L40" s="96" t="s">
        <v>114</v>
      </c>
      <c r="M40" s="99">
        <v>2004</v>
      </c>
      <c r="N40" s="128">
        <v>0</v>
      </c>
    </row>
    <row r="41" spans="1:14" x14ac:dyDescent="0.25">
      <c r="A41" s="95" t="s">
        <v>275</v>
      </c>
      <c r="B41" s="96" t="s">
        <v>276</v>
      </c>
      <c r="C41" s="97">
        <v>1</v>
      </c>
      <c r="D41" s="96" t="s">
        <v>98</v>
      </c>
      <c r="E41" s="96" t="s">
        <v>243</v>
      </c>
      <c r="F41" s="96" t="s">
        <v>110</v>
      </c>
      <c r="G41" s="98" t="s">
        <v>101</v>
      </c>
      <c r="H41" s="96" t="s">
        <v>277</v>
      </c>
      <c r="I41" s="96" t="s">
        <v>287</v>
      </c>
      <c r="J41" s="96" t="s">
        <v>288</v>
      </c>
      <c r="K41" s="97">
        <v>1650</v>
      </c>
      <c r="L41" s="96" t="s">
        <v>164</v>
      </c>
      <c r="M41" s="99">
        <v>2023</v>
      </c>
      <c r="N41" s="128">
        <v>0</v>
      </c>
    </row>
    <row r="42" spans="1:14" x14ac:dyDescent="0.25">
      <c r="A42" s="95" t="s">
        <v>275</v>
      </c>
      <c r="B42" s="96" t="s">
        <v>280</v>
      </c>
      <c r="C42" s="97">
        <v>1</v>
      </c>
      <c r="D42" s="96" t="s">
        <v>98</v>
      </c>
      <c r="E42" s="96" t="s">
        <v>243</v>
      </c>
      <c r="F42" s="96" t="s">
        <v>131</v>
      </c>
      <c r="G42" s="98" t="s">
        <v>101</v>
      </c>
      <c r="H42" s="96" t="s">
        <v>289</v>
      </c>
      <c r="I42" s="96" t="s">
        <v>290</v>
      </c>
      <c r="J42" s="96" t="s">
        <v>291</v>
      </c>
      <c r="K42" s="97">
        <v>7.1</v>
      </c>
      <c r="L42" s="96" t="s">
        <v>114</v>
      </c>
      <c r="M42" s="99">
        <v>2014</v>
      </c>
      <c r="N42" s="128">
        <v>0</v>
      </c>
    </row>
    <row r="43" spans="1:14" x14ac:dyDescent="0.25">
      <c r="A43" s="95" t="s">
        <v>275</v>
      </c>
      <c r="B43" s="96" t="s">
        <v>280</v>
      </c>
      <c r="C43" s="97">
        <v>1</v>
      </c>
      <c r="D43" s="96" t="s">
        <v>98</v>
      </c>
      <c r="E43" s="96" t="s">
        <v>243</v>
      </c>
      <c r="F43" s="96" t="s">
        <v>131</v>
      </c>
      <c r="G43" s="98" t="s">
        <v>101</v>
      </c>
      <c r="H43" s="96" t="s">
        <v>289</v>
      </c>
      <c r="I43" s="96" t="s">
        <v>292</v>
      </c>
      <c r="J43" s="96" t="s">
        <v>293</v>
      </c>
      <c r="K43" s="97">
        <v>10</v>
      </c>
      <c r="L43" s="96" t="s">
        <v>114</v>
      </c>
      <c r="M43" s="99">
        <v>2014</v>
      </c>
      <c r="N43" s="128">
        <v>0</v>
      </c>
    </row>
    <row r="44" spans="1:14" x14ac:dyDescent="0.25">
      <c r="A44" s="95" t="s">
        <v>275</v>
      </c>
      <c r="B44" s="96" t="s">
        <v>280</v>
      </c>
      <c r="C44" s="97">
        <v>1</v>
      </c>
      <c r="D44" s="96" t="s">
        <v>98</v>
      </c>
      <c r="E44" s="96" t="s">
        <v>243</v>
      </c>
      <c r="F44" s="96" t="s">
        <v>131</v>
      </c>
      <c r="G44" s="98" t="s">
        <v>101</v>
      </c>
      <c r="H44" s="96" t="s">
        <v>289</v>
      </c>
      <c r="I44" s="96" t="s">
        <v>290</v>
      </c>
      <c r="J44" s="96" t="s">
        <v>294</v>
      </c>
      <c r="K44" s="97">
        <v>7.1</v>
      </c>
      <c r="L44" s="96" t="s">
        <v>114</v>
      </c>
      <c r="M44" s="99">
        <v>2014</v>
      </c>
      <c r="N44" s="128">
        <v>0</v>
      </c>
    </row>
    <row r="45" spans="1:14" x14ac:dyDescent="0.25">
      <c r="A45" s="95" t="s">
        <v>275</v>
      </c>
      <c r="B45" s="96" t="s">
        <v>280</v>
      </c>
      <c r="C45" s="97">
        <v>1</v>
      </c>
      <c r="D45" s="96" t="s">
        <v>98</v>
      </c>
      <c r="E45" s="96" t="s">
        <v>243</v>
      </c>
      <c r="F45" s="96" t="s">
        <v>131</v>
      </c>
      <c r="G45" s="98" t="s">
        <v>101</v>
      </c>
      <c r="H45" s="96" t="s">
        <v>289</v>
      </c>
      <c r="I45" s="96" t="s">
        <v>290</v>
      </c>
      <c r="J45" s="96" t="s">
        <v>295</v>
      </c>
      <c r="K45" s="97">
        <v>7.1</v>
      </c>
      <c r="L45" s="96" t="s">
        <v>114</v>
      </c>
      <c r="M45" s="99">
        <v>2014</v>
      </c>
      <c r="N45" s="128">
        <v>0</v>
      </c>
    </row>
    <row r="46" spans="1:14" x14ac:dyDescent="0.25">
      <c r="A46" s="95" t="s">
        <v>275</v>
      </c>
      <c r="B46" s="96" t="s">
        <v>280</v>
      </c>
      <c r="C46" s="97">
        <v>1</v>
      </c>
      <c r="D46" s="96" t="s">
        <v>98</v>
      </c>
      <c r="E46" s="96" t="s">
        <v>243</v>
      </c>
      <c r="F46" s="96" t="s">
        <v>131</v>
      </c>
      <c r="G46" s="98" t="s">
        <v>101</v>
      </c>
      <c r="H46" s="96" t="s">
        <v>289</v>
      </c>
      <c r="I46" s="96" t="s">
        <v>290</v>
      </c>
      <c r="J46" s="96" t="s">
        <v>296</v>
      </c>
      <c r="K46" s="97">
        <v>7.1</v>
      </c>
      <c r="L46" s="96" t="s">
        <v>114</v>
      </c>
      <c r="M46" s="99">
        <v>2014</v>
      </c>
      <c r="N46" s="128">
        <v>0</v>
      </c>
    </row>
    <row r="47" spans="1:14" x14ac:dyDescent="0.25">
      <c r="A47" s="95" t="s">
        <v>275</v>
      </c>
      <c r="B47" s="96" t="s">
        <v>280</v>
      </c>
      <c r="C47" s="97">
        <v>1</v>
      </c>
      <c r="D47" s="96" t="s">
        <v>98</v>
      </c>
      <c r="E47" s="96" t="s">
        <v>243</v>
      </c>
      <c r="F47" s="96" t="s">
        <v>131</v>
      </c>
      <c r="G47" s="98" t="s">
        <v>101</v>
      </c>
      <c r="H47" s="96" t="s">
        <v>289</v>
      </c>
      <c r="I47" s="96" t="s">
        <v>290</v>
      </c>
      <c r="J47" s="96" t="s">
        <v>297</v>
      </c>
      <c r="K47" s="97">
        <v>7.1</v>
      </c>
      <c r="L47" s="96" t="s">
        <v>114</v>
      </c>
      <c r="M47" s="99">
        <v>2014</v>
      </c>
      <c r="N47" s="128">
        <v>0</v>
      </c>
    </row>
    <row r="48" spans="1:14" x14ac:dyDescent="0.25">
      <c r="A48" s="95" t="s">
        <v>275</v>
      </c>
      <c r="B48" s="96" t="s">
        <v>280</v>
      </c>
      <c r="C48" s="97">
        <v>1</v>
      </c>
      <c r="D48" s="96" t="s">
        <v>98</v>
      </c>
      <c r="E48" s="96" t="s">
        <v>243</v>
      </c>
      <c r="F48" s="96" t="s">
        <v>131</v>
      </c>
      <c r="G48" s="98" t="s">
        <v>101</v>
      </c>
      <c r="H48" s="96" t="s">
        <v>289</v>
      </c>
      <c r="I48" s="96" t="s">
        <v>298</v>
      </c>
      <c r="J48" s="96" t="s">
        <v>299</v>
      </c>
      <c r="K48" s="97">
        <v>3.5</v>
      </c>
      <c r="L48" s="96" t="s">
        <v>114</v>
      </c>
      <c r="M48" s="99">
        <v>2014</v>
      </c>
      <c r="N48" s="128">
        <v>0</v>
      </c>
    </row>
    <row r="49" spans="1:14" x14ac:dyDescent="0.25">
      <c r="A49" s="95" t="s">
        <v>139</v>
      </c>
      <c r="B49" s="96" t="s">
        <v>145</v>
      </c>
      <c r="C49" s="97">
        <v>1</v>
      </c>
      <c r="D49" s="96" t="s">
        <v>98</v>
      </c>
      <c r="E49" s="96" t="s">
        <v>109</v>
      </c>
      <c r="F49" s="96" t="s">
        <v>131</v>
      </c>
      <c r="G49" s="98" t="s">
        <v>101</v>
      </c>
      <c r="H49" s="96" t="s">
        <v>146</v>
      </c>
      <c r="I49" s="96" t="s">
        <v>300</v>
      </c>
      <c r="J49" s="96" t="s">
        <v>102</v>
      </c>
      <c r="K49" s="97">
        <v>0</v>
      </c>
      <c r="L49" s="96" t="s">
        <v>103</v>
      </c>
      <c r="M49" s="99">
        <v>2013</v>
      </c>
      <c r="N49" s="128">
        <v>0</v>
      </c>
    </row>
    <row r="50" spans="1:14" x14ac:dyDescent="0.25">
      <c r="A50" s="95" t="s">
        <v>139</v>
      </c>
      <c r="B50" s="96" t="s">
        <v>145</v>
      </c>
      <c r="C50" s="97">
        <v>1</v>
      </c>
      <c r="D50" s="96" t="s">
        <v>98</v>
      </c>
      <c r="E50" s="96" t="s">
        <v>109</v>
      </c>
      <c r="F50" s="96" t="s">
        <v>131</v>
      </c>
      <c r="G50" s="98" t="s">
        <v>101</v>
      </c>
      <c r="H50" s="96" t="s">
        <v>146</v>
      </c>
      <c r="I50" s="96" t="s">
        <v>300</v>
      </c>
      <c r="J50" s="96" t="s">
        <v>102</v>
      </c>
      <c r="K50" s="97">
        <v>0</v>
      </c>
      <c r="L50" s="96" t="s">
        <v>103</v>
      </c>
      <c r="M50" s="99">
        <v>2013</v>
      </c>
      <c r="N50" s="128">
        <v>0</v>
      </c>
    </row>
    <row r="51" spans="1:14" x14ac:dyDescent="0.25">
      <c r="A51" s="95" t="s">
        <v>139</v>
      </c>
      <c r="B51" s="96" t="s">
        <v>140</v>
      </c>
      <c r="C51" s="97">
        <v>1</v>
      </c>
      <c r="D51" s="96" t="s">
        <v>98</v>
      </c>
      <c r="E51" s="96" t="s">
        <v>109</v>
      </c>
      <c r="F51" s="96" t="s">
        <v>131</v>
      </c>
      <c r="G51" s="98" t="s">
        <v>101</v>
      </c>
      <c r="H51" s="96" t="s">
        <v>141</v>
      </c>
      <c r="I51" s="96" t="s">
        <v>301</v>
      </c>
      <c r="J51" s="96" t="s">
        <v>302</v>
      </c>
      <c r="K51" s="97">
        <v>25</v>
      </c>
      <c r="L51" s="96" t="s">
        <v>144</v>
      </c>
      <c r="M51" s="99">
        <v>2012</v>
      </c>
      <c r="N51" s="128">
        <v>0</v>
      </c>
    </row>
    <row r="52" spans="1:14" x14ac:dyDescent="0.25">
      <c r="A52" s="95" t="s">
        <v>139</v>
      </c>
      <c r="B52" s="96" t="s">
        <v>140</v>
      </c>
      <c r="C52" s="97">
        <v>1</v>
      </c>
      <c r="D52" s="96" t="s">
        <v>98</v>
      </c>
      <c r="E52" s="96" t="s">
        <v>109</v>
      </c>
      <c r="F52" s="96" t="s">
        <v>131</v>
      </c>
      <c r="G52" s="98" t="s">
        <v>101</v>
      </c>
      <c r="H52" s="96" t="s">
        <v>141</v>
      </c>
      <c r="I52" s="96" t="s">
        <v>303</v>
      </c>
      <c r="J52" s="96" t="s">
        <v>304</v>
      </c>
      <c r="K52" s="97">
        <v>25</v>
      </c>
      <c r="L52" s="96" t="s">
        <v>144</v>
      </c>
      <c r="M52" s="99">
        <v>2012</v>
      </c>
      <c r="N52" s="128">
        <v>0</v>
      </c>
    </row>
    <row r="53" spans="1:14" x14ac:dyDescent="0.25">
      <c r="A53" s="95" t="s">
        <v>139</v>
      </c>
      <c r="B53" s="96" t="s">
        <v>140</v>
      </c>
      <c r="C53" s="97">
        <v>1</v>
      </c>
      <c r="D53" s="96" t="s">
        <v>98</v>
      </c>
      <c r="E53" s="96" t="s">
        <v>109</v>
      </c>
      <c r="F53" s="96" t="s">
        <v>131</v>
      </c>
      <c r="G53" s="98" t="s">
        <v>101</v>
      </c>
      <c r="H53" s="96" t="s">
        <v>141</v>
      </c>
      <c r="I53" s="96" t="s">
        <v>303</v>
      </c>
      <c r="J53" s="96" t="s">
        <v>305</v>
      </c>
      <c r="K53" s="97">
        <v>25</v>
      </c>
      <c r="L53" s="96" t="s">
        <v>144</v>
      </c>
      <c r="M53" s="99">
        <v>2012</v>
      </c>
      <c r="N53" s="128">
        <v>0</v>
      </c>
    </row>
    <row r="54" spans="1:14" x14ac:dyDescent="0.25">
      <c r="A54" s="95" t="s">
        <v>139</v>
      </c>
      <c r="B54" s="96" t="s">
        <v>140</v>
      </c>
      <c r="C54" s="97">
        <v>1</v>
      </c>
      <c r="D54" s="96" t="s">
        <v>98</v>
      </c>
      <c r="E54" s="96" t="s">
        <v>109</v>
      </c>
      <c r="F54" s="96" t="s">
        <v>131</v>
      </c>
      <c r="G54" s="98" t="s">
        <v>101</v>
      </c>
      <c r="H54" s="96" t="s">
        <v>141</v>
      </c>
      <c r="I54" s="96" t="s">
        <v>306</v>
      </c>
      <c r="J54" s="96" t="s">
        <v>307</v>
      </c>
      <c r="K54" s="97">
        <v>25</v>
      </c>
      <c r="L54" s="96" t="s">
        <v>144</v>
      </c>
      <c r="M54" s="99">
        <v>2007</v>
      </c>
      <c r="N54" s="128">
        <v>0</v>
      </c>
    </row>
    <row r="55" spans="1:14" x14ac:dyDescent="0.25">
      <c r="A55" s="95" t="s">
        <v>139</v>
      </c>
      <c r="B55" s="96" t="s">
        <v>140</v>
      </c>
      <c r="C55" s="97">
        <v>1</v>
      </c>
      <c r="D55" s="96" t="s">
        <v>98</v>
      </c>
      <c r="E55" s="96" t="s">
        <v>119</v>
      </c>
      <c r="F55" s="96" t="s">
        <v>100</v>
      </c>
      <c r="G55" s="98" t="s">
        <v>101</v>
      </c>
      <c r="H55" s="96" t="s">
        <v>308</v>
      </c>
      <c r="I55" s="96" t="s">
        <v>309</v>
      </c>
      <c r="J55" s="96" t="s">
        <v>310</v>
      </c>
      <c r="K55" s="97">
        <v>30</v>
      </c>
      <c r="L55" s="96" t="s">
        <v>144</v>
      </c>
      <c r="M55" s="99">
        <v>2016</v>
      </c>
      <c r="N55" s="128">
        <v>0</v>
      </c>
    </row>
    <row r="56" spans="1:14" x14ac:dyDescent="0.25">
      <c r="A56" s="95" t="s">
        <v>139</v>
      </c>
      <c r="B56" s="96" t="s">
        <v>145</v>
      </c>
      <c r="C56" s="97">
        <v>1</v>
      </c>
      <c r="D56" s="96" t="s">
        <v>98</v>
      </c>
      <c r="E56" s="96" t="s">
        <v>119</v>
      </c>
      <c r="F56" s="96" t="s">
        <v>131</v>
      </c>
      <c r="G56" s="96" t="s">
        <v>311</v>
      </c>
      <c r="H56" s="96" t="s">
        <v>146</v>
      </c>
      <c r="I56" s="96" t="s">
        <v>147</v>
      </c>
      <c r="J56" s="96" t="s">
        <v>102</v>
      </c>
      <c r="K56" s="97">
        <v>0</v>
      </c>
      <c r="L56" s="96" t="s">
        <v>103</v>
      </c>
      <c r="M56" s="99">
        <v>0</v>
      </c>
      <c r="N56" s="128">
        <v>0</v>
      </c>
    </row>
    <row r="57" spans="1:14" x14ac:dyDescent="0.25">
      <c r="A57" s="95" t="s">
        <v>139</v>
      </c>
      <c r="B57" s="96" t="s">
        <v>140</v>
      </c>
      <c r="C57" s="97">
        <v>1</v>
      </c>
      <c r="D57" s="96" t="s">
        <v>98</v>
      </c>
      <c r="E57" s="96" t="s">
        <v>119</v>
      </c>
      <c r="F57" s="96" t="s">
        <v>131</v>
      </c>
      <c r="G57" s="98" t="s">
        <v>101</v>
      </c>
      <c r="H57" s="96" t="s">
        <v>308</v>
      </c>
      <c r="I57" s="96" t="s">
        <v>312</v>
      </c>
      <c r="J57" s="96" t="s">
        <v>313</v>
      </c>
      <c r="K57" s="97">
        <v>25</v>
      </c>
      <c r="L57" s="96" t="s">
        <v>144</v>
      </c>
      <c r="M57" s="99">
        <v>0</v>
      </c>
      <c r="N57" s="128">
        <v>0</v>
      </c>
    </row>
    <row r="58" spans="1:14" x14ac:dyDescent="0.25">
      <c r="A58" s="95" t="s">
        <v>139</v>
      </c>
      <c r="B58" s="96" t="s">
        <v>145</v>
      </c>
      <c r="C58" s="97">
        <v>1</v>
      </c>
      <c r="D58" s="96" t="s">
        <v>98</v>
      </c>
      <c r="E58" s="96" t="s">
        <v>119</v>
      </c>
      <c r="F58" s="96" t="s">
        <v>131</v>
      </c>
      <c r="G58" s="98" t="s">
        <v>101</v>
      </c>
      <c r="H58" s="96" t="s">
        <v>314</v>
      </c>
      <c r="I58" s="96" t="s">
        <v>315</v>
      </c>
      <c r="J58" s="96" t="s">
        <v>102</v>
      </c>
      <c r="K58" s="97">
        <v>0</v>
      </c>
      <c r="L58" s="96" t="s">
        <v>103</v>
      </c>
      <c r="M58" s="99">
        <v>0</v>
      </c>
      <c r="N58" s="128">
        <v>0</v>
      </c>
    </row>
    <row r="59" spans="1:14" x14ac:dyDescent="0.25">
      <c r="A59" s="95" t="s">
        <v>139</v>
      </c>
      <c r="B59" s="96" t="s">
        <v>140</v>
      </c>
      <c r="C59" s="97">
        <v>1</v>
      </c>
      <c r="D59" s="96" t="s">
        <v>98</v>
      </c>
      <c r="E59" s="96" t="s">
        <v>233</v>
      </c>
      <c r="F59" s="96" t="s">
        <v>110</v>
      </c>
      <c r="G59" s="98" t="s">
        <v>101</v>
      </c>
      <c r="H59" s="96" t="s">
        <v>141</v>
      </c>
      <c r="I59" s="96" t="s">
        <v>316</v>
      </c>
      <c r="J59" s="96" t="s">
        <v>317</v>
      </c>
      <c r="K59" s="97">
        <v>100</v>
      </c>
      <c r="L59" s="96" t="s">
        <v>144</v>
      </c>
      <c r="M59" s="99">
        <v>2020</v>
      </c>
      <c r="N59" s="128">
        <v>0</v>
      </c>
    </row>
    <row r="60" spans="1:14" x14ac:dyDescent="0.25">
      <c r="A60" s="95" t="s">
        <v>139</v>
      </c>
      <c r="B60" s="96" t="s">
        <v>140</v>
      </c>
      <c r="C60" s="97">
        <v>1</v>
      </c>
      <c r="D60" s="96" t="s">
        <v>98</v>
      </c>
      <c r="E60" s="96" t="s">
        <v>233</v>
      </c>
      <c r="F60" s="96" t="s">
        <v>110</v>
      </c>
      <c r="G60" s="98" t="s">
        <v>101</v>
      </c>
      <c r="H60" s="96" t="s">
        <v>141</v>
      </c>
      <c r="I60" s="96" t="s">
        <v>318</v>
      </c>
      <c r="J60" s="96" t="s">
        <v>319</v>
      </c>
      <c r="K60" s="97">
        <v>65</v>
      </c>
      <c r="L60" s="96" t="s">
        <v>144</v>
      </c>
      <c r="M60" s="99">
        <v>2020</v>
      </c>
      <c r="N60" s="128">
        <v>0</v>
      </c>
    </row>
    <row r="61" spans="1:14" x14ac:dyDescent="0.25">
      <c r="A61" s="95" t="s">
        <v>139</v>
      </c>
      <c r="B61" s="96" t="s">
        <v>140</v>
      </c>
      <c r="C61" s="97">
        <v>1</v>
      </c>
      <c r="D61" s="96" t="s">
        <v>98</v>
      </c>
      <c r="E61" s="96" t="s">
        <v>233</v>
      </c>
      <c r="F61" s="96" t="s">
        <v>110</v>
      </c>
      <c r="G61" s="98" t="s">
        <v>101</v>
      </c>
      <c r="H61" s="96" t="s">
        <v>141</v>
      </c>
      <c r="I61" s="96" t="s">
        <v>320</v>
      </c>
      <c r="J61" s="96" t="s">
        <v>321</v>
      </c>
      <c r="K61" s="97">
        <v>80</v>
      </c>
      <c r="L61" s="96" t="s">
        <v>144</v>
      </c>
      <c r="M61" s="99">
        <v>2021</v>
      </c>
      <c r="N61" s="128">
        <v>0</v>
      </c>
    </row>
    <row r="62" spans="1:14" x14ac:dyDescent="0.25">
      <c r="A62" s="95" t="s">
        <v>139</v>
      </c>
      <c r="B62" s="96" t="s">
        <v>140</v>
      </c>
      <c r="C62" s="97">
        <v>1</v>
      </c>
      <c r="D62" s="96" t="s">
        <v>98</v>
      </c>
      <c r="E62" s="96" t="s">
        <v>233</v>
      </c>
      <c r="F62" s="96" t="s">
        <v>110</v>
      </c>
      <c r="G62" s="98" t="s">
        <v>101</v>
      </c>
      <c r="H62" s="96" t="s">
        <v>141</v>
      </c>
      <c r="I62" s="96" t="s">
        <v>322</v>
      </c>
      <c r="J62" s="96" t="s">
        <v>323</v>
      </c>
      <c r="K62" s="97">
        <v>80</v>
      </c>
      <c r="L62" s="96" t="s">
        <v>144</v>
      </c>
      <c r="M62" s="99">
        <v>2021</v>
      </c>
      <c r="N62" s="128">
        <v>0</v>
      </c>
    </row>
    <row r="63" spans="1:14" x14ac:dyDescent="0.25">
      <c r="A63" s="95" t="s">
        <v>139</v>
      </c>
      <c r="B63" s="96" t="s">
        <v>140</v>
      </c>
      <c r="C63" s="97">
        <v>1</v>
      </c>
      <c r="D63" s="96" t="s">
        <v>98</v>
      </c>
      <c r="E63" s="96" t="s">
        <v>233</v>
      </c>
      <c r="F63" s="96" t="s">
        <v>110</v>
      </c>
      <c r="G63" s="98" t="s">
        <v>101</v>
      </c>
      <c r="H63" s="96" t="s">
        <v>141</v>
      </c>
      <c r="I63" s="96" t="s">
        <v>324</v>
      </c>
      <c r="J63" s="96" t="s">
        <v>325</v>
      </c>
      <c r="K63" s="97">
        <v>40</v>
      </c>
      <c r="L63" s="96" t="s">
        <v>144</v>
      </c>
      <c r="M63" s="99">
        <v>2021</v>
      </c>
      <c r="N63" s="128">
        <v>0</v>
      </c>
    </row>
    <row r="64" spans="1:14" x14ac:dyDescent="0.25">
      <c r="A64" s="95" t="s">
        <v>139</v>
      </c>
      <c r="B64" s="96" t="s">
        <v>140</v>
      </c>
      <c r="C64" s="97">
        <v>1</v>
      </c>
      <c r="D64" s="96" t="s">
        <v>98</v>
      </c>
      <c r="E64" s="96" t="s">
        <v>233</v>
      </c>
      <c r="F64" s="96" t="s">
        <v>110</v>
      </c>
      <c r="G64" s="98" t="s">
        <v>101</v>
      </c>
      <c r="H64" s="96" t="s">
        <v>141</v>
      </c>
      <c r="I64" s="96" t="s">
        <v>326</v>
      </c>
      <c r="J64" s="96" t="s">
        <v>327</v>
      </c>
      <c r="K64" s="97">
        <v>25</v>
      </c>
      <c r="L64" s="96" t="s">
        <v>144</v>
      </c>
      <c r="M64" s="99">
        <v>2021</v>
      </c>
      <c r="N64" s="128">
        <v>0</v>
      </c>
    </row>
    <row r="65" spans="1:14" x14ac:dyDescent="0.25">
      <c r="A65" s="95" t="s">
        <v>139</v>
      </c>
      <c r="B65" s="96" t="s">
        <v>140</v>
      </c>
      <c r="C65" s="97">
        <v>1</v>
      </c>
      <c r="D65" s="96" t="s">
        <v>98</v>
      </c>
      <c r="E65" s="96" t="s">
        <v>233</v>
      </c>
      <c r="F65" s="96" t="s">
        <v>110</v>
      </c>
      <c r="G65" s="98" t="s">
        <v>101</v>
      </c>
      <c r="H65" s="96" t="s">
        <v>141</v>
      </c>
      <c r="I65" s="96" t="s">
        <v>328</v>
      </c>
      <c r="J65" s="96" t="s">
        <v>329</v>
      </c>
      <c r="K65" s="97">
        <v>50</v>
      </c>
      <c r="L65" s="96" t="s">
        <v>144</v>
      </c>
      <c r="M65" s="99">
        <v>2021</v>
      </c>
      <c r="N65" s="128">
        <v>0</v>
      </c>
    </row>
    <row r="66" spans="1:14" x14ac:dyDescent="0.25">
      <c r="A66" s="95" t="s">
        <v>139</v>
      </c>
      <c r="B66" s="96" t="s">
        <v>145</v>
      </c>
      <c r="C66" s="97">
        <v>1</v>
      </c>
      <c r="D66" s="96" t="s">
        <v>98</v>
      </c>
      <c r="E66" s="96" t="s">
        <v>119</v>
      </c>
      <c r="F66" s="96" t="s">
        <v>131</v>
      </c>
      <c r="G66" s="98" t="s">
        <v>101</v>
      </c>
      <c r="H66" s="96" t="s">
        <v>330</v>
      </c>
      <c r="I66" s="96" t="s">
        <v>331</v>
      </c>
      <c r="J66" s="96" t="s">
        <v>102</v>
      </c>
      <c r="K66" s="97">
        <v>0</v>
      </c>
      <c r="L66" s="96" t="s">
        <v>103</v>
      </c>
      <c r="M66" s="99">
        <v>0</v>
      </c>
      <c r="N66" s="128">
        <v>0</v>
      </c>
    </row>
    <row r="67" spans="1:14" x14ac:dyDescent="0.25">
      <c r="A67" s="95" t="s">
        <v>139</v>
      </c>
      <c r="B67" s="96" t="s">
        <v>140</v>
      </c>
      <c r="C67" s="97">
        <v>1</v>
      </c>
      <c r="D67" s="96" t="s">
        <v>98</v>
      </c>
      <c r="E67" s="96" t="s">
        <v>233</v>
      </c>
      <c r="F67" s="96" t="s">
        <v>110</v>
      </c>
      <c r="G67" s="98" t="s">
        <v>101</v>
      </c>
      <c r="H67" s="96" t="s">
        <v>141</v>
      </c>
      <c r="I67" s="96" t="s">
        <v>332</v>
      </c>
      <c r="J67" s="96" t="s">
        <v>333</v>
      </c>
      <c r="K67" s="97">
        <v>25</v>
      </c>
      <c r="L67" s="96" t="s">
        <v>144</v>
      </c>
      <c r="M67" s="99">
        <v>2021</v>
      </c>
      <c r="N67" s="128">
        <v>0</v>
      </c>
    </row>
    <row r="68" spans="1:14" x14ac:dyDescent="0.25">
      <c r="A68" s="95" t="s">
        <v>139</v>
      </c>
      <c r="B68" s="96" t="s">
        <v>145</v>
      </c>
      <c r="C68" s="97">
        <v>1</v>
      </c>
      <c r="D68" s="96" t="s">
        <v>98</v>
      </c>
      <c r="E68" s="96" t="s">
        <v>233</v>
      </c>
      <c r="F68" s="96" t="s">
        <v>131</v>
      </c>
      <c r="G68" s="98" t="s">
        <v>101</v>
      </c>
      <c r="H68" s="96" t="s">
        <v>146</v>
      </c>
      <c r="I68" s="96" t="s">
        <v>334</v>
      </c>
      <c r="J68" s="96" t="s">
        <v>102</v>
      </c>
      <c r="K68" s="97">
        <v>0</v>
      </c>
      <c r="L68" s="96" t="s">
        <v>103</v>
      </c>
      <c r="M68" s="99">
        <v>0</v>
      </c>
      <c r="N68" s="128">
        <v>0</v>
      </c>
    </row>
    <row r="69" spans="1:14" x14ac:dyDescent="0.25">
      <c r="A69" s="95" t="s">
        <v>139</v>
      </c>
      <c r="B69" s="96" t="s">
        <v>335</v>
      </c>
      <c r="C69" s="97">
        <v>1</v>
      </c>
      <c r="D69" s="96" t="s">
        <v>98</v>
      </c>
      <c r="E69" s="96" t="s">
        <v>119</v>
      </c>
      <c r="F69" s="96" t="s">
        <v>110</v>
      </c>
      <c r="G69" s="98" t="s">
        <v>101</v>
      </c>
      <c r="H69" s="96" t="s">
        <v>149</v>
      </c>
      <c r="I69" s="96" t="s">
        <v>336</v>
      </c>
      <c r="J69" s="96" t="s">
        <v>102</v>
      </c>
      <c r="K69" s="97">
        <v>350</v>
      </c>
      <c r="L69" s="96" t="s">
        <v>129</v>
      </c>
      <c r="M69" s="99">
        <v>2022</v>
      </c>
      <c r="N69" s="128">
        <v>0</v>
      </c>
    </row>
    <row r="70" spans="1:14" x14ac:dyDescent="0.25">
      <c r="A70" s="95" t="s">
        <v>139</v>
      </c>
      <c r="B70" s="96" t="s">
        <v>335</v>
      </c>
      <c r="C70" s="97">
        <v>1</v>
      </c>
      <c r="D70" s="96" t="s">
        <v>98</v>
      </c>
      <c r="E70" s="96" t="s">
        <v>233</v>
      </c>
      <c r="F70" s="96" t="s">
        <v>110</v>
      </c>
      <c r="G70" s="98" t="s">
        <v>101</v>
      </c>
      <c r="H70" s="96" t="s">
        <v>149</v>
      </c>
      <c r="I70" s="96" t="s">
        <v>337</v>
      </c>
      <c r="J70" s="96" t="s">
        <v>102</v>
      </c>
      <c r="K70" s="97">
        <v>800</v>
      </c>
      <c r="L70" s="96" t="s">
        <v>129</v>
      </c>
      <c r="M70" s="99">
        <v>2022</v>
      </c>
      <c r="N70" s="128">
        <v>0</v>
      </c>
    </row>
    <row r="71" spans="1:14" x14ac:dyDescent="0.25">
      <c r="A71" s="95" t="s">
        <v>139</v>
      </c>
      <c r="B71" s="96" t="s">
        <v>335</v>
      </c>
      <c r="C71" s="97">
        <v>1</v>
      </c>
      <c r="D71" s="96" t="s">
        <v>98</v>
      </c>
      <c r="E71" s="96" t="s">
        <v>233</v>
      </c>
      <c r="F71" s="96" t="s">
        <v>110</v>
      </c>
      <c r="G71" s="98" t="s">
        <v>101</v>
      </c>
      <c r="H71" s="96" t="s">
        <v>149</v>
      </c>
      <c r="I71" s="96" t="s">
        <v>337</v>
      </c>
      <c r="J71" s="96" t="s">
        <v>102</v>
      </c>
      <c r="K71" s="97">
        <v>800</v>
      </c>
      <c r="L71" s="96" t="s">
        <v>129</v>
      </c>
      <c r="M71" s="99">
        <v>2022</v>
      </c>
      <c r="N71" s="128">
        <v>0</v>
      </c>
    </row>
    <row r="72" spans="1:14" x14ac:dyDescent="0.25">
      <c r="A72" s="95" t="s">
        <v>139</v>
      </c>
      <c r="B72" s="96" t="s">
        <v>140</v>
      </c>
      <c r="C72" s="97">
        <v>1</v>
      </c>
      <c r="D72" s="96" t="s">
        <v>98</v>
      </c>
      <c r="E72" s="96" t="s">
        <v>233</v>
      </c>
      <c r="F72" s="96" t="s">
        <v>110</v>
      </c>
      <c r="G72" s="98" t="s">
        <v>101</v>
      </c>
      <c r="H72" s="96" t="s">
        <v>308</v>
      </c>
      <c r="I72" s="96" t="s">
        <v>338</v>
      </c>
      <c r="J72" s="96" t="s">
        <v>339</v>
      </c>
      <c r="K72" s="97">
        <v>25</v>
      </c>
      <c r="L72" s="96" t="s">
        <v>144</v>
      </c>
      <c r="M72" s="99">
        <v>2024</v>
      </c>
      <c r="N72" s="128">
        <v>0</v>
      </c>
    </row>
    <row r="73" spans="1:14" x14ac:dyDescent="0.25">
      <c r="A73" s="95" t="s">
        <v>139</v>
      </c>
      <c r="B73" s="96" t="s">
        <v>140</v>
      </c>
      <c r="C73" s="97">
        <v>1</v>
      </c>
      <c r="D73" s="96" t="s">
        <v>98</v>
      </c>
      <c r="E73" s="96" t="s">
        <v>233</v>
      </c>
      <c r="F73" s="96" t="s">
        <v>131</v>
      </c>
      <c r="G73" s="98" t="s">
        <v>101</v>
      </c>
      <c r="H73" s="96" t="s">
        <v>340</v>
      </c>
      <c r="I73" s="96" t="s">
        <v>341</v>
      </c>
      <c r="J73" s="96" t="s">
        <v>102</v>
      </c>
      <c r="K73" s="97">
        <v>0</v>
      </c>
      <c r="L73" s="96" t="s">
        <v>144</v>
      </c>
      <c r="M73" s="99">
        <v>0</v>
      </c>
      <c r="N73" s="128">
        <v>0</v>
      </c>
    </row>
    <row r="74" spans="1:14" x14ac:dyDescent="0.25">
      <c r="A74" s="95" t="s">
        <v>139</v>
      </c>
      <c r="B74" s="96" t="s">
        <v>145</v>
      </c>
      <c r="C74" s="97">
        <v>1</v>
      </c>
      <c r="D74" s="96" t="s">
        <v>98</v>
      </c>
      <c r="E74" s="96" t="s">
        <v>233</v>
      </c>
      <c r="F74" s="96" t="s">
        <v>100</v>
      </c>
      <c r="G74" s="98" t="s">
        <v>101</v>
      </c>
      <c r="H74" s="96" t="s">
        <v>146</v>
      </c>
      <c r="I74" s="96" t="s">
        <v>300</v>
      </c>
      <c r="J74" s="96" t="s">
        <v>102</v>
      </c>
      <c r="K74" s="97">
        <v>0</v>
      </c>
      <c r="L74" s="96" t="s">
        <v>103</v>
      </c>
      <c r="M74" s="99">
        <v>0</v>
      </c>
      <c r="N74" s="128">
        <v>0</v>
      </c>
    </row>
    <row r="75" spans="1:14" x14ac:dyDescent="0.25">
      <c r="A75" s="95" t="s">
        <v>139</v>
      </c>
      <c r="B75" s="96" t="s">
        <v>140</v>
      </c>
      <c r="C75" s="97">
        <v>1</v>
      </c>
      <c r="D75" s="96" t="s">
        <v>98</v>
      </c>
      <c r="E75" s="96" t="s">
        <v>342</v>
      </c>
      <c r="F75" s="96" t="s">
        <v>110</v>
      </c>
      <c r="G75" s="98" t="s">
        <v>101</v>
      </c>
      <c r="H75" s="96" t="s">
        <v>308</v>
      </c>
      <c r="I75" s="96" t="s">
        <v>309</v>
      </c>
      <c r="J75" s="96" t="s">
        <v>343</v>
      </c>
      <c r="K75" s="97">
        <v>30</v>
      </c>
      <c r="L75" s="96" t="s">
        <v>144</v>
      </c>
      <c r="M75" s="99">
        <v>2018</v>
      </c>
      <c r="N75" s="128">
        <v>0</v>
      </c>
    </row>
    <row r="76" spans="1:14" x14ac:dyDescent="0.25">
      <c r="A76" s="95" t="s">
        <v>139</v>
      </c>
      <c r="B76" s="96" t="s">
        <v>140</v>
      </c>
      <c r="C76" s="97">
        <v>1</v>
      </c>
      <c r="D76" s="96" t="s">
        <v>98</v>
      </c>
      <c r="E76" s="96" t="s">
        <v>342</v>
      </c>
      <c r="F76" s="96" t="s">
        <v>131</v>
      </c>
      <c r="G76" s="98" t="s">
        <v>101</v>
      </c>
      <c r="H76" s="96" t="s">
        <v>308</v>
      </c>
      <c r="I76" s="96" t="s">
        <v>344</v>
      </c>
      <c r="J76" s="96" t="s">
        <v>345</v>
      </c>
      <c r="K76" s="97">
        <v>30</v>
      </c>
      <c r="L76" s="96" t="s">
        <v>144</v>
      </c>
      <c r="M76" s="99">
        <v>2010</v>
      </c>
      <c r="N76" s="128">
        <v>0</v>
      </c>
    </row>
    <row r="77" spans="1:14" x14ac:dyDescent="0.25">
      <c r="A77" s="95" t="s">
        <v>139</v>
      </c>
      <c r="B77" s="96" t="s">
        <v>145</v>
      </c>
      <c r="C77" s="97">
        <v>1</v>
      </c>
      <c r="D77" s="96" t="s">
        <v>98</v>
      </c>
      <c r="E77" s="96" t="s">
        <v>342</v>
      </c>
      <c r="F77" s="96" t="s">
        <v>131</v>
      </c>
      <c r="G77" s="98" t="s">
        <v>101</v>
      </c>
      <c r="H77" s="96" t="s">
        <v>330</v>
      </c>
      <c r="I77" s="96" t="s">
        <v>331</v>
      </c>
      <c r="J77" s="96" t="s">
        <v>102</v>
      </c>
      <c r="K77" s="97">
        <v>0</v>
      </c>
      <c r="L77" s="96" t="s">
        <v>103</v>
      </c>
      <c r="M77" s="99">
        <v>1988</v>
      </c>
      <c r="N77" s="128">
        <v>0</v>
      </c>
    </row>
    <row r="78" spans="1:14" x14ac:dyDescent="0.25">
      <c r="A78" s="95" t="s">
        <v>139</v>
      </c>
      <c r="B78" s="96" t="s">
        <v>346</v>
      </c>
      <c r="C78" s="97">
        <v>1</v>
      </c>
      <c r="D78" s="96" t="s">
        <v>98</v>
      </c>
      <c r="E78" s="96" t="s">
        <v>109</v>
      </c>
      <c r="F78" s="96" t="s">
        <v>131</v>
      </c>
      <c r="G78" s="98" t="s">
        <v>101</v>
      </c>
      <c r="H78" s="96" t="s">
        <v>102</v>
      </c>
      <c r="I78" s="96" t="s">
        <v>102</v>
      </c>
      <c r="J78" s="96" t="s">
        <v>102</v>
      </c>
      <c r="K78" s="97">
        <v>0</v>
      </c>
      <c r="L78" s="96" t="s">
        <v>114</v>
      </c>
      <c r="M78" s="99">
        <v>2013</v>
      </c>
      <c r="N78" s="128">
        <v>0</v>
      </c>
    </row>
    <row r="79" spans="1:14" x14ac:dyDescent="0.25">
      <c r="A79" s="95" t="s">
        <v>139</v>
      </c>
      <c r="B79" s="96" t="s">
        <v>145</v>
      </c>
      <c r="C79" s="97">
        <v>1</v>
      </c>
      <c r="D79" s="96" t="s">
        <v>98</v>
      </c>
      <c r="E79" s="96" t="s">
        <v>119</v>
      </c>
      <c r="F79" s="96" t="s">
        <v>131</v>
      </c>
      <c r="G79" s="98" t="s">
        <v>101</v>
      </c>
      <c r="H79" s="96" t="s">
        <v>314</v>
      </c>
      <c r="I79" s="96" t="s">
        <v>315</v>
      </c>
      <c r="J79" s="96" t="s">
        <v>102</v>
      </c>
      <c r="K79" s="97">
        <v>0</v>
      </c>
      <c r="L79" s="96" t="s">
        <v>103</v>
      </c>
      <c r="M79" s="99">
        <v>0</v>
      </c>
      <c r="N79" s="128">
        <v>0</v>
      </c>
    </row>
    <row r="80" spans="1:14" x14ac:dyDescent="0.25">
      <c r="A80" s="95" t="s">
        <v>139</v>
      </c>
      <c r="B80" s="96" t="s">
        <v>145</v>
      </c>
      <c r="C80" s="97">
        <v>1</v>
      </c>
      <c r="D80" s="96" t="s">
        <v>98</v>
      </c>
      <c r="E80" s="96" t="s">
        <v>233</v>
      </c>
      <c r="F80" s="96" t="s">
        <v>131</v>
      </c>
      <c r="G80" s="98" t="s">
        <v>101</v>
      </c>
      <c r="H80" s="96" t="s">
        <v>146</v>
      </c>
      <c r="I80" s="96" t="s">
        <v>334</v>
      </c>
      <c r="J80" s="96" t="s">
        <v>102</v>
      </c>
      <c r="K80" s="97">
        <v>0</v>
      </c>
      <c r="L80" s="96" t="s">
        <v>103</v>
      </c>
      <c r="M80" s="99">
        <v>0</v>
      </c>
      <c r="N80" s="128">
        <v>0</v>
      </c>
    </row>
    <row r="81" spans="1:14" x14ac:dyDescent="0.25">
      <c r="A81" s="95" t="s">
        <v>139</v>
      </c>
      <c r="B81" s="96" t="s">
        <v>145</v>
      </c>
      <c r="C81" s="97">
        <v>1</v>
      </c>
      <c r="D81" s="96" t="s">
        <v>98</v>
      </c>
      <c r="E81" s="96" t="s">
        <v>233</v>
      </c>
      <c r="F81" s="96" t="s">
        <v>131</v>
      </c>
      <c r="G81" s="98" t="s">
        <v>101</v>
      </c>
      <c r="H81" s="96" t="s">
        <v>146</v>
      </c>
      <c r="I81" s="96" t="s">
        <v>334</v>
      </c>
      <c r="J81" s="96" t="s">
        <v>102</v>
      </c>
      <c r="K81" s="97">
        <v>0</v>
      </c>
      <c r="L81" s="96" t="s">
        <v>103</v>
      </c>
      <c r="M81" s="99">
        <v>0</v>
      </c>
      <c r="N81" s="128">
        <v>0</v>
      </c>
    </row>
    <row r="82" spans="1:14" x14ac:dyDescent="0.25">
      <c r="A82" s="95" t="s">
        <v>139</v>
      </c>
      <c r="B82" s="96" t="s">
        <v>145</v>
      </c>
      <c r="C82" s="97">
        <v>1</v>
      </c>
      <c r="D82" s="96" t="s">
        <v>98</v>
      </c>
      <c r="E82" s="96" t="s">
        <v>233</v>
      </c>
      <c r="F82" s="96" t="s">
        <v>131</v>
      </c>
      <c r="G82" s="98" t="s">
        <v>101</v>
      </c>
      <c r="H82" s="96" t="s">
        <v>146</v>
      </c>
      <c r="I82" s="96" t="s">
        <v>334</v>
      </c>
      <c r="J82" s="96" t="s">
        <v>102</v>
      </c>
      <c r="K82" s="97">
        <v>0</v>
      </c>
      <c r="L82" s="96" t="s">
        <v>103</v>
      </c>
      <c r="M82" s="99">
        <v>0</v>
      </c>
      <c r="N82" s="128">
        <v>0</v>
      </c>
    </row>
    <row r="83" spans="1:14" x14ac:dyDescent="0.25">
      <c r="A83" s="95" t="s">
        <v>139</v>
      </c>
      <c r="B83" s="96" t="s">
        <v>145</v>
      </c>
      <c r="C83" s="97">
        <v>1</v>
      </c>
      <c r="D83" s="96" t="s">
        <v>98</v>
      </c>
      <c r="E83" s="96" t="s">
        <v>233</v>
      </c>
      <c r="F83" s="96" t="s">
        <v>131</v>
      </c>
      <c r="G83" s="98" t="s">
        <v>101</v>
      </c>
      <c r="H83" s="96" t="s">
        <v>146</v>
      </c>
      <c r="I83" s="96" t="s">
        <v>334</v>
      </c>
      <c r="J83" s="96" t="s">
        <v>102</v>
      </c>
      <c r="K83" s="97">
        <v>0</v>
      </c>
      <c r="L83" s="96" t="s">
        <v>103</v>
      </c>
      <c r="M83" s="99">
        <v>0</v>
      </c>
      <c r="N83" s="128">
        <v>0</v>
      </c>
    </row>
    <row r="84" spans="1:14" x14ac:dyDescent="0.25">
      <c r="A84" s="95" t="s">
        <v>139</v>
      </c>
      <c r="B84" s="96" t="s">
        <v>145</v>
      </c>
      <c r="C84" s="97">
        <v>1</v>
      </c>
      <c r="D84" s="96" t="s">
        <v>98</v>
      </c>
      <c r="E84" s="96" t="s">
        <v>233</v>
      </c>
      <c r="F84" s="96" t="s">
        <v>131</v>
      </c>
      <c r="G84" s="98" t="s">
        <v>101</v>
      </c>
      <c r="H84" s="96" t="s">
        <v>146</v>
      </c>
      <c r="I84" s="96" t="s">
        <v>334</v>
      </c>
      <c r="J84" s="96" t="s">
        <v>102</v>
      </c>
      <c r="K84" s="97">
        <v>0</v>
      </c>
      <c r="L84" s="96" t="s">
        <v>103</v>
      </c>
      <c r="M84" s="99">
        <v>0</v>
      </c>
      <c r="N84" s="128">
        <v>0</v>
      </c>
    </row>
    <row r="85" spans="1:14" x14ac:dyDescent="0.25">
      <c r="A85" s="95" t="s">
        <v>139</v>
      </c>
      <c r="B85" s="96" t="s">
        <v>145</v>
      </c>
      <c r="C85" s="97">
        <v>1</v>
      </c>
      <c r="D85" s="96" t="s">
        <v>98</v>
      </c>
      <c r="E85" s="96" t="s">
        <v>233</v>
      </c>
      <c r="F85" s="96" t="s">
        <v>100</v>
      </c>
      <c r="G85" s="98" t="s">
        <v>101</v>
      </c>
      <c r="H85" s="96" t="s">
        <v>146</v>
      </c>
      <c r="I85" s="96" t="s">
        <v>300</v>
      </c>
      <c r="J85" s="96" t="s">
        <v>102</v>
      </c>
      <c r="K85" s="97">
        <v>0</v>
      </c>
      <c r="L85" s="96" t="s">
        <v>103</v>
      </c>
      <c r="M85" s="99">
        <v>0</v>
      </c>
      <c r="N85" s="128">
        <v>0</v>
      </c>
    </row>
    <row r="86" spans="1:14" x14ac:dyDescent="0.25">
      <c r="A86" s="95" t="s">
        <v>139</v>
      </c>
      <c r="B86" s="96" t="s">
        <v>335</v>
      </c>
      <c r="C86" s="97">
        <v>1</v>
      </c>
      <c r="D86" s="96" t="s">
        <v>98</v>
      </c>
      <c r="E86" s="96" t="s">
        <v>119</v>
      </c>
      <c r="F86" s="96" t="s">
        <v>131</v>
      </c>
      <c r="G86" s="98" t="s">
        <v>101</v>
      </c>
      <c r="H86" s="96" t="s">
        <v>149</v>
      </c>
      <c r="I86" s="96" t="s">
        <v>347</v>
      </c>
      <c r="J86" s="96" t="s">
        <v>348</v>
      </c>
      <c r="K86" s="97">
        <v>800</v>
      </c>
      <c r="L86" s="96" t="s">
        <v>129</v>
      </c>
      <c r="M86" s="99">
        <v>2009</v>
      </c>
      <c r="N86" s="128">
        <v>0</v>
      </c>
    </row>
    <row r="87" spans="1:14" x14ac:dyDescent="0.25">
      <c r="A87" s="95" t="s">
        <v>139</v>
      </c>
      <c r="B87" s="96" t="s">
        <v>349</v>
      </c>
      <c r="C87" s="97">
        <v>1</v>
      </c>
      <c r="D87" s="96" t="s">
        <v>98</v>
      </c>
      <c r="E87" s="96" t="s">
        <v>233</v>
      </c>
      <c r="F87" s="96" t="s">
        <v>131</v>
      </c>
      <c r="G87" s="98" t="s">
        <v>101</v>
      </c>
      <c r="H87" s="96" t="s">
        <v>102</v>
      </c>
      <c r="I87" s="96" t="s">
        <v>102</v>
      </c>
      <c r="J87" s="96" t="s">
        <v>102</v>
      </c>
      <c r="K87" s="97">
        <v>0</v>
      </c>
      <c r="L87" s="96" t="s">
        <v>103</v>
      </c>
      <c r="M87" s="99">
        <v>0</v>
      </c>
      <c r="N87" s="128">
        <v>0</v>
      </c>
    </row>
    <row r="88" spans="1:14" x14ac:dyDescent="0.25">
      <c r="A88" s="95" t="s">
        <v>139</v>
      </c>
      <c r="B88" s="96" t="s">
        <v>350</v>
      </c>
      <c r="C88" s="97">
        <v>1</v>
      </c>
      <c r="D88" s="96" t="s">
        <v>98</v>
      </c>
      <c r="E88" s="96" t="s">
        <v>119</v>
      </c>
      <c r="F88" s="96" t="s">
        <v>131</v>
      </c>
      <c r="G88" s="98" t="s">
        <v>101</v>
      </c>
      <c r="H88" s="96" t="s">
        <v>103</v>
      </c>
      <c r="I88" s="96" t="s">
        <v>103</v>
      </c>
      <c r="J88" s="96" t="s">
        <v>103</v>
      </c>
      <c r="K88" s="97">
        <v>0</v>
      </c>
      <c r="L88" s="96" t="s">
        <v>103</v>
      </c>
      <c r="M88" s="99">
        <v>0</v>
      </c>
      <c r="N88" s="128">
        <v>0</v>
      </c>
    </row>
    <row r="89" spans="1:14" x14ac:dyDescent="0.25">
      <c r="A89" s="95" t="s">
        <v>139</v>
      </c>
      <c r="B89" s="96" t="s">
        <v>350</v>
      </c>
      <c r="C89" s="97">
        <v>1</v>
      </c>
      <c r="D89" s="96" t="s">
        <v>98</v>
      </c>
      <c r="E89" s="96" t="s">
        <v>342</v>
      </c>
      <c r="F89" s="96" t="s">
        <v>100</v>
      </c>
      <c r="G89" s="98" t="s">
        <v>101</v>
      </c>
      <c r="H89" s="96" t="s">
        <v>103</v>
      </c>
      <c r="I89" s="96" t="s">
        <v>103</v>
      </c>
      <c r="J89" s="96" t="s">
        <v>103</v>
      </c>
      <c r="K89" s="97">
        <v>0</v>
      </c>
      <c r="L89" s="96" t="s">
        <v>103</v>
      </c>
      <c r="M89" s="99">
        <v>0</v>
      </c>
      <c r="N89" s="128">
        <v>0</v>
      </c>
    </row>
    <row r="90" spans="1:14" x14ac:dyDescent="0.25">
      <c r="A90" s="95" t="s">
        <v>156</v>
      </c>
      <c r="B90" s="96" t="s">
        <v>157</v>
      </c>
      <c r="C90" s="97">
        <v>10370</v>
      </c>
      <c r="D90" s="96" t="s">
        <v>118</v>
      </c>
      <c r="E90" s="96" t="s">
        <v>119</v>
      </c>
      <c r="F90" s="96" t="s">
        <v>131</v>
      </c>
      <c r="G90" s="98" t="s">
        <v>101</v>
      </c>
      <c r="H90" s="96" t="s">
        <v>102</v>
      </c>
      <c r="I90" s="96" t="s">
        <v>102</v>
      </c>
      <c r="J90" s="96" t="s">
        <v>102</v>
      </c>
      <c r="K90" s="97">
        <v>0</v>
      </c>
      <c r="L90" s="96" t="s">
        <v>114</v>
      </c>
      <c r="M90" s="99">
        <v>0</v>
      </c>
      <c r="N90" s="128">
        <v>0</v>
      </c>
    </row>
    <row r="91" spans="1:14" x14ac:dyDescent="0.25">
      <c r="A91" s="95" t="s">
        <v>351</v>
      </c>
      <c r="B91" s="96" t="s">
        <v>352</v>
      </c>
      <c r="C91" s="97">
        <v>1</v>
      </c>
      <c r="D91" s="96" t="s">
        <v>98</v>
      </c>
      <c r="E91" s="96" t="s">
        <v>119</v>
      </c>
      <c r="F91" s="96" t="s">
        <v>131</v>
      </c>
      <c r="G91" s="98" t="s">
        <v>101</v>
      </c>
      <c r="H91" s="96" t="s">
        <v>102</v>
      </c>
      <c r="I91" s="96" t="s">
        <v>102</v>
      </c>
      <c r="J91" s="96" t="s">
        <v>102</v>
      </c>
      <c r="K91" s="97">
        <v>0</v>
      </c>
      <c r="L91" s="96" t="s">
        <v>164</v>
      </c>
      <c r="M91" s="99">
        <v>0</v>
      </c>
      <c r="N91" s="128">
        <v>0</v>
      </c>
    </row>
    <row r="92" spans="1:14" x14ac:dyDescent="0.25">
      <c r="A92" s="95" t="s">
        <v>351</v>
      </c>
      <c r="B92" s="96" t="s">
        <v>352</v>
      </c>
      <c r="C92" s="97">
        <v>1</v>
      </c>
      <c r="D92" s="96" t="s">
        <v>98</v>
      </c>
      <c r="E92" s="96" t="s">
        <v>119</v>
      </c>
      <c r="F92" s="96" t="s">
        <v>131</v>
      </c>
      <c r="G92" s="98" t="s">
        <v>101</v>
      </c>
      <c r="H92" s="96" t="s">
        <v>102</v>
      </c>
      <c r="I92" s="96" t="s">
        <v>102</v>
      </c>
      <c r="J92" s="96" t="s">
        <v>102</v>
      </c>
      <c r="K92" s="97">
        <v>0</v>
      </c>
      <c r="L92" s="96" t="s">
        <v>164</v>
      </c>
      <c r="M92" s="99">
        <v>0</v>
      </c>
      <c r="N92" s="128">
        <v>0</v>
      </c>
    </row>
    <row r="93" spans="1:14" x14ac:dyDescent="0.25">
      <c r="A93" s="95" t="s">
        <v>351</v>
      </c>
      <c r="B93" s="96" t="s">
        <v>352</v>
      </c>
      <c r="C93" s="97">
        <v>1</v>
      </c>
      <c r="D93" s="96" t="s">
        <v>98</v>
      </c>
      <c r="E93" s="96" t="s">
        <v>119</v>
      </c>
      <c r="F93" s="96" t="s">
        <v>131</v>
      </c>
      <c r="G93" s="98" t="s">
        <v>101</v>
      </c>
      <c r="H93" s="96" t="s">
        <v>102</v>
      </c>
      <c r="I93" s="96" t="s">
        <v>102</v>
      </c>
      <c r="J93" s="96" t="s">
        <v>102</v>
      </c>
      <c r="K93" s="97">
        <v>0</v>
      </c>
      <c r="L93" s="96" t="s">
        <v>164</v>
      </c>
      <c r="M93" s="99">
        <v>0</v>
      </c>
      <c r="N93" s="128">
        <v>0</v>
      </c>
    </row>
    <row r="94" spans="1:14" x14ac:dyDescent="0.25">
      <c r="A94" s="95" t="s">
        <v>351</v>
      </c>
      <c r="B94" s="96" t="s">
        <v>352</v>
      </c>
      <c r="C94" s="97">
        <v>1</v>
      </c>
      <c r="D94" s="96" t="s">
        <v>98</v>
      </c>
      <c r="E94" s="96" t="s">
        <v>119</v>
      </c>
      <c r="F94" s="96" t="s">
        <v>131</v>
      </c>
      <c r="G94" s="98" t="s">
        <v>101</v>
      </c>
      <c r="H94" s="96" t="s">
        <v>102</v>
      </c>
      <c r="I94" s="96" t="s">
        <v>102</v>
      </c>
      <c r="J94" s="96" t="s">
        <v>102</v>
      </c>
      <c r="K94" s="97">
        <v>0</v>
      </c>
      <c r="L94" s="96" t="s">
        <v>164</v>
      </c>
      <c r="M94" s="99">
        <v>0</v>
      </c>
      <c r="N94" s="128">
        <v>0</v>
      </c>
    </row>
    <row r="95" spans="1:14" x14ac:dyDescent="0.25">
      <c r="A95" s="95" t="s">
        <v>351</v>
      </c>
      <c r="B95" s="96" t="s">
        <v>352</v>
      </c>
      <c r="C95" s="97">
        <v>1</v>
      </c>
      <c r="D95" s="96" t="s">
        <v>98</v>
      </c>
      <c r="E95" s="96" t="s">
        <v>119</v>
      </c>
      <c r="F95" s="96" t="s">
        <v>131</v>
      </c>
      <c r="G95" s="98" t="s">
        <v>101</v>
      </c>
      <c r="H95" s="96" t="s">
        <v>353</v>
      </c>
      <c r="I95" s="96" t="s">
        <v>102</v>
      </c>
      <c r="J95" s="96" t="s">
        <v>102</v>
      </c>
      <c r="K95" s="97">
        <v>0</v>
      </c>
      <c r="L95" s="96" t="s">
        <v>164</v>
      </c>
      <c r="M95" s="99">
        <v>0</v>
      </c>
      <c r="N95" s="128">
        <v>0</v>
      </c>
    </row>
    <row r="96" spans="1:14" x14ac:dyDescent="0.25">
      <c r="A96" s="95" t="s">
        <v>351</v>
      </c>
      <c r="B96" s="96" t="s">
        <v>352</v>
      </c>
      <c r="C96" s="97">
        <v>1</v>
      </c>
      <c r="D96" s="96" t="s">
        <v>98</v>
      </c>
      <c r="E96" s="96" t="s">
        <v>119</v>
      </c>
      <c r="F96" s="96" t="s">
        <v>131</v>
      </c>
      <c r="G96" s="98" t="s">
        <v>101</v>
      </c>
      <c r="H96" s="96" t="s">
        <v>353</v>
      </c>
      <c r="I96" s="96" t="s">
        <v>354</v>
      </c>
      <c r="J96" s="96" t="s">
        <v>102</v>
      </c>
      <c r="K96" s="97">
        <v>1440</v>
      </c>
      <c r="L96" s="96" t="s">
        <v>164</v>
      </c>
      <c r="M96" s="99">
        <v>0</v>
      </c>
      <c r="N96" s="128">
        <v>0</v>
      </c>
    </row>
    <row r="97" spans="1:14" x14ac:dyDescent="0.25">
      <c r="A97" s="95" t="s">
        <v>351</v>
      </c>
      <c r="B97" s="96" t="s">
        <v>352</v>
      </c>
      <c r="C97" s="97">
        <v>1</v>
      </c>
      <c r="D97" s="96" t="s">
        <v>98</v>
      </c>
      <c r="E97" s="96" t="s">
        <v>119</v>
      </c>
      <c r="F97" s="96" t="s">
        <v>131</v>
      </c>
      <c r="G97" s="98" t="s">
        <v>101</v>
      </c>
      <c r="H97" s="96" t="s">
        <v>353</v>
      </c>
      <c r="I97" s="96" t="s">
        <v>354</v>
      </c>
      <c r="J97" s="96" t="s">
        <v>102</v>
      </c>
      <c r="K97" s="97">
        <v>1440</v>
      </c>
      <c r="L97" s="96" t="s">
        <v>164</v>
      </c>
      <c r="M97" s="99">
        <v>0</v>
      </c>
      <c r="N97" s="128">
        <v>0</v>
      </c>
    </row>
    <row r="98" spans="1:14" x14ac:dyDescent="0.25">
      <c r="A98" s="95" t="s">
        <v>351</v>
      </c>
      <c r="B98" s="96" t="s">
        <v>352</v>
      </c>
      <c r="C98" s="97">
        <v>1</v>
      </c>
      <c r="D98" s="96" t="s">
        <v>98</v>
      </c>
      <c r="E98" s="96" t="s">
        <v>119</v>
      </c>
      <c r="F98" s="96" t="s">
        <v>131</v>
      </c>
      <c r="G98" s="98" t="s">
        <v>101</v>
      </c>
      <c r="H98" s="96" t="s">
        <v>353</v>
      </c>
      <c r="I98" s="96" t="s">
        <v>354</v>
      </c>
      <c r="J98" s="96" t="s">
        <v>102</v>
      </c>
      <c r="K98" s="97">
        <v>1440</v>
      </c>
      <c r="L98" s="96" t="s">
        <v>164</v>
      </c>
      <c r="M98" s="99">
        <v>0</v>
      </c>
      <c r="N98" s="128">
        <v>0</v>
      </c>
    </row>
    <row r="99" spans="1:14" x14ac:dyDescent="0.25">
      <c r="A99" s="95" t="s">
        <v>351</v>
      </c>
      <c r="B99" s="96" t="s">
        <v>352</v>
      </c>
      <c r="C99" s="97">
        <v>1</v>
      </c>
      <c r="D99" s="96" t="s">
        <v>98</v>
      </c>
      <c r="E99" s="96" t="s">
        <v>119</v>
      </c>
      <c r="F99" s="96" t="s">
        <v>131</v>
      </c>
      <c r="G99" s="98" t="s">
        <v>101</v>
      </c>
      <c r="H99" s="96" t="s">
        <v>353</v>
      </c>
      <c r="I99" s="96" t="s">
        <v>354</v>
      </c>
      <c r="J99" s="96" t="s">
        <v>102</v>
      </c>
      <c r="K99" s="97">
        <v>1440</v>
      </c>
      <c r="L99" s="96" t="s">
        <v>164</v>
      </c>
      <c r="M99" s="99">
        <v>0</v>
      </c>
      <c r="N99" s="128">
        <v>0</v>
      </c>
    </row>
    <row r="100" spans="1:14" x14ac:dyDescent="0.25">
      <c r="A100" s="95" t="s">
        <v>351</v>
      </c>
      <c r="B100" s="96" t="s">
        <v>352</v>
      </c>
      <c r="C100" s="97">
        <v>1</v>
      </c>
      <c r="D100" s="96" t="s">
        <v>98</v>
      </c>
      <c r="E100" s="96" t="s">
        <v>119</v>
      </c>
      <c r="F100" s="96" t="s">
        <v>131</v>
      </c>
      <c r="G100" s="98" t="s">
        <v>101</v>
      </c>
      <c r="H100" s="96" t="s">
        <v>353</v>
      </c>
      <c r="I100" s="96" t="s">
        <v>354</v>
      </c>
      <c r="J100" s="96" t="s">
        <v>102</v>
      </c>
      <c r="K100" s="97">
        <v>1440</v>
      </c>
      <c r="L100" s="96" t="s">
        <v>164</v>
      </c>
      <c r="M100" s="99">
        <v>0</v>
      </c>
      <c r="N100" s="128">
        <v>0</v>
      </c>
    </row>
    <row r="101" spans="1:14" x14ac:dyDescent="0.25">
      <c r="A101" s="95" t="s">
        <v>351</v>
      </c>
      <c r="B101" s="96" t="s">
        <v>352</v>
      </c>
      <c r="C101" s="97">
        <v>1</v>
      </c>
      <c r="D101" s="96" t="s">
        <v>98</v>
      </c>
      <c r="E101" s="96" t="s">
        <v>119</v>
      </c>
      <c r="F101" s="96" t="s">
        <v>131</v>
      </c>
      <c r="G101" s="98" t="s">
        <v>101</v>
      </c>
      <c r="H101" s="96" t="s">
        <v>355</v>
      </c>
      <c r="I101" s="96" t="s">
        <v>102</v>
      </c>
      <c r="J101" s="96" t="s">
        <v>102</v>
      </c>
      <c r="K101" s="97">
        <v>0</v>
      </c>
      <c r="L101" s="96" t="s">
        <v>164</v>
      </c>
      <c r="M101" s="99">
        <v>0</v>
      </c>
      <c r="N101" s="128">
        <v>0</v>
      </c>
    </row>
    <row r="102" spans="1:14" x14ac:dyDescent="0.25">
      <c r="A102" s="95" t="s">
        <v>356</v>
      </c>
      <c r="B102" s="96" t="s">
        <v>357</v>
      </c>
      <c r="C102" s="97">
        <v>1</v>
      </c>
      <c r="D102" s="96" t="s">
        <v>98</v>
      </c>
      <c r="E102" s="96" t="s">
        <v>119</v>
      </c>
      <c r="F102" s="96" t="s">
        <v>193</v>
      </c>
      <c r="G102" s="98" t="s">
        <v>101</v>
      </c>
      <c r="H102" s="96" t="s">
        <v>358</v>
      </c>
      <c r="I102" s="96" t="s">
        <v>102</v>
      </c>
      <c r="J102" s="96" t="s">
        <v>102</v>
      </c>
      <c r="K102" s="97">
        <v>0</v>
      </c>
      <c r="L102" s="96" t="s">
        <v>164</v>
      </c>
      <c r="M102" s="99">
        <v>0</v>
      </c>
      <c r="N102" s="128">
        <v>0</v>
      </c>
    </row>
    <row r="103" spans="1:14" x14ac:dyDescent="0.25">
      <c r="A103" s="95" t="s">
        <v>356</v>
      </c>
      <c r="B103" s="96" t="s">
        <v>357</v>
      </c>
      <c r="C103" s="97">
        <v>1</v>
      </c>
      <c r="D103" s="96" t="s">
        <v>98</v>
      </c>
      <c r="E103" s="96" t="s">
        <v>119</v>
      </c>
      <c r="F103" s="96" t="s">
        <v>131</v>
      </c>
      <c r="G103" s="98" t="s">
        <v>101</v>
      </c>
      <c r="H103" s="96" t="s">
        <v>102</v>
      </c>
      <c r="I103" s="96" t="s">
        <v>102</v>
      </c>
      <c r="J103" s="96" t="s">
        <v>102</v>
      </c>
      <c r="K103" s="97">
        <v>0</v>
      </c>
      <c r="L103" s="96" t="s">
        <v>164</v>
      </c>
      <c r="M103" s="99">
        <v>0</v>
      </c>
      <c r="N103" s="128">
        <v>0</v>
      </c>
    </row>
    <row r="104" spans="1:14" x14ac:dyDescent="0.25">
      <c r="A104" s="95" t="s">
        <v>356</v>
      </c>
      <c r="B104" s="96" t="s">
        <v>357</v>
      </c>
      <c r="C104" s="97">
        <v>1</v>
      </c>
      <c r="D104" s="96" t="s">
        <v>98</v>
      </c>
      <c r="E104" s="96" t="s">
        <v>119</v>
      </c>
      <c r="F104" s="96" t="s">
        <v>131</v>
      </c>
      <c r="G104" s="96" t="s">
        <v>359</v>
      </c>
      <c r="H104" s="96" t="s">
        <v>360</v>
      </c>
      <c r="I104" s="96" t="s">
        <v>102</v>
      </c>
      <c r="J104" s="96" t="s">
        <v>102</v>
      </c>
      <c r="K104" s="97">
        <v>0</v>
      </c>
      <c r="L104" s="96" t="s">
        <v>164</v>
      </c>
      <c r="M104" s="99">
        <v>0</v>
      </c>
      <c r="N104" s="128">
        <v>0</v>
      </c>
    </row>
    <row r="105" spans="1:14" x14ac:dyDescent="0.25">
      <c r="A105" s="95" t="s">
        <v>356</v>
      </c>
      <c r="B105" s="96" t="s">
        <v>357</v>
      </c>
      <c r="C105" s="97">
        <v>1</v>
      </c>
      <c r="D105" s="96" t="s">
        <v>98</v>
      </c>
      <c r="E105" s="96" t="s">
        <v>119</v>
      </c>
      <c r="F105" s="96" t="s">
        <v>131</v>
      </c>
      <c r="G105" s="98" t="s">
        <v>101</v>
      </c>
      <c r="H105" s="96" t="s">
        <v>361</v>
      </c>
      <c r="I105" s="96" t="s">
        <v>362</v>
      </c>
      <c r="J105" s="96" t="s">
        <v>102</v>
      </c>
      <c r="K105" s="97">
        <v>0</v>
      </c>
      <c r="L105" s="96" t="s">
        <v>164</v>
      </c>
      <c r="M105" s="99">
        <v>2005</v>
      </c>
      <c r="N105" s="128">
        <v>0</v>
      </c>
    </row>
    <row r="106" spans="1:14" x14ac:dyDescent="0.25">
      <c r="A106" s="95" t="s">
        <v>356</v>
      </c>
      <c r="B106" s="96" t="s">
        <v>357</v>
      </c>
      <c r="C106" s="97">
        <v>1</v>
      </c>
      <c r="D106" s="96" t="s">
        <v>98</v>
      </c>
      <c r="E106" s="96" t="s">
        <v>119</v>
      </c>
      <c r="F106" s="96" t="s">
        <v>131</v>
      </c>
      <c r="G106" s="98" t="s">
        <v>101</v>
      </c>
      <c r="H106" s="96" t="s">
        <v>102</v>
      </c>
      <c r="I106" s="96" t="s">
        <v>363</v>
      </c>
      <c r="J106" s="96" t="s">
        <v>364</v>
      </c>
      <c r="K106" s="97">
        <v>0</v>
      </c>
      <c r="L106" s="96" t="s">
        <v>164</v>
      </c>
      <c r="M106" s="99">
        <v>2011</v>
      </c>
      <c r="N106" s="128">
        <v>0</v>
      </c>
    </row>
    <row r="107" spans="1:14" x14ac:dyDescent="0.25">
      <c r="A107" s="95" t="s">
        <v>356</v>
      </c>
      <c r="B107" s="96" t="s">
        <v>365</v>
      </c>
      <c r="C107" s="97">
        <v>1</v>
      </c>
      <c r="D107" s="96" t="s">
        <v>98</v>
      </c>
      <c r="E107" s="96" t="s">
        <v>243</v>
      </c>
      <c r="F107" s="96" t="s">
        <v>131</v>
      </c>
      <c r="G107" s="98" t="s">
        <v>101</v>
      </c>
      <c r="H107" s="96" t="s">
        <v>366</v>
      </c>
      <c r="I107" s="96" t="s">
        <v>102</v>
      </c>
      <c r="J107" s="96" t="s">
        <v>102</v>
      </c>
      <c r="K107" s="97">
        <v>0</v>
      </c>
      <c r="L107" s="96" t="s">
        <v>164</v>
      </c>
      <c r="M107" s="99">
        <v>0</v>
      </c>
      <c r="N107" s="128">
        <v>0</v>
      </c>
    </row>
    <row r="108" spans="1:14" x14ac:dyDescent="0.25">
      <c r="A108" s="95" t="s">
        <v>356</v>
      </c>
      <c r="B108" s="96" t="s">
        <v>357</v>
      </c>
      <c r="C108" s="97">
        <v>1</v>
      </c>
      <c r="D108" s="96" t="s">
        <v>98</v>
      </c>
      <c r="E108" s="96" t="s">
        <v>119</v>
      </c>
      <c r="F108" s="96" t="s">
        <v>131</v>
      </c>
      <c r="G108" s="98" t="s">
        <v>101</v>
      </c>
      <c r="H108" s="96" t="s">
        <v>102</v>
      </c>
      <c r="I108" s="96" t="s">
        <v>102</v>
      </c>
      <c r="J108" s="96" t="s">
        <v>102</v>
      </c>
      <c r="K108" s="97">
        <v>0</v>
      </c>
      <c r="L108" s="96" t="s">
        <v>164</v>
      </c>
      <c r="M108" s="99">
        <v>0</v>
      </c>
      <c r="N108" s="128">
        <v>0</v>
      </c>
    </row>
    <row r="109" spans="1:14" x14ac:dyDescent="0.25">
      <c r="A109" s="95" t="s">
        <v>356</v>
      </c>
      <c r="B109" s="96" t="s">
        <v>365</v>
      </c>
      <c r="C109" s="97">
        <v>1</v>
      </c>
      <c r="D109" s="96" t="s">
        <v>98</v>
      </c>
      <c r="E109" s="96" t="s">
        <v>243</v>
      </c>
      <c r="F109" s="96" t="s">
        <v>131</v>
      </c>
      <c r="G109" s="98" t="s">
        <v>101</v>
      </c>
      <c r="H109" s="96" t="s">
        <v>366</v>
      </c>
      <c r="I109" s="96" t="s">
        <v>102</v>
      </c>
      <c r="J109" s="96" t="s">
        <v>102</v>
      </c>
      <c r="K109" s="97">
        <v>0</v>
      </c>
      <c r="L109" s="96" t="s">
        <v>164</v>
      </c>
      <c r="M109" s="99">
        <v>0</v>
      </c>
      <c r="N109" s="128">
        <v>0</v>
      </c>
    </row>
    <row r="110" spans="1:14" x14ac:dyDescent="0.25">
      <c r="A110" s="95" t="s">
        <v>356</v>
      </c>
      <c r="B110" s="96" t="s">
        <v>357</v>
      </c>
      <c r="C110" s="97">
        <v>1</v>
      </c>
      <c r="D110" s="96" t="s">
        <v>98</v>
      </c>
      <c r="E110" s="96" t="s">
        <v>119</v>
      </c>
      <c r="F110" s="96" t="s">
        <v>131</v>
      </c>
      <c r="G110" s="98" t="s">
        <v>101</v>
      </c>
      <c r="H110" s="96" t="s">
        <v>102</v>
      </c>
      <c r="I110" s="96" t="s">
        <v>102</v>
      </c>
      <c r="J110" s="96" t="s">
        <v>102</v>
      </c>
      <c r="K110" s="97">
        <v>0</v>
      </c>
      <c r="L110" s="96" t="s">
        <v>164</v>
      </c>
      <c r="M110" s="99">
        <v>0</v>
      </c>
      <c r="N110" s="128">
        <v>0</v>
      </c>
    </row>
    <row r="111" spans="1:14" x14ac:dyDescent="0.25">
      <c r="A111" s="95" t="s">
        <v>356</v>
      </c>
      <c r="B111" s="96" t="s">
        <v>357</v>
      </c>
      <c r="C111" s="97">
        <v>1</v>
      </c>
      <c r="D111" s="96" t="s">
        <v>98</v>
      </c>
      <c r="E111" s="96" t="s">
        <v>119</v>
      </c>
      <c r="F111" s="96" t="s">
        <v>131</v>
      </c>
      <c r="G111" s="98" t="s">
        <v>101</v>
      </c>
      <c r="H111" s="96" t="s">
        <v>239</v>
      </c>
      <c r="I111" s="96" t="s">
        <v>367</v>
      </c>
      <c r="J111" s="96" t="s">
        <v>102</v>
      </c>
      <c r="K111" s="97">
        <v>0</v>
      </c>
      <c r="L111" s="96" t="s">
        <v>164</v>
      </c>
      <c r="M111" s="99">
        <v>0</v>
      </c>
      <c r="N111" s="128">
        <v>0</v>
      </c>
    </row>
    <row r="112" spans="1:14" x14ac:dyDescent="0.25">
      <c r="A112" s="95" t="s">
        <v>368</v>
      </c>
      <c r="B112" s="96" t="s">
        <v>369</v>
      </c>
      <c r="C112" s="97">
        <v>1</v>
      </c>
      <c r="D112" s="96" t="s">
        <v>98</v>
      </c>
      <c r="E112" s="96" t="s">
        <v>243</v>
      </c>
      <c r="F112" s="96" t="s">
        <v>131</v>
      </c>
      <c r="G112" s="98" t="s">
        <v>101</v>
      </c>
      <c r="H112" s="96" t="s">
        <v>370</v>
      </c>
      <c r="I112" s="96" t="s">
        <v>371</v>
      </c>
      <c r="J112" s="96" t="s">
        <v>102</v>
      </c>
      <c r="K112" s="97">
        <v>540</v>
      </c>
      <c r="L112" s="96" t="s">
        <v>164</v>
      </c>
      <c r="M112" s="99">
        <v>1988</v>
      </c>
      <c r="N112" s="128">
        <v>0</v>
      </c>
    </row>
    <row r="113" spans="1:14" x14ac:dyDescent="0.25">
      <c r="A113" s="95" t="s">
        <v>368</v>
      </c>
      <c r="B113" s="96" t="s">
        <v>369</v>
      </c>
      <c r="C113" s="97">
        <v>1</v>
      </c>
      <c r="D113" s="96" t="s">
        <v>98</v>
      </c>
      <c r="E113" s="96" t="s">
        <v>243</v>
      </c>
      <c r="F113" s="96" t="s">
        <v>131</v>
      </c>
      <c r="G113" s="98" t="s">
        <v>101</v>
      </c>
      <c r="H113" s="96" t="s">
        <v>370</v>
      </c>
      <c r="I113" s="96" t="s">
        <v>371</v>
      </c>
      <c r="J113" s="96" t="s">
        <v>102</v>
      </c>
      <c r="K113" s="97">
        <v>540</v>
      </c>
      <c r="L113" s="96" t="s">
        <v>164</v>
      </c>
      <c r="M113" s="99">
        <v>1988</v>
      </c>
      <c r="N113" s="128">
        <v>0</v>
      </c>
    </row>
    <row r="114" spans="1:14" x14ac:dyDescent="0.25">
      <c r="A114" s="95" t="s">
        <v>368</v>
      </c>
      <c r="B114" s="96" t="s">
        <v>369</v>
      </c>
      <c r="C114" s="97">
        <v>1</v>
      </c>
      <c r="D114" s="96" t="s">
        <v>98</v>
      </c>
      <c r="E114" s="96" t="s">
        <v>243</v>
      </c>
      <c r="F114" s="96" t="s">
        <v>131</v>
      </c>
      <c r="G114" s="98" t="s">
        <v>101</v>
      </c>
      <c r="H114" s="96" t="s">
        <v>370</v>
      </c>
      <c r="I114" s="96" t="s">
        <v>371</v>
      </c>
      <c r="J114" s="96" t="s">
        <v>102</v>
      </c>
      <c r="K114" s="97">
        <v>540</v>
      </c>
      <c r="L114" s="96" t="s">
        <v>164</v>
      </c>
      <c r="M114" s="99">
        <v>1988</v>
      </c>
      <c r="N114" s="128">
        <v>0</v>
      </c>
    </row>
    <row r="115" spans="1:14" x14ac:dyDescent="0.25">
      <c r="A115" s="95" t="s">
        <v>368</v>
      </c>
      <c r="B115" s="96" t="s">
        <v>369</v>
      </c>
      <c r="C115" s="97">
        <v>1</v>
      </c>
      <c r="D115" s="96" t="s">
        <v>98</v>
      </c>
      <c r="E115" s="96" t="s">
        <v>243</v>
      </c>
      <c r="F115" s="96" t="s">
        <v>131</v>
      </c>
      <c r="G115" s="98" t="s">
        <v>101</v>
      </c>
      <c r="H115" s="96" t="s">
        <v>370</v>
      </c>
      <c r="I115" s="96" t="s">
        <v>371</v>
      </c>
      <c r="J115" s="96" t="s">
        <v>102</v>
      </c>
      <c r="K115" s="97">
        <v>540</v>
      </c>
      <c r="L115" s="96" t="s">
        <v>164</v>
      </c>
      <c r="M115" s="99">
        <v>1988</v>
      </c>
      <c r="N115" s="128">
        <v>0</v>
      </c>
    </row>
    <row r="116" spans="1:14" x14ac:dyDescent="0.25">
      <c r="A116" s="95" t="s">
        <v>368</v>
      </c>
      <c r="B116" s="96" t="s">
        <v>369</v>
      </c>
      <c r="C116" s="97">
        <v>1</v>
      </c>
      <c r="D116" s="96" t="s">
        <v>98</v>
      </c>
      <c r="E116" s="96" t="s">
        <v>243</v>
      </c>
      <c r="F116" s="96" t="s">
        <v>131</v>
      </c>
      <c r="G116" s="98" t="s">
        <v>101</v>
      </c>
      <c r="H116" s="96" t="s">
        <v>370</v>
      </c>
      <c r="I116" s="96" t="s">
        <v>371</v>
      </c>
      <c r="J116" s="96" t="s">
        <v>102</v>
      </c>
      <c r="K116" s="97">
        <v>540</v>
      </c>
      <c r="L116" s="96" t="s">
        <v>164</v>
      </c>
      <c r="M116" s="99">
        <v>1988</v>
      </c>
      <c r="N116" s="128">
        <v>0</v>
      </c>
    </row>
    <row r="117" spans="1:14" x14ac:dyDescent="0.25">
      <c r="A117" s="95" t="s">
        <v>368</v>
      </c>
      <c r="B117" s="96" t="s">
        <v>369</v>
      </c>
      <c r="C117" s="97">
        <v>1</v>
      </c>
      <c r="D117" s="96" t="s">
        <v>98</v>
      </c>
      <c r="E117" s="96" t="s">
        <v>243</v>
      </c>
      <c r="F117" s="96" t="s">
        <v>131</v>
      </c>
      <c r="G117" s="98" t="s">
        <v>101</v>
      </c>
      <c r="H117" s="96" t="s">
        <v>370</v>
      </c>
      <c r="I117" s="96" t="s">
        <v>372</v>
      </c>
      <c r="J117" s="96" t="s">
        <v>102</v>
      </c>
      <c r="K117" s="97">
        <v>3600</v>
      </c>
      <c r="L117" s="96" t="s">
        <v>164</v>
      </c>
      <c r="M117" s="99">
        <v>1988</v>
      </c>
      <c r="N117" s="128">
        <v>0</v>
      </c>
    </row>
    <row r="118" spans="1:14" x14ac:dyDescent="0.25">
      <c r="A118" s="95" t="s">
        <v>368</v>
      </c>
      <c r="B118" s="96" t="s">
        <v>369</v>
      </c>
      <c r="C118" s="97">
        <v>1</v>
      </c>
      <c r="D118" s="96" t="s">
        <v>98</v>
      </c>
      <c r="E118" s="96" t="s">
        <v>243</v>
      </c>
      <c r="F118" s="96" t="s">
        <v>131</v>
      </c>
      <c r="G118" s="98" t="s">
        <v>101</v>
      </c>
      <c r="H118" s="96" t="s">
        <v>370</v>
      </c>
      <c r="I118" s="96" t="s">
        <v>373</v>
      </c>
      <c r="J118" s="96" t="s">
        <v>102</v>
      </c>
      <c r="K118" s="97">
        <v>0</v>
      </c>
      <c r="L118" s="96" t="s">
        <v>164</v>
      </c>
      <c r="M118" s="99">
        <v>0</v>
      </c>
      <c r="N118" s="128">
        <v>0</v>
      </c>
    </row>
    <row r="119" spans="1:14" x14ac:dyDescent="0.25">
      <c r="A119" s="95" t="s">
        <v>368</v>
      </c>
      <c r="B119" s="96" t="s">
        <v>369</v>
      </c>
      <c r="C119" s="97">
        <v>1</v>
      </c>
      <c r="D119" s="96" t="s">
        <v>98</v>
      </c>
      <c r="E119" s="96" t="s">
        <v>243</v>
      </c>
      <c r="F119" s="96" t="s">
        <v>131</v>
      </c>
      <c r="G119" s="98" t="s">
        <v>101</v>
      </c>
      <c r="H119" s="96" t="s">
        <v>370</v>
      </c>
      <c r="I119" s="96" t="s">
        <v>374</v>
      </c>
      <c r="J119" s="96" t="s">
        <v>102</v>
      </c>
      <c r="K119" s="97">
        <v>0</v>
      </c>
      <c r="L119" s="96" t="s">
        <v>164</v>
      </c>
      <c r="M119" s="99">
        <v>0</v>
      </c>
      <c r="N119" s="128">
        <v>0</v>
      </c>
    </row>
    <row r="120" spans="1:14" x14ac:dyDescent="0.25">
      <c r="A120" s="95" t="s">
        <v>368</v>
      </c>
      <c r="B120" s="96" t="s">
        <v>369</v>
      </c>
      <c r="C120" s="97">
        <v>1</v>
      </c>
      <c r="D120" s="96" t="s">
        <v>98</v>
      </c>
      <c r="E120" s="96" t="s">
        <v>243</v>
      </c>
      <c r="F120" s="96" t="s">
        <v>131</v>
      </c>
      <c r="G120" s="98" t="s">
        <v>101</v>
      </c>
      <c r="H120" s="96" t="s">
        <v>370</v>
      </c>
      <c r="I120" s="96" t="s">
        <v>375</v>
      </c>
      <c r="J120" s="96" t="s">
        <v>102</v>
      </c>
      <c r="K120" s="97">
        <v>0</v>
      </c>
      <c r="L120" s="96" t="s">
        <v>164</v>
      </c>
      <c r="M120" s="99">
        <v>2010</v>
      </c>
      <c r="N120" s="128">
        <v>0</v>
      </c>
    </row>
    <row r="121" spans="1:14" x14ac:dyDescent="0.25">
      <c r="A121" s="95" t="s">
        <v>368</v>
      </c>
      <c r="B121" s="96" t="s">
        <v>369</v>
      </c>
      <c r="C121" s="97">
        <v>1</v>
      </c>
      <c r="D121" s="96" t="s">
        <v>98</v>
      </c>
      <c r="E121" s="96" t="s">
        <v>243</v>
      </c>
      <c r="F121" s="96" t="s">
        <v>110</v>
      </c>
      <c r="G121" s="98" t="s">
        <v>101</v>
      </c>
      <c r="H121" s="96" t="s">
        <v>361</v>
      </c>
      <c r="I121" s="96" t="s">
        <v>376</v>
      </c>
      <c r="J121" s="96" t="s">
        <v>377</v>
      </c>
      <c r="K121" s="97">
        <v>4186</v>
      </c>
      <c r="L121" s="96" t="s">
        <v>164</v>
      </c>
      <c r="M121" s="99">
        <v>2021</v>
      </c>
      <c r="N121" s="128">
        <v>0</v>
      </c>
    </row>
    <row r="122" spans="1:14" x14ac:dyDescent="0.25">
      <c r="A122" s="95" t="s">
        <v>368</v>
      </c>
      <c r="B122" s="96" t="s">
        <v>369</v>
      </c>
      <c r="C122" s="97">
        <v>1</v>
      </c>
      <c r="D122" s="96" t="s">
        <v>98</v>
      </c>
      <c r="E122" s="96" t="s">
        <v>243</v>
      </c>
      <c r="F122" s="96" t="s">
        <v>131</v>
      </c>
      <c r="G122" s="98" t="s">
        <v>101</v>
      </c>
      <c r="H122" s="96" t="s">
        <v>378</v>
      </c>
      <c r="I122" s="96" t="s">
        <v>379</v>
      </c>
      <c r="J122" s="96" t="s">
        <v>102</v>
      </c>
      <c r="K122" s="97">
        <v>0</v>
      </c>
      <c r="L122" s="96" t="s">
        <v>164</v>
      </c>
      <c r="M122" s="99">
        <v>2001</v>
      </c>
      <c r="N122" s="128">
        <v>0</v>
      </c>
    </row>
    <row r="123" spans="1:14" x14ac:dyDescent="0.25">
      <c r="A123" s="95" t="s">
        <v>368</v>
      </c>
      <c r="B123" s="96" t="s">
        <v>369</v>
      </c>
      <c r="C123" s="97">
        <v>1</v>
      </c>
      <c r="D123" s="96" t="s">
        <v>98</v>
      </c>
      <c r="E123" s="96" t="s">
        <v>243</v>
      </c>
      <c r="F123" s="96" t="s">
        <v>131</v>
      </c>
      <c r="G123" s="98" t="s">
        <v>101</v>
      </c>
      <c r="H123" s="96" t="s">
        <v>370</v>
      </c>
      <c r="I123" s="96" t="s">
        <v>380</v>
      </c>
      <c r="J123" s="96" t="s">
        <v>102</v>
      </c>
      <c r="K123" s="97">
        <v>0</v>
      </c>
      <c r="L123" s="96" t="s">
        <v>164</v>
      </c>
      <c r="M123" s="99">
        <v>1988</v>
      </c>
      <c r="N123" s="128">
        <v>0</v>
      </c>
    </row>
    <row r="124" spans="1:14" x14ac:dyDescent="0.25">
      <c r="A124" s="95" t="s">
        <v>368</v>
      </c>
      <c r="B124" s="96" t="s">
        <v>369</v>
      </c>
      <c r="C124" s="97">
        <v>1</v>
      </c>
      <c r="D124" s="96" t="s">
        <v>98</v>
      </c>
      <c r="E124" s="96" t="s">
        <v>243</v>
      </c>
      <c r="F124" s="96" t="s">
        <v>131</v>
      </c>
      <c r="G124" s="98" t="s">
        <v>101</v>
      </c>
      <c r="H124" s="96" t="s">
        <v>370</v>
      </c>
      <c r="I124" s="96" t="s">
        <v>102</v>
      </c>
      <c r="J124" s="96" t="s">
        <v>102</v>
      </c>
      <c r="K124" s="97">
        <v>0</v>
      </c>
      <c r="L124" s="96" t="s">
        <v>164</v>
      </c>
      <c r="M124" s="99">
        <v>0</v>
      </c>
      <c r="N124" s="128">
        <v>0</v>
      </c>
    </row>
    <row r="125" spans="1:14" x14ac:dyDescent="0.25">
      <c r="A125" s="95" t="s">
        <v>368</v>
      </c>
      <c r="B125" s="96" t="s">
        <v>369</v>
      </c>
      <c r="C125" s="97">
        <v>1</v>
      </c>
      <c r="D125" s="96" t="s">
        <v>98</v>
      </c>
      <c r="E125" s="96" t="s">
        <v>243</v>
      </c>
      <c r="F125" s="96" t="s">
        <v>131</v>
      </c>
      <c r="G125" s="98" t="s">
        <v>101</v>
      </c>
      <c r="H125" s="96" t="s">
        <v>370</v>
      </c>
      <c r="I125" s="96" t="s">
        <v>381</v>
      </c>
      <c r="J125" s="96" t="s">
        <v>102</v>
      </c>
      <c r="K125" s="97">
        <v>345</v>
      </c>
      <c r="L125" s="96" t="s">
        <v>164</v>
      </c>
      <c r="M125" s="99">
        <v>1988</v>
      </c>
      <c r="N125" s="128">
        <v>0</v>
      </c>
    </row>
    <row r="126" spans="1:14" x14ac:dyDescent="0.25">
      <c r="A126" s="95" t="s">
        <v>368</v>
      </c>
      <c r="B126" s="96" t="s">
        <v>369</v>
      </c>
      <c r="C126" s="97">
        <v>1</v>
      </c>
      <c r="D126" s="96" t="s">
        <v>98</v>
      </c>
      <c r="E126" s="96" t="s">
        <v>243</v>
      </c>
      <c r="F126" s="96" t="s">
        <v>131</v>
      </c>
      <c r="G126" s="98" t="s">
        <v>101</v>
      </c>
      <c r="H126" s="96" t="s">
        <v>370</v>
      </c>
      <c r="I126" s="96" t="s">
        <v>382</v>
      </c>
      <c r="J126" s="96" t="s">
        <v>102</v>
      </c>
      <c r="K126" s="97">
        <v>0</v>
      </c>
      <c r="L126" s="96" t="s">
        <v>164</v>
      </c>
      <c r="M126" s="99">
        <v>1988</v>
      </c>
      <c r="N126" s="128">
        <v>0</v>
      </c>
    </row>
    <row r="127" spans="1:14" x14ac:dyDescent="0.25">
      <c r="A127" s="95" t="s">
        <v>368</v>
      </c>
      <c r="B127" s="96" t="s">
        <v>369</v>
      </c>
      <c r="C127" s="97">
        <v>1</v>
      </c>
      <c r="D127" s="96" t="s">
        <v>98</v>
      </c>
      <c r="E127" s="96" t="s">
        <v>243</v>
      </c>
      <c r="F127" s="96" t="s">
        <v>110</v>
      </c>
      <c r="G127" s="98" t="s">
        <v>101</v>
      </c>
      <c r="H127" s="96" t="s">
        <v>383</v>
      </c>
      <c r="I127" s="96" t="s">
        <v>384</v>
      </c>
      <c r="J127" s="96" t="s">
        <v>385</v>
      </c>
      <c r="K127" s="97">
        <v>600</v>
      </c>
      <c r="L127" s="96" t="s">
        <v>164</v>
      </c>
      <c r="M127" s="99">
        <v>2023</v>
      </c>
      <c r="N127" s="128">
        <v>0</v>
      </c>
    </row>
    <row r="128" spans="1:14" x14ac:dyDescent="0.25">
      <c r="A128" s="95" t="s">
        <v>368</v>
      </c>
      <c r="B128" s="96" t="s">
        <v>369</v>
      </c>
      <c r="C128" s="97">
        <v>1</v>
      </c>
      <c r="D128" s="96" t="s">
        <v>98</v>
      </c>
      <c r="E128" s="96" t="s">
        <v>243</v>
      </c>
      <c r="F128" s="96" t="s">
        <v>131</v>
      </c>
      <c r="G128" s="98" t="s">
        <v>101</v>
      </c>
      <c r="H128" s="96" t="s">
        <v>370</v>
      </c>
      <c r="I128" s="96" t="s">
        <v>386</v>
      </c>
      <c r="J128" s="96" t="s">
        <v>102</v>
      </c>
      <c r="K128" s="97">
        <v>5976</v>
      </c>
      <c r="L128" s="96" t="s">
        <v>164</v>
      </c>
      <c r="M128" s="99">
        <v>1988</v>
      </c>
      <c r="N128" s="128">
        <v>0</v>
      </c>
    </row>
    <row r="129" spans="1:14" x14ac:dyDescent="0.25">
      <c r="A129" s="95" t="s">
        <v>368</v>
      </c>
      <c r="B129" s="96" t="s">
        <v>369</v>
      </c>
      <c r="C129" s="97">
        <v>1</v>
      </c>
      <c r="D129" s="96" t="s">
        <v>98</v>
      </c>
      <c r="E129" s="96" t="s">
        <v>243</v>
      </c>
      <c r="F129" s="96" t="s">
        <v>131</v>
      </c>
      <c r="G129" s="98" t="s">
        <v>101</v>
      </c>
      <c r="H129" s="96" t="s">
        <v>378</v>
      </c>
      <c r="I129" s="96" t="s">
        <v>379</v>
      </c>
      <c r="J129" s="96" t="s">
        <v>102</v>
      </c>
      <c r="K129" s="97">
        <v>0</v>
      </c>
      <c r="L129" s="96" t="s">
        <v>164</v>
      </c>
      <c r="M129" s="99">
        <v>2001</v>
      </c>
      <c r="N129" s="128">
        <v>0</v>
      </c>
    </row>
    <row r="130" spans="1:14" x14ac:dyDescent="0.25">
      <c r="A130" s="95" t="s">
        <v>368</v>
      </c>
      <c r="B130" s="96" t="s">
        <v>369</v>
      </c>
      <c r="C130" s="97">
        <v>1</v>
      </c>
      <c r="D130" s="96" t="s">
        <v>98</v>
      </c>
      <c r="E130" s="96" t="s">
        <v>243</v>
      </c>
      <c r="F130" s="96" t="s">
        <v>110</v>
      </c>
      <c r="G130" s="98" t="s">
        <v>101</v>
      </c>
      <c r="H130" s="96" t="s">
        <v>361</v>
      </c>
      <c r="I130" s="96" t="s">
        <v>387</v>
      </c>
      <c r="J130" s="96" t="s">
        <v>388</v>
      </c>
      <c r="K130" s="97">
        <v>0</v>
      </c>
      <c r="L130" s="96" t="s">
        <v>164</v>
      </c>
      <c r="M130" s="99">
        <v>2021</v>
      </c>
      <c r="N130" s="128">
        <v>0</v>
      </c>
    </row>
    <row r="131" spans="1:14" x14ac:dyDescent="0.25">
      <c r="A131" s="95" t="s">
        <v>368</v>
      </c>
      <c r="B131" s="96" t="s">
        <v>369</v>
      </c>
      <c r="C131" s="97">
        <v>1</v>
      </c>
      <c r="D131" s="96" t="s">
        <v>98</v>
      </c>
      <c r="E131" s="96" t="s">
        <v>243</v>
      </c>
      <c r="F131" s="96" t="s">
        <v>131</v>
      </c>
      <c r="G131" s="98" t="s">
        <v>101</v>
      </c>
      <c r="H131" s="96" t="s">
        <v>389</v>
      </c>
      <c r="I131" s="96" t="s">
        <v>390</v>
      </c>
      <c r="J131" s="96" t="s">
        <v>102</v>
      </c>
      <c r="K131" s="97">
        <v>0</v>
      </c>
      <c r="L131" s="96" t="s">
        <v>164</v>
      </c>
      <c r="M131" s="99">
        <v>0</v>
      </c>
      <c r="N131" s="128">
        <v>0</v>
      </c>
    </row>
    <row r="132" spans="1:14" x14ac:dyDescent="0.25">
      <c r="A132" s="95" t="s">
        <v>368</v>
      </c>
      <c r="B132" s="96" t="s">
        <v>369</v>
      </c>
      <c r="C132" s="97">
        <v>1</v>
      </c>
      <c r="D132" s="96" t="s">
        <v>98</v>
      </c>
      <c r="E132" s="96" t="s">
        <v>243</v>
      </c>
      <c r="F132" s="96" t="s">
        <v>131</v>
      </c>
      <c r="G132" s="98" t="s">
        <v>101</v>
      </c>
      <c r="H132" s="96" t="s">
        <v>102</v>
      </c>
      <c r="I132" s="96" t="s">
        <v>102</v>
      </c>
      <c r="J132" s="96" t="s">
        <v>102</v>
      </c>
      <c r="K132" s="97">
        <v>0</v>
      </c>
      <c r="L132" s="96" t="s">
        <v>164</v>
      </c>
      <c r="M132" s="99">
        <v>0</v>
      </c>
      <c r="N132" s="128">
        <v>0</v>
      </c>
    </row>
    <row r="133" spans="1:14" x14ac:dyDescent="0.25">
      <c r="A133" s="95" t="s">
        <v>368</v>
      </c>
      <c r="B133" s="96" t="s">
        <v>369</v>
      </c>
      <c r="C133" s="97">
        <v>1</v>
      </c>
      <c r="D133" s="96" t="s">
        <v>98</v>
      </c>
      <c r="E133" s="96" t="s">
        <v>243</v>
      </c>
      <c r="F133" s="96" t="s">
        <v>131</v>
      </c>
      <c r="G133" s="98" t="s">
        <v>101</v>
      </c>
      <c r="H133" s="96" t="s">
        <v>366</v>
      </c>
      <c r="I133" s="96" t="s">
        <v>102</v>
      </c>
      <c r="J133" s="96" t="s">
        <v>102</v>
      </c>
      <c r="K133" s="97">
        <v>0</v>
      </c>
      <c r="L133" s="96" t="s">
        <v>164</v>
      </c>
      <c r="M133" s="99">
        <v>0</v>
      </c>
      <c r="N133" s="128">
        <v>0</v>
      </c>
    </row>
    <row r="134" spans="1:14" x14ac:dyDescent="0.25">
      <c r="A134" s="95" t="s">
        <v>368</v>
      </c>
      <c r="B134" s="96" t="s">
        <v>369</v>
      </c>
      <c r="C134" s="97">
        <v>1</v>
      </c>
      <c r="D134" s="96" t="s">
        <v>98</v>
      </c>
      <c r="E134" s="96" t="s">
        <v>243</v>
      </c>
      <c r="F134" s="96" t="s">
        <v>131</v>
      </c>
      <c r="G134" s="98" t="s">
        <v>101</v>
      </c>
      <c r="H134" s="96" t="s">
        <v>389</v>
      </c>
      <c r="I134" s="96" t="s">
        <v>390</v>
      </c>
      <c r="J134" s="96" t="s">
        <v>102</v>
      </c>
      <c r="K134" s="97">
        <v>0</v>
      </c>
      <c r="L134" s="96" t="s">
        <v>164</v>
      </c>
      <c r="M134" s="99">
        <v>0</v>
      </c>
      <c r="N134" s="128">
        <v>0</v>
      </c>
    </row>
    <row r="135" spans="1:14" x14ac:dyDescent="0.25">
      <c r="A135" s="95" t="s">
        <v>368</v>
      </c>
      <c r="B135" s="96" t="s">
        <v>369</v>
      </c>
      <c r="C135" s="97">
        <v>1</v>
      </c>
      <c r="D135" s="96" t="s">
        <v>98</v>
      </c>
      <c r="E135" s="96" t="s">
        <v>243</v>
      </c>
      <c r="F135" s="96" t="s">
        <v>131</v>
      </c>
      <c r="G135" s="98" t="s">
        <v>101</v>
      </c>
      <c r="H135" s="96" t="s">
        <v>389</v>
      </c>
      <c r="I135" s="96" t="s">
        <v>390</v>
      </c>
      <c r="J135" s="96" t="s">
        <v>102</v>
      </c>
      <c r="K135" s="97">
        <v>0</v>
      </c>
      <c r="L135" s="96" t="s">
        <v>164</v>
      </c>
      <c r="M135" s="99">
        <v>0</v>
      </c>
      <c r="N135" s="128">
        <v>0</v>
      </c>
    </row>
    <row r="136" spans="1:14" x14ac:dyDescent="0.25">
      <c r="A136" s="95" t="s">
        <v>368</v>
      </c>
      <c r="B136" s="96" t="s">
        <v>369</v>
      </c>
      <c r="C136" s="97">
        <v>1</v>
      </c>
      <c r="D136" s="96" t="s">
        <v>98</v>
      </c>
      <c r="E136" s="96" t="s">
        <v>243</v>
      </c>
      <c r="F136" s="96" t="s">
        <v>131</v>
      </c>
      <c r="G136" s="98" t="s">
        <v>101</v>
      </c>
      <c r="H136" s="96" t="s">
        <v>389</v>
      </c>
      <c r="I136" s="96" t="s">
        <v>390</v>
      </c>
      <c r="J136" s="96" t="s">
        <v>102</v>
      </c>
      <c r="K136" s="97">
        <v>0</v>
      </c>
      <c r="L136" s="96" t="s">
        <v>164</v>
      </c>
      <c r="M136" s="99">
        <v>0</v>
      </c>
      <c r="N136" s="128">
        <v>0</v>
      </c>
    </row>
    <row r="137" spans="1:14" x14ac:dyDescent="0.25">
      <c r="A137" s="95" t="s">
        <v>368</v>
      </c>
      <c r="B137" s="96" t="s">
        <v>369</v>
      </c>
      <c r="C137" s="97">
        <v>1</v>
      </c>
      <c r="D137" s="96" t="s">
        <v>98</v>
      </c>
      <c r="E137" s="96" t="s">
        <v>243</v>
      </c>
      <c r="F137" s="96" t="s">
        <v>131</v>
      </c>
      <c r="G137" s="98" t="s">
        <v>101</v>
      </c>
      <c r="H137" s="96" t="s">
        <v>391</v>
      </c>
      <c r="I137" s="96" t="s">
        <v>392</v>
      </c>
      <c r="J137" s="96" t="s">
        <v>102</v>
      </c>
      <c r="K137" s="97">
        <v>0</v>
      </c>
      <c r="L137" s="96" t="s">
        <v>164</v>
      </c>
      <c r="M137" s="99">
        <v>0</v>
      </c>
      <c r="N137" s="128">
        <v>0</v>
      </c>
    </row>
    <row r="138" spans="1:14" x14ac:dyDescent="0.25">
      <c r="A138" s="95" t="s">
        <v>368</v>
      </c>
      <c r="B138" s="96" t="s">
        <v>369</v>
      </c>
      <c r="C138" s="97">
        <v>1</v>
      </c>
      <c r="D138" s="96" t="s">
        <v>98</v>
      </c>
      <c r="E138" s="96" t="s">
        <v>243</v>
      </c>
      <c r="F138" s="96" t="s">
        <v>131</v>
      </c>
      <c r="G138" s="98" t="s">
        <v>101</v>
      </c>
      <c r="H138" s="96" t="s">
        <v>366</v>
      </c>
      <c r="I138" s="96" t="s">
        <v>102</v>
      </c>
      <c r="J138" s="96" t="s">
        <v>102</v>
      </c>
      <c r="K138" s="97">
        <v>0</v>
      </c>
      <c r="L138" s="96" t="s">
        <v>164</v>
      </c>
      <c r="M138" s="99">
        <v>0</v>
      </c>
      <c r="N138" s="128">
        <v>0</v>
      </c>
    </row>
    <row r="139" spans="1:14" x14ac:dyDescent="0.25">
      <c r="A139" s="95" t="s">
        <v>368</v>
      </c>
      <c r="B139" s="96" t="s">
        <v>369</v>
      </c>
      <c r="C139" s="97">
        <v>1</v>
      </c>
      <c r="D139" s="96" t="s">
        <v>98</v>
      </c>
      <c r="E139" s="96" t="s">
        <v>243</v>
      </c>
      <c r="F139" s="96" t="s">
        <v>131</v>
      </c>
      <c r="G139" s="98" t="s">
        <v>101</v>
      </c>
      <c r="H139" s="96" t="s">
        <v>389</v>
      </c>
      <c r="I139" s="96" t="s">
        <v>390</v>
      </c>
      <c r="J139" s="96" t="s">
        <v>102</v>
      </c>
      <c r="K139" s="97">
        <v>0</v>
      </c>
      <c r="L139" s="96" t="s">
        <v>164</v>
      </c>
      <c r="M139" s="99">
        <v>0</v>
      </c>
      <c r="N139" s="128">
        <v>0</v>
      </c>
    </row>
    <row r="140" spans="1:14" x14ac:dyDescent="0.25">
      <c r="A140" s="95" t="s">
        <v>368</v>
      </c>
      <c r="B140" s="96" t="s">
        <v>369</v>
      </c>
      <c r="C140" s="97">
        <v>1</v>
      </c>
      <c r="D140" s="96" t="s">
        <v>98</v>
      </c>
      <c r="E140" s="96" t="s">
        <v>243</v>
      </c>
      <c r="F140" s="96" t="s">
        <v>110</v>
      </c>
      <c r="G140" s="98" t="s">
        <v>101</v>
      </c>
      <c r="H140" s="96" t="s">
        <v>361</v>
      </c>
      <c r="I140" s="96" t="s">
        <v>376</v>
      </c>
      <c r="J140" s="96" t="s">
        <v>393</v>
      </c>
      <c r="K140" s="97">
        <v>0</v>
      </c>
      <c r="L140" s="96" t="s">
        <v>164</v>
      </c>
      <c r="M140" s="99">
        <v>2021</v>
      </c>
      <c r="N140" s="128">
        <v>0</v>
      </c>
    </row>
    <row r="141" spans="1:14" x14ac:dyDescent="0.25">
      <c r="A141" s="95" t="s">
        <v>368</v>
      </c>
      <c r="B141" s="96" t="s">
        <v>394</v>
      </c>
      <c r="C141" s="97">
        <v>1</v>
      </c>
      <c r="D141" s="96" t="s">
        <v>98</v>
      </c>
      <c r="E141" s="96" t="s">
        <v>243</v>
      </c>
      <c r="F141" s="96" t="s">
        <v>131</v>
      </c>
      <c r="G141" s="98" t="s">
        <v>101</v>
      </c>
      <c r="H141" s="96" t="s">
        <v>102</v>
      </c>
      <c r="I141" s="96" t="s">
        <v>102</v>
      </c>
      <c r="J141" s="96" t="s">
        <v>102</v>
      </c>
      <c r="K141" s="97">
        <v>0</v>
      </c>
      <c r="L141" s="96" t="s">
        <v>103</v>
      </c>
      <c r="M141" s="99">
        <v>0</v>
      </c>
      <c r="N141" s="128">
        <v>0</v>
      </c>
    </row>
    <row r="142" spans="1:14" x14ac:dyDescent="0.25">
      <c r="A142" s="95" t="s">
        <v>368</v>
      </c>
      <c r="B142" s="96" t="s">
        <v>369</v>
      </c>
      <c r="C142" s="97">
        <v>1</v>
      </c>
      <c r="D142" s="96" t="s">
        <v>98</v>
      </c>
      <c r="E142" s="96" t="s">
        <v>243</v>
      </c>
      <c r="F142" s="96" t="s">
        <v>131</v>
      </c>
      <c r="G142" s="98" t="s">
        <v>101</v>
      </c>
      <c r="H142" s="96" t="s">
        <v>102</v>
      </c>
      <c r="I142" s="96" t="s">
        <v>102</v>
      </c>
      <c r="J142" s="96" t="s">
        <v>102</v>
      </c>
      <c r="K142" s="97">
        <v>0</v>
      </c>
      <c r="L142" s="96" t="s">
        <v>164</v>
      </c>
      <c r="M142" s="99">
        <v>0</v>
      </c>
      <c r="N142" s="128">
        <v>0</v>
      </c>
    </row>
    <row r="143" spans="1:14" x14ac:dyDescent="0.25">
      <c r="A143" s="95" t="s">
        <v>158</v>
      </c>
      <c r="B143" s="96" t="s">
        <v>395</v>
      </c>
      <c r="C143" s="97">
        <v>24</v>
      </c>
      <c r="D143" s="96" t="s">
        <v>98</v>
      </c>
      <c r="E143" s="96" t="s">
        <v>243</v>
      </c>
      <c r="F143" s="96" t="s">
        <v>100</v>
      </c>
      <c r="G143" s="98" t="s">
        <v>101</v>
      </c>
      <c r="H143" s="96" t="s">
        <v>396</v>
      </c>
      <c r="I143" s="96" t="s">
        <v>102</v>
      </c>
      <c r="J143" s="96" t="s">
        <v>102</v>
      </c>
      <c r="K143" s="97">
        <v>0</v>
      </c>
      <c r="L143" s="96" t="s">
        <v>103</v>
      </c>
      <c r="M143" s="99">
        <v>0</v>
      </c>
      <c r="N143" s="128">
        <v>0</v>
      </c>
    </row>
    <row r="144" spans="1:14" x14ac:dyDescent="0.25">
      <c r="A144" s="95" t="s">
        <v>158</v>
      </c>
      <c r="B144" s="96" t="s">
        <v>395</v>
      </c>
      <c r="C144" s="97">
        <v>2</v>
      </c>
      <c r="D144" s="96" t="s">
        <v>98</v>
      </c>
      <c r="E144" s="96" t="s">
        <v>243</v>
      </c>
      <c r="F144" s="96" t="s">
        <v>100</v>
      </c>
      <c r="G144" s="98" t="s">
        <v>101</v>
      </c>
      <c r="H144" s="96" t="s">
        <v>396</v>
      </c>
      <c r="I144" s="96" t="s">
        <v>102</v>
      </c>
      <c r="J144" s="96" t="s">
        <v>102</v>
      </c>
      <c r="K144" s="97">
        <v>0</v>
      </c>
      <c r="L144" s="96" t="s">
        <v>103</v>
      </c>
      <c r="M144" s="99">
        <v>0</v>
      </c>
      <c r="N144" s="128">
        <v>0</v>
      </c>
    </row>
    <row r="145" spans="1:14" x14ac:dyDescent="0.25">
      <c r="A145" s="95" t="s">
        <v>159</v>
      </c>
      <c r="B145" s="96" t="s">
        <v>398</v>
      </c>
      <c r="C145" s="97">
        <v>1</v>
      </c>
      <c r="D145" s="96" t="s">
        <v>98</v>
      </c>
      <c r="E145" s="96" t="s">
        <v>119</v>
      </c>
      <c r="F145" s="96" t="s">
        <v>131</v>
      </c>
      <c r="G145" s="96" t="s">
        <v>161</v>
      </c>
      <c r="H145" s="96" t="s">
        <v>370</v>
      </c>
      <c r="I145" s="96" t="s">
        <v>399</v>
      </c>
      <c r="J145" s="96" t="s">
        <v>102</v>
      </c>
      <c r="K145" s="97">
        <v>5400</v>
      </c>
      <c r="L145" s="96" t="s">
        <v>164</v>
      </c>
      <c r="M145" s="99">
        <v>1988</v>
      </c>
      <c r="N145" s="128">
        <v>0</v>
      </c>
    </row>
    <row r="146" spans="1:14" x14ac:dyDescent="0.25">
      <c r="A146" s="95" t="s">
        <v>159</v>
      </c>
      <c r="B146" s="96" t="s">
        <v>400</v>
      </c>
      <c r="C146" s="97">
        <v>1</v>
      </c>
      <c r="D146" s="96" t="s">
        <v>98</v>
      </c>
      <c r="E146" s="96" t="s">
        <v>119</v>
      </c>
      <c r="F146" s="96" t="s">
        <v>131</v>
      </c>
      <c r="G146" s="98" t="s">
        <v>101</v>
      </c>
      <c r="H146" s="96" t="s">
        <v>396</v>
      </c>
      <c r="I146" s="96" t="s">
        <v>401</v>
      </c>
      <c r="J146" s="96" t="s">
        <v>402</v>
      </c>
      <c r="K146" s="97">
        <v>1500</v>
      </c>
      <c r="L146" s="96" t="s">
        <v>164</v>
      </c>
      <c r="M146" s="99">
        <v>2010</v>
      </c>
      <c r="N146" s="128">
        <v>0</v>
      </c>
    </row>
    <row r="147" spans="1:14" x14ac:dyDescent="0.25">
      <c r="A147" s="95" t="s">
        <v>159</v>
      </c>
      <c r="B147" s="96" t="s">
        <v>398</v>
      </c>
      <c r="C147" s="97">
        <v>1</v>
      </c>
      <c r="D147" s="96" t="s">
        <v>98</v>
      </c>
      <c r="E147" s="96" t="s">
        <v>233</v>
      </c>
      <c r="F147" s="96" t="s">
        <v>131</v>
      </c>
      <c r="G147" s="96" t="s">
        <v>161</v>
      </c>
      <c r="H147" s="96" t="s">
        <v>403</v>
      </c>
      <c r="I147" s="96" t="s">
        <v>102</v>
      </c>
      <c r="J147" s="96" t="s">
        <v>102</v>
      </c>
      <c r="K147" s="97">
        <v>0</v>
      </c>
      <c r="L147" s="96" t="s">
        <v>164</v>
      </c>
      <c r="M147" s="99">
        <v>0</v>
      </c>
      <c r="N147" s="128">
        <v>0</v>
      </c>
    </row>
    <row r="148" spans="1:14" x14ac:dyDescent="0.25">
      <c r="A148" s="95" t="s">
        <v>159</v>
      </c>
      <c r="B148" s="96" t="s">
        <v>404</v>
      </c>
      <c r="C148" s="97">
        <v>1</v>
      </c>
      <c r="D148" s="96" t="s">
        <v>98</v>
      </c>
      <c r="E148" s="96" t="s">
        <v>405</v>
      </c>
      <c r="F148" s="96" t="s">
        <v>131</v>
      </c>
      <c r="G148" s="96" t="s">
        <v>406</v>
      </c>
      <c r="H148" s="96" t="s">
        <v>407</v>
      </c>
      <c r="I148" s="96" t="s">
        <v>408</v>
      </c>
      <c r="J148" s="96" t="s">
        <v>102</v>
      </c>
      <c r="K148" s="97">
        <v>8000</v>
      </c>
      <c r="L148" s="96" t="s">
        <v>164</v>
      </c>
      <c r="M148" s="99">
        <v>2013</v>
      </c>
      <c r="N148" s="128">
        <v>0</v>
      </c>
    </row>
    <row r="149" spans="1:14" x14ac:dyDescent="0.25">
      <c r="A149" s="95" t="s">
        <v>159</v>
      </c>
      <c r="B149" s="96" t="s">
        <v>398</v>
      </c>
      <c r="C149" s="97">
        <v>1</v>
      </c>
      <c r="D149" s="96" t="s">
        <v>98</v>
      </c>
      <c r="E149" s="96" t="s">
        <v>342</v>
      </c>
      <c r="F149" s="96" t="s">
        <v>131</v>
      </c>
      <c r="G149" s="96" t="s">
        <v>161</v>
      </c>
      <c r="H149" s="96" t="s">
        <v>370</v>
      </c>
      <c r="I149" s="96" t="s">
        <v>409</v>
      </c>
      <c r="J149" s="96" t="s">
        <v>102</v>
      </c>
      <c r="K149" s="97">
        <v>6001</v>
      </c>
      <c r="L149" s="96" t="s">
        <v>164</v>
      </c>
      <c r="M149" s="99">
        <v>1988</v>
      </c>
      <c r="N149" s="128">
        <v>0</v>
      </c>
    </row>
    <row r="150" spans="1:14" x14ac:dyDescent="0.25">
      <c r="A150" s="95" t="s">
        <v>159</v>
      </c>
      <c r="B150" s="96" t="s">
        <v>410</v>
      </c>
      <c r="C150" s="97">
        <v>1</v>
      </c>
      <c r="D150" s="96" t="s">
        <v>98</v>
      </c>
      <c r="E150" s="96" t="s">
        <v>119</v>
      </c>
      <c r="F150" s="96" t="s">
        <v>131</v>
      </c>
      <c r="G150" s="96" t="s">
        <v>161</v>
      </c>
      <c r="H150" s="96" t="s">
        <v>411</v>
      </c>
      <c r="I150" s="96" t="s">
        <v>102</v>
      </c>
      <c r="J150" s="96" t="s">
        <v>102</v>
      </c>
      <c r="K150" s="97">
        <v>0</v>
      </c>
      <c r="L150" s="96" t="s">
        <v>164</v>
      </c>
      <c r="M150" s="99">
        <v>0</v>
      </c>
      <c r="N150" s="128">
        <v>0</v>
      </c>
    </row>
    <row r="151" spans="1:14" x14ac:dyDescent="0.25">
      <c r="A151" s="95" t="s">
        <v>159</v>
      </c>
      <c r="B151" s="96" t="s">
        <v>400</v>
      </c>
      <c r="C151" s="97">
        <v>1</v>
      </c>
      <c r="D151" s="96" t="s">
        <v>98</v>
      </c>
      <c r="E151" s="96" t="s">
        <v>119</v>
      </c>
      <c r="F151" s="96" t="s">
        <v>131</v>
      </c>
      <c r="G151" s="98" t="s">
        <v>101</v>
      </c>
      <c r="H151" s="96" t="s">
        <v>396</v>
      </c>
      <c r="I151" s="96" t="s">
        <v>412</v>
      </c>
      <c r="J151" s="96" t="s">
        <v>413</v>
      </c>
      <c r="K151" s="97">
        <v>1500</v>
      </c>
      <c r="L151" s="96" t="s">
        <v>164</v>
      </c>
      <c r="M151" s="99">
        <v>2010</v>
      </c>
      <c r="N151" s="128">
        <v>0</v>
      </c>
    </row>
    <row r="152" spans="1:14" x14ac:dyDescent="0.25">
      <c r="A152" s="95" t="s">
        <v>159</v>
      </c>
      <c r="B152" s="96" t="s">
        <v>400</v>
      </c>
      <c r="C152" s="97">
        <v>1</v>
      </c>
      <c r="D152" s="96" t="s">
        <v>98</v>
      </c>
      <c r="E152" s="96" t="s">
        <v>119</v>
      </c>
      <c r="F152" s="96" t="s">
        <v>131</v>
      </c>
      <c r="G152" s="98" t="s">
        <v>101</v>
      </c>
      <c r="H152" s="96" t="s">
        <v>396</v>
      </c>
      <c r="I152" s="96" t="s">
        <v>401</v>
      </c>
      <c r="J152" s="96" t="s">
        <v>402</v>
      </c>
      <c r="K152" s="97">
        <v>1500</v>
      </c>
      <c r="L152" s="96" t="s">
        <v>164</v>
      </c>
      <c r="M152" s="99">
        <v>2010</v>
      </c>
      <c r="N152" s="128">
        <v>0</v>
      </c>
    </row>
    <row r="153" spans="1:14" x14ac:dyDescent="0.25">
      <c r="A153" s="95" t="s">
        <v>159</v>
      </c>
      <c r="B153" s="96" t="s">
        <v>400</v>
      </c>
      <c r="C153" s="97">
        <v>1</v>
      </c>
      <c r="D153" s="96" t="s">
        <v>98</v>
      </c>
      <c r="E153" s="96" t="s">
        <v>119</v>
      </c>
      <c r="F153" s="96" t="s">
        <v>131</v>
      </c>
      <c r="G153" s="98" t="s">
        <v>101</v>
      </c>
      <c r="H153" s="96" t="s">
        <v>396</v>
      </c>
      <c r="I153" s="96" t="s">
        <v>414</v>
      </c>
      <c r="J153" s="96" t="s">
        <v>402</v>
      </c>
      <c r="K153" s="97">
        <v>1500</v>
      </c>
      <c r="L153" s="96" t="s">
        <v>164</v>
      </c>
      <c r="M153" s="99">
        <v>2010</v>
      </c>
      <c r="N153" s="128">
        <v>0</v>
      </c>
    </row>
    <row r="154" spans="1:14" x14ac:dyDescent="0.25">
      <c r="A154" s="95" t="s">
        <v>159</v>
      </c>
      <c r="B154" s="96" t="s">
        <v>400</v>
      </c>
      <c r="C154" s="97">
        <v>1</v>
      </c>
      <c r="D154" s="96" t="s">
        <v>98</v>
      </c>
      <c r="E154" s="96" t="s">
        <v>119</v>
      </c>
      <c r="F154" s="96" t="s">
        <v>131</v>
      </c>
      <c r="G154" s="98" t="s">
        <v>101</v>
      </c>
      <c r="H154" s="96" t="s">
        <v>396</v>
      </c>
      <c r="I154" s="96" t="s">
        <v>401</v>
      </c>
      <c r="J154" s="96" t="s">
        <v>402</v>
      </c>
      <c r="K154" s="97">
        <v>1500</v>
      </c>
      <c r="L154" s="96" t="s">
        <v>164</v>
      </c>
      <c r="M154" s="99">
        <v>2010</v>
      </c>
      <c r="N154" s="128">
        <v>0</v>
      </c>
    </row>
    <row r="155" spans="1:14" x14ac:dyDescent="0.25">
      <c r="A155" s="95" t="s">
        <v>159</v>
      </c>
      <c r="B155" s="96" t="s">
        <v>400</v>
      </c>
      <c r="C155" s="97">
        <v>1</v>
      </c>
      <c r="D155" s="96" t="s">
        <v>98</v>
      </c>
      <c r="E155" s="96" t="s">
        <v>119</v>
      </c>
      <c r="F155" s="96" t="s">
        <v>131</v>
      </c>
      <c r="G155" s="98" t="s">
        <v>101</v>
      </c>
      <c r="H155" s="96" t="s">
        <v>396</v>
      </c>
      <c r="I155" s="96" t="s">
        <v>414</v>
      </c>
      <c r="J155" s="96" t="s">
        <v>402</v>
      </c>
      <c r="K155" s="97">
        <v>1500</v>
      </c>
      <c r="L155" s="96" t="s">
        <v>164</v>
      </c>
      <c r="M155" s="99">
        <v>2010</v>
      </c>
      <c r="N155" s="128">
        <v>0</v>
      </c>
    </row>
    <row r="156" spans="1:14" x14ac:dyDescent="0.25">
      <c r="A156" s="95" t="s">
        <v>159</v>
      </c>
      <c r="B156" s="96" t="s">
        <v>400</v>
      </c>
      <c r="C156" s="97">
        <v>1</v>
      </c>
      <c r="D156" s="96" t="s">
        <v>98</v>
      </c>
      <c r="E156" s="96" t="s">
        <v>119</v>
      </c>
      <c r="F156" s="96" t="s">
        <v>131</v>
      </c>
      <c r="G156" s="98" t="s">
        <v>101</v>
      </c>
      <c r="H156" s="96" t="s">
        <v>396</v>
      </c>
      <c r="I156" s="96" t="s">
        <v>415</v>
      </c>
      <c r="J156" s="96" t="s">
        <v>402</v>
      </c>
      <c r="K156" s="97">
        <v>1500</v>
      </c>
      <c r="L156" s="96" t="s">
        <v>164</v>
      </c>
      <c r="M156" s="99">
        <v>2010</v>
      </c>
      <c r="N156" s="128">
        <v>0</v>
      </c>
    </row>
    <row r="157" spans="1:14" x14ac:dyDescent="0.25">
      <c r="A157" s="95" t="s">
        <v>159</v>
      </c>
      <c r="B157" s="96" t="s">
        <v>400</v>
      </c>
      <c r="C157" s="97">
        <v>1</v>
      </c>
      <c r="D157" s="96" t="s">
        <v>98</v>
      </c>
      <c r="E157" s="96" t="s">
        <v>119</v>
      </c>
      <c r="F157" s="96" t="s">
        <v>131</v>
      </c>
      <c r="G157" s="98" t="s">
        <v>101</v>
      </c>
      <c r="H157" s="96" t="s">
        <v>396</v>
      </c>
      <c r="I157" s="96" t="s">
        <v>415</v>
      </c>
      <c r="J157" s="96" t="s">
        <v>402</v>
      </c>
      <c r="K157" s="97">
        <v>1500</v>
      </c>
      <c r="L157" s="96" t="s">
        <v>164</v>
      </c>
      <c r="M157" s="99">
        <v>2010</v>
      </c>
      <c r="N157" s="128">
        <v>0</v>
      </c>
    </row>
    <row r="158" spans="1:14" x14ac:dyDescent="0.25">
      <c r="A158" s="95" t="s">
        <v>159</v>
      </c>
      <c r="B158" s="96" t="s">
        <v>400</v>
      </c>
      <c r="C158" s="97">
        <v>1</v>
      </c>
      <c r="D158" s="96" t="s">
        <v>98</v>
      </c>
      <c r="E158" s="96" t="s">
        <v>119</v>
      </c>
      <c r="F158" s="96" t="s">
        <v>131</v>
      </c>
      <c r="G158" s="98" t="s">
        <v>101</v>
      </c>
      <c r="H158" s="96" t="s">
        <v>396</v>
      </c>
      <c r="I158" s="96" t="s">
        <v>414</v>
      </c>
      <c r="J158" s="96" t="s">
        <v>402</v>
      </c>
      <c r="K158" s="97">
        <v>1500</v>
      </c>
      <c r="L158" s="96" t="s">
        <v>164</v>
      </c>
      <c r="M158" s="99">
        <v>2010</v>
      </c>
      <c r="N158" s="128">
        <v>0</v>
      </c>
    </row>
    <row r="159" spans="1:14" x14ac:dyDescent="0.25">
      <c r="A159" s="95" t="s">
        <v>159</v>
      </c>
      <c r="B159" s="96" t="s">
        <v>400</v>
      </c>
      <c r="C159" s="97">
        <v>1</v>
      </c>
      <c r="D159" s="96" t="s">
        <v>98</v>
      </c>
      <c r="E159" s="96" t="s">
        <v>119</v>
      </c>
      <c r="F159" s="96" t="s">
        <v>131</v>
      </c>
      <c r="G159" s="98" t="s">
        <v>101</v>
      </c>
      <c r="H159" s="96" t="s">
        <v>396</v>
      </c>
      <c r="I159" s="96" t="s">
        <v>415</v>
      </c>
      <c r="J159" s="96" t="s">
        <v>402</v>
      </c>
      <c r="K159" s="97">
        <v>1500</v>
      </c>
      <c r="L159" s="96" t="s">
        <v>164</v>
      </c>
      <c r="M159" s="99">
        <v>2010</v>
      </c>
      <c r="N159" s="128">
        <v>0</v>
      </c>
    </row>
    <row r="160" spans="1:14" x14ac:dyDescent="0.25">
      <c r="A160" s="95" t="s">
        <v>159</v>
      </c>
      <c r="B160" s="96" t="s">
        <v>400</v>
      </c>
      <c r="C160" s="97">
        <v>1</v>
      </c>
      <c r="D160" s="96" t="s">
        <v>98</v>
      </c>
      <c r="E160" s="96" t="s">
        <v>119</v>
      </c>
      <c r="F160" s="96" t="s">
        <v>131</v>
      </c>
      <c r="G160" s="98" t="s">
        <v>101</v>
      </c>
      <c r="H160" s="96" t="s">
        <v>396</v>
      </c>
      <c r="I160" s="96" t="s">
        <v>415</v>
      </c>
      <c r="J160" s="96" t="s">
        <v>402</v>
      </c>
      <c r="K160" s="97">
        <v>1500</v>
      </c>
      <c r="L160" s="96" t="s">
        <v>164</v>
      </c>
      <c r="M160" s="99">
        <v>2010</v>
      </c>
      <c r="N160" s="128">
        <v>0</v>
      </c>
    </row>
    <row r="161" spans="1:14" x14ac:dyDescent="0.25">
      <c r="A161" s="95" t="s">
        <v>159</v>
      </c>
      <c r="B161" s="96" t="s">
        <v>400</v>
      </c>
      <c r="C161" s="97">
        <v>1</v>
      </c>
      <c r="D161" s="96" t="s">
        <v>98</v>
      </c>
      <c r="E161" s="96" t="s">
        <v>119</v>
      </c>
      <c r="F161" s="96" t="s">
        <v>131</v>
      </c>
      <c r="G161" s="98" t="s">
        <v>101</v>
      </c>
      <c r="H161" s="96" t="s">
        <v>396</v>
      </c>
      <c r="I161" s="96" t="s">
        <v>414</v>
      </c>
      <c r="J161" s="96" t="s">
        <v>402</v>
      </c>
      <c r="K161" s="97">
        <v>1500</v>
      </c>
      <c r="L161" s="96" t="s">
        <v>164</v>
      </c>
      <c r="M161" s="99">
        <v>2010</v>
      </c>
      <c r="N161" s="128">
        <v>0</v>
      </c>
    </row>
    <row r="162" spans="1:14" x14ac:dyDescent="0.25">
      <c r="A162" s="95" t="s">
        <v>159</v>
      </c>
      <c r="B162" s="96" t="s">
        <v>400</v>
      </c>
      <c r="C162" s="97">
        <v>1</v>
      </c>
      <c r="D162" s="96" t="s">
        <v>98</v>
      </c>
      <c r="E162" s="96" t="s">
        <v>119</v>
      </c>
      <c r="F162" s="96" t="s">
        <v>131</v>
      </c>
      <c r="G162" s="98" t="s">
        <v>101</v>
      </c>
      <c r="H162" s="96" t="s">
        <v>396</v>
      </c>
      <c r="I162" s="96" t="s">
        <v>415</v>
      </c>
      <c r="J162" s="96" t="s">
        <v>402</v>
      </c>
      <c r="K162" s="97">
        <v>1500</v>
      </c>
      <c r="L162" s="96" t="s">
        <v>164</v>
      </c>
      <c r="M162" s="99">
        <v>2010</v>
      </c>
      <c r="N162" s="128">
        <v>0</v>
      </c>
    </row>
    <row r="163" spans="1:14" x14ac:dyDescent="0.25">
      <c r="A163" s="95" t="s">
        <v>168</v>
      </c>
      <c r="B163" s="96" t="s">
        <v>169</v>
      </c>
      <c r="C163" s="97">
        <v>1</v>
      </c>
      <c r="D163" s="96" t="s">
        <v>98</v>
      </c>
      <c r="E163" s="96" t="s">
        <v>109</v>
      </c>
      <c r="F163" s="96" t="s">
        <v>131</v>
      </c>
      <c r="G163" s="98" t="s">
        <v>101</v>
      </c>
      <c r="H163" s="96" t="s">
        <v>146</v>
      </c>
      <c r="I163" s="96" t="s">
        <v>416</v>
      </c>
      <c r="J163" s="96" t="s">
        <v>103</v>
      </c>
      <c r="K163" s="97">
        <v>0</v>
      </c>
      <c r="L163" s="96" t="s">
        <v>103</v>
      </c>
      <c r="M163" s="99">
        <v>2013</v>
      </c>
      <c r="N163" s="128">
        <v>0</v>
      </c>
    </row>
    <row r="164" spans="1:14" x14ac:dyDescent="0.25">
      <c r="A164" s="95" t="s">
        <v>168</v>
      </c>
      <c r="B164" s="96" t="s">
        <v>417</v>
      </c>
      <c r="C164" s="97">
        <v>1</v>
      </c>
      <c r="D164" s="96" t="s">
        <v>98</v>
      </c>
      <c r="E164" s="96" t="s">
        <v>119</v>
      </c>
      <c r="F164" s="96" t="s">
        <v>418</v>
      </c>
      <c r="G164" s="96" t="s">
        <v>419</v>
      </c>
      <c r="H164" s="96" t="s">
        <v>102</v>
      </c>
      <c r="I164" s="96" t="s">
        <v>102</v>
      </c>
      <c r="J164" s="96" t="s">
        <v>103</v>
      </c>
      <c r="K164" s="97">
        <v>0</v>
      </c>
      <c r="L164" s="96" t="s">
        <v>103</v>
      </c>
      <c r="M164" s="99">
        <v>0</v>
      </c>
      <c r="N164" s="128">
        <v>0</v>
      </c>
    </row>
    <row r="165" spans="1:14" x14ac:dyDescent="0.25">
      <c r="A165" s="95" t="s">
        <v>168</v>
      </c>
      <c r="B165" s="96" t="s">
        <v>169</v>
      </c>
      <c r="C165" s="97">
        <v>1</v>
      </c>
      <c r="D165" s="96" t="s">
        <v>98</v>
      </c>
      <c r="E165" s="96" t="s">
        <v>420</v>
      </c>
      <c r="F165" s="96" t="s">
        <v>131</v>
      </c>
      <c r="G165" s="96" t="s">
        <v>421</v>
      </c>
      <c r="H165" s="96" t="s">
        <v>102</v>
      </c>
      <c r="I165" s="96" t="s">
        <v>102</v>
      </c>
      <c r="J165" s="96" t="s">
        <v>103</v>
      </c>
      <c r="K165" s="97">
        <v>0</v>
      </c>
      <c r="L165" s="96" t="s">
        <v>103</v>
      </c>
      <c r="M165" s="99">
        <v>0</v>
      </c>
      <c r="N165" s="128">
        <v>0</v>
      </c>
    </row>
    <row r="166" spans="1:14" x14ac:dyDescent="0.25">
      <c r="A166" s="95" t="s">
        <v>168</v>
      </c>
      <c r="B166" s="96" t="s">
        <v>169</v>
      </c>
      <c r="C166" s="97">
        <v>1</v>
      </c>
      <c r="D166" s="96" t="s">
        <v>98</v>
      </c>
      <c r="E166" s="96" t="s">
        <v>119</v>
      </c>
      <c r="F166" s="96" t="s">
        <v>110</v>
      </c>
      <c r="G166" s="96" t="s">
        <v>422</v>
      </c>
      <c r="H166" s="96" t="s">
        <v>166</v>
      </c>
      <c r="I166" s="96" t="s">
        <v>170</v>
      </c>
      <c r="J166" s="96" t="s">
        <v>103</v>
      </c>
      <c r="K166" s="97">
        <v>0</v>
      </c>
      <c r="L166" s="96" t="s">
        <v>103</v>
      </c>
      <c r="M166" s="99">
        <v>2023</v>
      </c>
      <c r="N166" s="128">
        <v>0</v>
      </c>
    </row>
    <row r="167" spans="1:14" x14ac:dyDescent="0.25">
      <c r="A167" s="95" t="s">
        <v>168</v>
      </c>
      <c r="B167" s="96" t="s">
        <v>169</v>
      </c>
      <c r="C167" s="97">
        <v>1</v>
      </c>
      <c r="D167" s="96" t="s">
        <v>98</v>
      </c>
      <c r="E167" s="96" t="s">
        <v>119</v>
      </c>
      <c r="F167" s="96" t="s">
        <v>131</v>
      </c>
      <c r="G167" s="96" t="s">
        <v>423</v>
      </c>
      <c r="H167" s="96" t="s">
        <v>330</v>
      </c>
      <c r="I167" s="96" t="s">
        <v>102</v>
      </c>
      <c r="J167" s="96" t="s">
        <v>103</v>
      </c>
      <c r="K167" s="97">
        <v>0</v>
      </c>
      <c r="L167" s="96" t="s">
        <v>103</v>
      </c>
      <c r="M167" s="99">
        <v>0</v>
      </c>
      <c r="N167" s="128">
        <v>0</v>
      </c>
    </row>
    <row r="168" spans="1:14" x14ac:dyDescent="0.25">
      <c r="A168" s="95" t="s">
        <v>168</v>
      </c>
      <c r="B168" s="96" t="s">
        <v>169</v>
      </c>
      <c r="C168" s="97">
        <v>1</v>
      </c>
      <c r="D168" s="96" t="s">
        <v>98</v>
      </c>
      <c r="E168" s="96" t="s">
        <v>233</v>
      </c>
      <c r="F168" s="96" t="s">
        <v>110</v>
      </c>
      <c r="G168" s="96" t="s">
        <v>424</v>
      </c>
      <c r="H168" s="96" t="s">
        <v>166</v>
      </c>
      <c r="I168" s="96" t="s">
        <v>170</v>
      </c>
      <c r="J168" s="96" t="s">
        <v>103</v>
      </c>
      <c r="K168" s="97">
        <v>0</v>
      </c>
      <c r="L168" s="96" t="s">
        <v>103</v>
      </c>
      <c r="M168" s="99">
        <v>2023</v>
      </c>
      <c r="N168" s="128">
        <v>0</v>
      </c>
    </row>
    <row r="169" spans="1:14" x14ac:dyDescent="0.25">
      <c r="A169" s="95" t="s">
        <v>168</v>
      </c>
      <c r="B169" s="96" t="s">
        <v>169</v>
      </c>
      <c r="C169" s="97">
        <v>1</v>
      </c>
      <c r="D169" s="96" t="s">
        <v>98</v>
      </c>
      <c r="E169" s="96" t="s">
        <v>233</v>
      </c>
      <c r="F169" s="96" t="s">
        <v>110</v>
      </c>
      <c r="G169" s="98" t="s">
        <v>101</v>
      </c>
      <c r="H169" s="96" t="s">
        <v>166</v>
      </c>
      <c r="I169" s="96" t="s">
        <v>170</v>
      </c>
      <c r="J169" s="96" t="s">
        <v>103</v>
      </c>
      <c r="K169" s="97">
        <v>0</v>
      </c>
      <c r="L169" s="96" t="s">
        <v>103</v>
      </c>
      <c r="M169" s="99">
        <v>2023</v>
      </c>
      <c r="N169" s="128">
        <v>0</v>
      </c>
    </row>
    <row r="170" spans="1:14" x14ac:dyDescent="0.25">
      <c r="A170" s="95" t="s">
        <v>168</v>
      </c>
      <c r="B170" s="96" t="s">
        <v>169</v>
      </c>
      <c r="C170" s="97">
        <v>1</v>
      </c>
      <c r="D170" s="96" t="s">
        <v>98</v>
      </c>
      <c r="E170" s="96" t="s">
        <v>342</v>
      </c>
      <c r="F170" s="96" t="s">
        <v>110</v>
      </c>
      <c r="G170" s="98" t="s">
        <v>101</v>
      </c>
      <c r="H170" s="96" t="s">
        <v>166</v>
      </c>
      <c r="I170" s="96" t="s">
        <v>170</v>
      </c>
      <c r="J170" s="96" t="s">
        <v>103</v>
      </c>
      <c r="K170" s="97">
        <v>0</v>
      </c>
      <c r="L170" s="96" t="s">
        <v>103</v>
      </c>
      <c r="M170" s="99">
        <v>2023</v>
      </c>
      <c r="N170" s="128">
        <v>0</v>
      </c>
    </row>
    <row r="171" spans="1:14" x14ac:dyDescent="0.25">
      <c r="A171" s="95" t="s">
        <v>168</v>
      </c>
      <c r="B171" s="96" t="s">
        <v>417</v>
      </c>
      <c r="C171" s="97">
        <v>1</v>
      </c>
      <c r="D171" s="96" t="s">
        <v>98</v>
      </c>
      <c r="E171" s="96" t="s">
        <v>119</v>
      </c>
      <c r="F171" s="96" t="s">
        <v>131</v>
      </c>
      <c r="G171" s="96" t="s">
        <v>419</v>
      </c>
      <c r="H171" s="96" t="s">
        <v>102</v>
      </c>
      <c r="I171" s="96" t="s">
        <v>102</v>
      </c>
      <c r="J171" s="96" t="s">
        <v>103</v>
      </c>
      <c r="K171" s="97">
        <v>0</v>
      </c>
      <c r="L171" s="96" t="s">
        <v>103</v>
      </c>
      <c r="M171" s="99">
        <v>0</v>
      </c>
      <c r="N171" s="128">
        <v>0</v>
      </c>
    </row>
    <row r="172" spans="1:14" x14ac:dyDescent="0.25">
      <c r="A172" s="95" t="s">
        <v>168</v>
      </c>
      <c r="B172" s="96" t="s">
        <v>169</v>
      </c>
      <c r="C172" s="97">
        <v>1</v>
      </c>
      <c r="D172" s="96" t="s">
        <v>98</v>
      </c>
      <c r="E172" s="96" t="s">
        <v>405</v>
      </c>
      <c r="F172" s="96" t="s">
        <v>131</v>
      </c>
      <c r="G172" s="98" t="s">
        <v>101</v>
      </c>
      <c r="H172" s="96" t="s">
        <v>407</v>
      </c>
      <c r="I172" s="96" t="s">
        <v>425</v>
      </c>
      <c r="J172" s="96" t="s">
        <v>103</v>
      </c>
      <c r="K172" s="97">
        <v>0</v>
      </c>
      <c r="L172" s="96" t="s">
        <v>103</v>
      </c>
      <c r="M172" s="99">
        <v>2013</v>
      </c>
      <c r="N172" s="128">
        <v>0</v>
      </c>
    </row>
    <row r="173" spans="1:14" x14ac:dyDescent="0.25">
      <c r="A173" s="95" t="s">
        <v>426</v>
      </c>
      <c r="B173" s="96" t="s">
        <v>427</v>
      </c>
      <c r="C173" s="97">
        <v>1</v>
      </c>
      <c r="D173" s="96" t="s">
        <v>98</v>
      </c>
      <c r="E173" s="96" t="s">
        <v>119</v>
      </c>
      <c r="F173" s="96" t="s">
        <v>428</v>
      </c>
      <c r="G173" s="98" t="s">
        <v>101</v>
      </c>
      <c r="H173" s="96"/>
      <c r="I173" s="98" t="s">
        <v>101</v>
      </c>
      <c r="J173" s="96"/>
      <c r="K173" s="97"/>
      <c r="L173" s="98" t="s">
        <v>101</v>
      </c>
      <c r="M173" s="99"/>
      <c r="N173" s="128">
        <v>0</v>
      </c>
    </row>
    <row r="174" spans="1:14" x14ac:dyDescent="0.25">
      <c r="A174" s="95" t="s">
        <v>175</v>
      </c>
      <c r="B174" s="96" t="s">
        <v>176</v>
      </c>
      <c r="C174" s="97">
        <v>10370</v>
      </c>
      <c r="D174" s="96" t="s">
        <v>118</v>
      </c>
      <c r="E174" s="96" t="s">
        <v>119</v>
      </c>
      <c r="F174" s="96" t="s">
        <v>120</v>
      </c>
      <c r="G174" s="98" t="s">
        <v>101</v>
      </c>
      <c r="H174" s="96" t="s">
        <v>103</v>
      </c>
      <c r="I174" s="96" t="s">
        <v>103</v>
      </c>
      <c r="J174" s="96" t="s">
        <v>103</v>
      </c>
      <c r="K174" s="97">
        <v>0</v>
      </c>
      <c r="L174" s="96" t="s">
        <v>103</v>
      </c>
      <c r="M174" s="99">
        <v>0</v>
      </c>
      <c r="N174" s="128">
        <v>0</v>
      </c>
    </row>
    <row r="175" spans="1:14" x14ac:dyDescent="0.25">
      <c r="A175" s="95" t="s">
        <v>177</v>
      </c>
      <c r="B175" s="96" t="s">
        <v>429</v>
      </c>
      <c r="C175" s="97">
        <v>470</v>
      </c>
      <c r="D175" s="96" t="s">
        <v>98</v>
      </c>
      <c r="E175" s="96" t="s">
        <v>243</v>
      </c>
      <c r="F175" s="96" t="s">
        <v>110</v>
      </c>
      <c r="G175" s="98" t="s">
        <v>101</v>
      </c>
      <c r="H175" s="96" t="s">
        <v>102</v>
      </c>
      <c r="I175" s="96" t="s">
        <v>102</v>
      </c>
      <c r="J175" s="96" t="s">
        <v>102</v>
      </c>
      <c r="K175" s="97">
        <v>0</v>
      </c>
      <c r="L175" s="96" t="s">
        <v>102</v>
      </c>
      <c r="M175" s="99">
        <v>2019</v>
      </c>
      <c r="N175" s="128">
        <v>0</v>
      </c>
    </row>
    <row r="176" spans="1:14" x14ac:dyDescent="0.25">
      <c r="A176" s="95" t="s">
        <v>177</v>
      </c>
      <c r="B176" s="96" t="s">
        <v>430</v>
      </c>
      <c r="C176" s="97">
        <v>1</v>
      </c>
      <c r="D176" s="96" t="s">
        <v>98</v>
      </c>
      <c r="E176" s="96" t="s">
        <v>243</v>
      </c>
      <c r="F176" s="96" t="s">
        <v>100</v>
      </c>
      <c r="G176" s="98" t="s">
        <v>101</v>
      </c>
      <c r="H176" s="96" t="s">
        <v>431</v>
      </c>
      <c r="I176" s="96" t="s">
        <v>432</v>
      </c>
      <c r="J176" s="96" t="s">
        <v>102</v>
      </c>
      <c r="K176" s="97">
        <v>0</v>
      </c>
      <c r="L176" s="96" t="s">
        <v>114</v>
      </c>
      <c r="M176" s="99">
        <v>2020</v>
      </c>
      <c r="N176" s="128">
        <v>0</v>
      </c>
    </row>
    <row r="177" spans="1:14" x14ac:dyDescent="0.25">
      <c r="A177" s="95" t="s">
        <v>177</v>
      </c>
      <c r="B177" s="96" t="s">
        <v>178</v>
      </c>
      <c r="C177" s="97">
        <v>1</v>
      </c>
      <c r="D177" s="96" t="s">
        <v>98</v>
      </c>
      <c r="E177" s="96" t="s">
        <v>433</v>
      </c>
      <c r="F177" s="96" t="s">
        <v>100</v>
      </c>
      <c r="G177" s="98" t="s">
        <v>101</v>
      </c>
      <c r="H177" s="96" t="s">
        <v>102</v>
      </c>
      <c r="I177" s="96" t="s">
        <v>102</v>
      </c>
      <c r="J177" s="96" t="s">
        <v>103</v>
      </c>
      <c r="K177" s="97">
        <v>0</v>
      </c>
      <c r="L177" s="96" t="s">
        <v>180</v>
      </c>
      <c r="M177" s="99">
        <v>0</v>
      </c>
      <c r="N177" s="128">
        <v>0</v>
      </c>
    </row>
    <row r="178" spans="1:14" x14ac:dyDescent="0.25">
      <c r="A178" s="95" t="s">
        <v>177</v>
      </c>
      <c r="B178" s="96" t="s">
        <v>178</v>
      </c>
      <c r="C178" s="97">
        <v>1</v>
      </c>
      <c r="D178" s="96" t="s">
        <v>98</v>
      </c>
      <c r="E178" s="96" t="s">
        <v>119</v>
      </c>
      <c r="F178" s="96" t="s">
        <v>100</v>
      </c>
      <c r="G178" s="96" t="s">
        <v>434</v>
      </c>
      <c r="H178" s="96" t="s">
        <v>102</v>
      </c>
      <c r="I178" s="96" t="s">
        <v>102</v>
      </c>
      <c r="J178" s="96" t="s">
        <v>103</v>
      </c>
      <c r="K178" s="97">
        <v>0</v>
      </c>
      <c r="L178" s="96" t="s">
        <v>180</v>
      </c>
      <c r="M178" s="99">
        <v>0</v>
      </c>
      <c r="N178" s="128">
        <v>0</v>
      </c>
    </row>
    <row r="179" spans="1:14" x14ac:dyDescent="0.25">
      <c r="A179" s="95" t="s">
        <v>177</v>
      </c>
      <c r="B179" s="96" t="s">
        <v>430</v>
      </c>
      <c r="C179" s="97">
        <v>1</v>
      </c>
      <c r="D179" s="96" t="s">
        <v>98</v>
      </c>
      <c r="E179" s="96" t="s">
        <v>243</v>
      </c>
      <c r="F179" s="96" t="s">
        <v>100</v>
      </c>
      <c r="G179" s="98" t="s">
        <v>101</v>
      </c>
      <c r="H179" s="96" t="s">
        <v>431</v>
      </c>
      <c r="I179" s="96" t="s">
        <v>432</v>
      </c>
      <c r="J179" s="96" t="s">
        <v>102</v>
      </c>
      <c r="K179" s="97">
        <v>0</v>
      </c>
      <c r="L179" s="96" t="s">
        <v>114</v>
      </c>
      <c r="M179" s="99">
        <v>2020</v>
      </c>
      <c r="N179" s="128">
        <v>0</v>
      </c>
    </row>
    <row r="180" spans="1:14" x14ac:dyDescent="0.25">
      <c r="A180" s="95" t="s">
        <v>177</v>
      </c>
      <c r="B180" s="96" t="s">
        <v>430</v>
      </c>
      <c r="C180" s="97">
        <v>1</v>
      </c>
      <c r="D180" s="96" t="s">
        <v>98</v>
      </c>
      <c r="E180" s="96" t="s">
        <v>243</v>
      </c>
      <c r="F180" s="96" t="s">
        <v>100</v>
      </c>
      <c r="G180" s="98" t="s">
        <v>101</v>
      </c>
      <c r="H180" s="96" t="s">
        <v>431</v>
      </c>
      <c r="I180" s="96" t="s">
        <v>432</v>
      </c>
      <c r="J180" s="96" t="s">
        <v>102</v>
      </c>
      <c r="K180" s="97">
        <v>0</v>
      </c>
      <c r="L180" s="96" t="s">
        <v>114</v>
      </c>
      <c r="M180" s="99">
        <v>2020</v>
      </c>
      <c r="N180" s="128">
        <v>0</v>
      </c>
    </row>
    <row r="181" spans="1:14" x14ac:dyDescent="0.25">
      <c r="A181" s="95" t="s">
        <v>177</v>
      </c>
      <c r="B181" s="96" t="s">
        <v>435</v>
      </c>
      <c r="C181" s="97">
        <v>1</v>
      </c>
      <c r="D181" s="96" t="s">
        <v>98</v>
      </c>
      <c r="E181" s="96" t="s">
        <v>433</v>
      </c>
      <c r="F181" s="96" t="s">
        <v>100</v>
      </c>
      <c r="G181" s="98" t="s">
        <v>101</v>
      </c>
      <c r="H181" s="96" t="s">
        <v>431</v>
      </c>
      <c r="I181" s="96" t="s">
        <v>436</v>
      </c>
      <c r="J181" s="96" t="s">
        <v>437</v>
      </c>
      <c r="K181" s="97">
        <v>0</v>
      </c>
      <c r="L181" s="96" t="s">
        <v>103</v>
      </c>
      <c r="M181" s="99">
        <v>0</v>
      </c>
      <c r="N181" s="128">
        <v>0</v>
      </c>
    </row>
    <row r="182" spans="1:14" x14ac:dyDescent="0.25">
      <c r="A182" s="95" t="s">
        <v>177</v>
      </c>
      <c r="B182" s="96" t="s">
        <v>438</v>
      </c>
      <c r="C182" s="97">
        <v>1</v>
      </c>
      <c r="D182" s="96" t="s">
        <v>98</v>
      </c>
      <c r="E182" s="96" t="s">
        <v>433</v>
      </c>
      <c r="F182" s="96" t="s">
        <v>100</v>
      </c>
      <c r="G182" s="98" t="s">
        <v>101</v>
      </c>
      <c r="H182" s="96" t="s">
        <v>439</v>
      </c>
      <c r="I182" s="96" t="s">
        <v>102</v>
      </c>
      <c r="J182" s="96" t="s">
        <v>102</v>
      </c>
      <c r="K182" s="97">
        <v>0</v>
      </c>
      <c r="L182" s="96" t="s">
        <v>114</v>
      </c>
      <c r="M182" s="99">
        <v>0</v>
      </c>
      <c r="N182" s="128">
        <v>0</v>
      </c>
    </row>
    <row r="183" spans="1:14" ht="30" x14ac:dyDescent="0.25">
      <c r="A183" s="95" t="s">
        <v>181</v>
      </c>
      <c r="B183" s="96" t="s">
        <v>182</v>
      </c>
      <c r="C183" s="97">
        <v>1</v>
      </c>
      <c r="D183" s="96" t="s">
        <v>98</v>
      </c>
      <c r="E183" s="96" t="s">
        <v>243</v>
      </c>
      <c r="F183" s="96" t="s">
        <v>110</v>
      </c>
      <c r="G183" s="100" t="s">
        <v>440</v>
      </c>
      <c r="H183" s="96" t="s">
        <v>102</v>
      </c>
      <c r="I183" s="96" t="s">
        <v>102</v>
      </c>
      <c r="J183" s="96" t="s">
        <v>103</v>
      </c>
      <c r="K183" s="97">
        <v>0</v>
      </c>
      <c r="L183" s="96" t="s">
        <v>180</v>
      </c>
      <c r="M183" s="99">
        <v>2020</v>
      </c>
      <c r="N183" s="128">
        <v>0</v>
      </c>
    </row>
    <row r="184" spans="1:14" ht="30" x14ac:dyDescent="0.25">
      <c r="A184" s="95" t="s">
        <v>181</v>
      </c>
      <c r="B184" s="96" t="s">
        <v>182</v>
      </c>
      <c r="C184" s="97">
        <v>1</v>
      </c>
      <c r="D184" s="96" t="s">
        <v>98</v>
      </c>
      <c r="E184" s="96" t="s">
        <v>119</v>
      </c>
      <c r="F184" s="96" t="s">
        <v>131</v>
      </c>
      <c r="G184" s="100" t="s">
        <v>441</v>
      </c>
      <c r="H184" s="96" t="s">
        <v>102</v>
      </c>
      <c r="I184" s="96" t="s">
        <v>102</v>
      </c>
      <c r="J184" s="96" t="s">
        <v>103</v>
      </c>
      <c r="K184" s="97">
        <v>7</v>
      </c>
      <c r="L184" s="96" t="s">
        <v>180</v>
      </c>
      <c r="M184" s="99">
        <v>0</v>
      </c>
      <c r="N184" s="128">
        <v>0</v>
      </c>
    </row>
    <row r="185" spans="1:14" ht="30" x14ac:dyDescent="0.25">
      <c r="A185" s="95" t="s">
        <v>181</v>
      </c>
      <c r="B185" s="96" t="s">
        <v>182</v>
      </c>
      <c r="C185" s="97">
        <v>1</v>
      </c>
      <c r="D185" s="96" t="s">
        <v>98</v>
      </c>
      <c r="E185" s="96" t="s">
        <v>420</v>
      </c>
      <c r="F185" s="96" t="s">
        <v>131</v>
      </c>
      <c r="G185" s="100" t="s">
        <v>442</v>
      </c>
      <c r="H185" s="96" t="s">
        <v>102</v>
      </c>
      <c r="I185" s="96" t="s">
        <v>102</v>
      </c>
      <c r="J185" s="96" t="s">
        <v>103</v>
      </c>
      <c r="K185" s="97">
        <v>93</v>
      </c>
      <c r="L185" s="96" t="s">
        <v>180</v>
      </c>
      <c r="M185" s="99">
        <v>1988</v>
      </c>
      <c r="N185" s="128">
        <v>0</v>
      </c>
    </row>
    <row r="186" spans="1:14" x14ac:dyDescent="0.25">
      <c r="A186" s="95" t="s">
        <v>181</v>
      </c>
      <c r="B186" s="96" t="s">
        <v>443</v>
      </c>
      <c r="C186" s="97">
        <v>1</v>
      </c>
      <c r="D186" s="96" t="s">
        <v>98</v>
      </c>
      <c r="E186" s="96" t="s">
        <v>420</v>
      </c>
      <c r="F186" s="96" t="s">
        <v>131</v>
      </c>
      <c r="G186" s="98" t="s">
        <v>101</v>
      </c>
      <c r="H186" s="96" t="s">
        <v>102</v>
      </c>
      <c r="I186" s="96" t="s">
        <v>102</v>
      </c>
      <c r="J186" s="96" t="s">
        <v>103</v>
      </c>
      <c r="K186" s="97">
        <v>3</v>
      </c>
      <c r="L186" s="96" t="s">
        <v>180</v>
      </c>
      <c r="M186" s="99">
        <v>0</v>
      </c>
      <c r="N186" s="128">
        <v>0</v>
      </c>
    </row>
    <row r="187" spans="1:14" x14ac:dyDescent="0.25">
      <c r="A187" s="95" t="s">
        <v>181</v>
      </c>
      <c r="B187" s="96" t="s">
        <v>182</v>
      </c>
      <c r="C187" s="97">
        <v>1</v>
      </c>
      <c r="D187" s="96" t="s">
        <v>98</v>
      </c>
      <c r="E187" s="96" t="s">
        <v>109</v>
      </c>
      <c r="F187" s="96" t="s">
        <v>100</v>
      </c>
      <c r="G187" s="98" t="s">
        <v>101</v>
      </c>
      <c r="H187" s="96" t="s">
        <v>102</v>
      </c>
      <c r="I187" s="96" t="s">
        <v>102</v>
      </c>
      <c r="J187" s="96" t="s">
        <v>103</v>
      </c>
      <c r="K187" s="97">
        <v>27</v>
      </c>
      <c r="L187" s="96" t="s">
        <v>180</v>
      </c>
      <c r="M187" s="99">
        <v>0</v>
      </c>
      <c r="N187" s="128">
        <v>0</v>
      </c>
    </row>
    <row r="188" spans="1:14" ht="30" x14ac:dyDescent="0.25">
      <c r="A188" s="95" t="s">
        <v>181</v>
      </c>
      <c r="B188" s="96" t="s">
        <v>182</v>
      </c>
      <c r="C188" s="97">
        <v>1</v>
      </c>
      <c r="D188" s="96" t="s">
        <v>98</v>
      </c>
      <c r="E188" s="96" t="s">
        <v>119</v>
      </c>
      <c r="F188" s="96" t="s">
        <v>131</v>
      </c>
      <c r="G188" s="100" t="s">
        <v>444</v>
      </c>
      <c r="H188" s="96" t="s">
        <v>102</v>
      </c>
      <c r="I188" s="96" t="s">
        <v>102</v>
      </c>
      <c r="J188" s="96" t="s">
        <v>103</v>
      </c>
      <c r="K188" s="97">
        <v>9</v>
      </c>
      <c r="L188" s="96" t="s">
        <v>180</v>
      </c>
      <c r="M188" s="99">
        <v>0</v>
      </c>
      <c r="N188" s="128">
        <v>0</v>
      </c>
    </row>
    <row r="189" spans="1:14" ht="30" x14ac:dyDescent="0.25">
      <c r="A189" s="95" t="s">
        <v>181</v>
      </c>
      <c r="B189" s="96" t="s">
        <v>182</v>
      </c>
      <c r="C189" s="97">
        <v>1</v>
      </c>
      <c r="D189" s="96" t="s">
        <v>98</v>
      </c>
      <c r="E189" s="96" t="s">
        <v>119</v>
      </c>
      <c r="F189" s="96" t="s">
        <v>131</v>
      </c>
      <c r="G189" s="100" t="s">
        <v>445</v>
      </c>
      <c r="H189" s="96" t="s">
        <v>102</v>
      </c>
      <c r="I189" s="96" t="s">
        <v>102</v>
      </c>
      <c r="J189" s="96" t="s">
        <v>103</v>
      </c>
      <c r="K189" s="97">
        <v>10</v>
      </c>
      <c r="L189" s="96" t="s">
        <v>180</v>
      </c>
      <c r="M189" s="99">
        <v>0</v>
      </c>
      <c r="N189" s="128">
        <v>0</v>
      </c>
    </row>
    <row r="190" spans="1:14" ht="45" x14ac:dyDescent="0.25">
      <c r="A190" s="95" t="s">
        <v>181</v>
      </c>
      <c r="B190" s="96" t="s">
        <v>182</v>
      </c>
      <c r="C190" s="97">
        <v>1</v>
      </c>
      <c r="D190" s="96" t="s">
        <v>98</v>
      </c>
      <c r="E190" s="96" t="s">
        <v>119</v>
      </c>
      <c r="F190" s="96" t="s">
        <v>131</v>
      </c>
      <c r="G190" s="100" t="s">
        <v>446</v>
      </c>
      <c r="H190" s="96" t="s">
        <v>102</v>
      </c>
      <c r="I190" s="96" t="s">
        <v>102</v>
      </c>
      <c r="J190" s="96" t="s">
        <v>103</v>
      </c>
      <c r="K190" s="97">
        <v>20</v>
      </c>
      <c r="L190" s="96" t="s">
        <v>180</v>
      </c>
      <c r="M190" s="99">
        <v>0</v>
      </c>
      <c r="N190" s="128">
        <v>0</v>
      </c>
    </row>
    <row r="191" spans="1:14" ht="30" x14ac:dyDescent="0.25">
      <c r="A191" s="95" t="s">
        <v>181</v>
      </c>
      <c r="B191" s="96" t="s">
        <v>178</v>
      </c>
      <c r="C191" s="97">
        <v>1</v>
      </c>
      <c r="D191" s="96" t="s">
        <v>98</v>
      </c>
      <c r="E191" s="96" t="s">
        <v>119</v>
      </c>
      <c r="F191" s="96" t="s">
        <v>131</v>
      </c>
      <c r="G191" s="100" t="s">
        <v>447</v>
      </c>
      <c r="H191" s="96" t="s">
        <v>102</v>
      </c>
      <c r="I191" s="96" t="s">
        <v>102</v>
      </c>
      <c r="J191" s="96" t="s">
        <v>103</v>
      </c>
      <c r="K191" s="97">
        <v>55</v>
      </c>
      <c r="L191" s="96" t="s">
        <v>180</v>
      </c>
      <c r="M191" s="99">
        <v>2006</v>
      </c>
      <c r="N191" s="128">
        <v>0</v>
      </c>
    </row>
    <row r="192" spans="1:14" ht="45" x14ac:dyDescent="0.25">
      <c r="A192" s="95" t="s">
        <v>181</v>
      </c>
      <c r="B192" s="96" t="s">
        <v>182</v>
      </c>
      <c r="C192" s="97">
        <v>1</v>
      </c>
      <c r="D192" s="96" t="s">
        <v>98</v>
      </c>
      <c r="E192" s="96" t="s">
        <v>119</v>
      </c>
      <c r="F192" s="96" t="s">
        <v>131</v>
      </c>
      <c r="G192" s="100" t="s">
        <v>448</v>
      </c>
      <c r="H192" s="96" t="s">
        <v>102</v>
      </c>
      <c r="I192" s="96" t="s">
        <v>102</v>
      </c>
      <c r="J192" s="96" t="s">
        <v>103</v>
      </c>
      <c r="K192" s="97">
        <v>40</v>
      </c>
      <c r="L192" s="96" t="s">
        <v>180</v>
      </c>
      <c r="M192" s="99">
        <v>2004</v>
      </c>
      <c r="N192" s="128">
        <v>0</v>
      </c>
    </row>
    <row r="193" spans="1:14" ht="45" x14ac:dyDescent="0.25">
      <c r="A193" s="95" t="s">
        <v>181</v>
      </c>
      <c r="B193" s="96" t="s">
        <v>182</v>
      </c>
      <c r="C193" s="97">
        <v>1</v>
      </c>
      <c r="D193" s="96" t="s">
        <v>98</v>
      </c>
      <c r="E193" s="96" t="s">
        <v>119</v>
      </c>
      <c r="F193" s="96" t="s">
        <v>131</v>
      </c>
      <c r="G193" s="100" t="s">
        <v>449</v>
      </c>
      <c r="H193" s="96" t="s">
        <v>102</v>
      </c>
      <c r="I193" s="96" t="s">
        <v>102</v>
      </c>
      <c r="J193" s="96" t="s">
        <v>103</v>
      </c>
      <c r="K193" s="97">
        <v>32</v>
      </c>
      <c r="L193" s="96" t="s">
        <v>180</v>
      </c>
      <c r="M193" s="99">
        <v>2004</v>
      </c>
      <c r="N193" s="128">
        <v>0</v>
      </c>
    </row>
    <row r="194" spans="1:14" ht="45" x14ac:dyDescent="0.25">
      <c r="A194" s="95" t="s">
        <v>181</v>
      </c>
      <c r="B194" s="96" t="s">
        <v>182</v>
      </c>
      <c r="C194" s="97">
        <v>1</v>
      </c>
      <c r="D194" s="96" t="s">
        <v>98</v>
      </c>
      <c r="E194" s="96" t="s">
        <v>119</v>
      </c>
      <c r="F194" s="96" t="s">
        <v>131</v>
      </c>
      <c r="G194" s="100" t="s">
        <v>450</v>
      </c>
      <c r="H194" s="96" t="s">
        <v>102</v>
      </c>
      <c r="I194" s="96" t="s">
        <v>102</v>
      </c>
      <c r="J194" s="96" t="s">
        <v>103</v>
      </c>
      <c r="K194" s="97">
        <v>20</v>
      </c>
      <c r="L194" s="96" t="s">
        <v>180</v>
      </c>
      <c r="M194" s="99">
        <v>0</v>
      </c>
      <c r="N194" s="128">
        <v>0</v>
      </c>
    </row>
    <row r="195" spans="1:14" ht="30" x14ac:dyDescent="0.25">
      <c r="A195" s="95" t="s">
        <v>181</v>
      </c>
      <c r="B195" s="96" t="s">
        <v>182</v>
      </c>
      <c r="C195" s="97">
        <v>1</v>
      </c>
      <c r="D195" s="96" t="s">
        <v>98</v>
      </c>
      <c r="E195" s="96" t="s">
        <v>119</v>
      </c>
      <c r="F195" s="96" t="s">
        <v>131</v>
      </c>
      <c r="G195" s="100" t="s">
        <v>451</v>
      </c>
      <c r="H195" s="96" t="s">
        <v>102</v>
      </c>
      <c r="I195" s="96" t="s">
        <v>102</v>
      </c>
      <c r="J195" s="96" t="s">
        <v>103</v>
      </c>
      <c r="K195" s="97">
        <v>14</v>
      </c>
      <c r="L195" s="96" t="s">
        <v>180</v>
      </c>
      <c r="M195" s="99">
        <v>0</v>
      </c>
      <c r="N195" s="128">
        <v>0</v>
      </c>
    </row>
    <row r="196" spans="1:14" ht="30" x14ac:dyDescent="0.25">
      <c r="A196" s="95" t="s">
        <v>181</v>
      </c>
      <c r="B196" s="96" t="s">
        <v>182</v>
      </c>
      <c r="C196" s="97">
        <v>1</v>
      </c>
      <c r="D196" s="96" t="s">
        <v>98</v>
      </c>
      <c r="E196" s="96" t="s">
        <v>119</v>
      </c>
      <c r="F196" s="96" t="s">
        <v>131</v>
      </c>
      <c r="G196" s="100" t="s">
        <v>452</v>
      </c>
      <c r="H196" s="96" t="s">
        <v>102</v>
      </c>
      <c r="I196" s="96" t="s">
        <v>102</v>
      </c>
      <c r="J196" s="96" t="s">
        <v>103</v>
      </c>
      <c r="K196" s="97">
        <v>13</v>
      </c>
      <c r="L196" s="96" t="s">
        <v>180</v>
      </c>
      <c r="M196" s="99">
        <v>1988</v>
      </c>
      <c r="N196" s="128">
        <v>0</v>
      </c>
    </row>
    <row r="197" spans="1:14" ht="30" x14ac:dyDescent="0.25">
      <c r="A197" s="95" t="s">
        <v>181</v>
      </c>
      <c r="B197" s="96" t="s">
        <v>182</v>
      </c>
      <c r="C197" s="97">
        <v>1</v>
      </c>
      <c r="D197" s="96" t="s">
        <v>98</v>
      </c>
      <c r="E197" s="96" t="s">
        <v>119</v>
      </c>
      <c r="F197" s="96" t="s">
        <v>131</v>
      </c>
      <c r="G197" s="100" t="s">
        <v>453</v>
      </c>
      <c r="H197" s="96" t="s">
        <v>102</v>
      </c>
      <c r="I197" s="96" t="s">
        <v>102</v>
      </c>
      <c r="J197" s="96" t="s">
        <v>103</v>
      </c>
      <c r="K197" s="97">
        <v>18</v>
      </c>
      <c r="L197" s="96" t="s">
        <v>180</v>
      </c>
      <c r="M197" s="99">
        <v>1988</v>
      </c>
      <c r="N197" s="128">
        <v>0</v>
      </c>
    </row>
    <row r="198" spans="1:14" x14ac:dyDescent="0.25">
      <c r="A198" s="95" t="s">
        <v>181</v>
      </c>
      <c r="B198" s="96" t="s">
        <v>454</v>
      </c>
      <c r="C198" s="97">
        <v>3</v>
      </c>
      <c r="D198" s="96" t="s">
        <v>98</v>
      </c>
      <c r="E198" s="96" t="s">
        <v>243</v>
      </c>
      <c r="F198" s="96" t="s">
        <v>110</v>
      </c>
      <c r="G198" s="98" t="s">
        <v>101</v>
      </c>
      <c r="H198" s="96" t="s">
        <v>102</v>
      </c>
      <c r="I198" s="96" t="s">
        <v>102</v>
      </c>
      <c r="J198" s="96" t="s">
        <v>103</v>
      </c>
      <c r="K198" s="97">
        <v>0</v>
      </c>
      <c r="L198" s="96" t="s">
        <v>114</v>
      </c>
      <c r="M198" s="99">
        <v>2020</v>
      </c>
      <c r="N198" s="128">
        <v>0</v>
      </c>
    </row>
    <row r="199" spans="1:14" ht="30" x14ac:dyDescent="0.25">
      <c r="A199" s="95" t="s">
        <v>181</v>
      </c>
      <c r="B199" s="96" t="s">
        <v>182</v>
      </c>
      <c r="C199" s="97">
        <v>1</v>
      </c>
      <c r="D199" s="96" t="s">
        <v>98</v>
      </c>
      <c r="E199" s="96" t="s">
        <v>119</v>
      </c>
      <c r="F199" s="96" t="s">
        <v>131</v>
      </c>
      <c r="G199" s="100" t="s">
        <v>455</v>
      </c>
      <c r="H199" s="96" t="s">
        <v>102</v>
      </c>
      <c r="I199" s="96" t="s">
        <v>102</v>
      </c>
      <c r="J199" s="96" t="s">
        <v>103</v>
      </c>
      <c r="K199" s="97">
        <v>11</v>
      </c>
      <c r="L199" s="96" t="s">
        <v>180</v>
      </c>
      <c r="M199" s="99">
        <v>1988</v>
      </c>
      <c r="N199" s="128">
        <v>0</v>
      </c>
    </row>
    <row r="200" spans="1:14" ht="45" x14ac:dyDescent="0.25">
      <c r="A200" s="95" t="s">
        <v>181</v>
      </c>
      <c r="B200" s="96" t="s">
        <v>182</v>
      </c>
      <c r="C200" s="97">
        <v>1</v>
      </c>
      <c r="D200" s="96" t="s">
        <v>98</v>
      </c>
      <c r="E200" s="96" t="s">
        <v>119</v>
      </c>
      <c r="F200" s="96" t="s">
        <v>100</v>
      </c>
      <c r="G200" s="100" t="s">
        <v>456</v>
      </c>
      <c r="H200" s="96" t="s">
        <v>102</v>
      </c>
      <c r="I200" s="96" t="s">
        <v>102</v>
      </c>
      <c r="J200" s="96" t="s">
        <v>103</v>
      </c>
      <c r="K200" s="97">
        <v>34</v>
      </c>
      <c r="L200" s="96" t="s">
        <v>180</v>
      </c>
      <c r="M200" s="99">
        <v>0</v>
      </c>
      <c r="N200" s="128">
        <v>0</v>
      </c>
    </row>
    <row r="201" spans="1:14" ht="60" x14ac:dyDescent="0.25">
      <c r="A201" s="95" t="s">
        <v>181</v>
      </c>
      <c r="B201" s="96" t="s">
        <v>182</v>
      </c>
      <c r="C201" s="97">
        <v>1</v>
      </c>
      <c r="D201" s="96" t="s">
        <v>98</v>
      </c>
      <c r="E201" s="96" t="s">
        <v>119</v>
      </c>
      <c r="F201" s="96" t="s">
        <v>100</v>
      </c>
      <c r="G201" s="100" t="s">
        <v>457</v>
      </c>
      <c r="H201" s="96" t="s">
        <v>102</v>
      </c>
      <c r="I201" s="96" t="s">
        <v>102</v>
      </c>
      <c r="J201" s="96" t="s">
        <v>103</v>
      </c>
      <c r="K201" s="97">
        <v>15</v>
      </c>
      <c r="L201" s="96" t="s">
        <v>180</v>
      </c>
      <c r="M201" s="99">
        <v>0</v>
      </c>
      <c r="N201" s="128">
        <v>0</v>
      </c>
    </row>
    <row r="202" spans="1:14" x14ac:dyDescent="0.25">
      <c r="A202" s="95" t="s">
        <v>181</v>
      </c>
      <c r="B202" s="96" t="s">
        <v>458</v>
      </c>
      <c r="C202" s="97">
        <v>4</v>
      </c>
      <c r="D202" s="96" t="s">
        <v>98</v>
      </c>
      <c r="E202" s="96" t="s">
        <v>459</v>
      </c>
      <c r="F202" s="96" t="s">
        <v>120</v>
      </c>
      <c r="G202" s="98" t="s">
        <v>101</v>
      </c>
      <c r="H202" s="96" t="s">
        <v>102</v>
      </c>
      <c r="I202" s="96" t="s">
        <v>102</v>
      </c>
      <c r="J202" s="96" t="s">
        <v>103</v>
      </c>
      <c r="K202" s="97">
        <v>0</v>
      </c>
      <c r="L202" s="96" t="s">
        <v>114</v>
      </c>
      <c r="M202" s="99">
        <v>0</v>
      </c>
      <c r="N202" s="128">
        <v>0</v>
      </c>
    </row>
    <row r="203" spans="1:14" x14ac:dyDescent="0.25">
      <c r="A203" s="95" t="s">
        <v>460</v>
      </c>
      <c r="B203" s="96" t="s">
        <v>461</v>
      </c>
      <c r="C203" s="97">
        <v>8210</v>
      </c>
      <c r="D203" s="96" t="s">
        <v>242</v>
      </c>
      <c r="E203" s="96" t="s">
        <v>119</v>
      </c>
      <c r="F203" s="96" t="s">
        <v>131</v>
      </c>
      <c r="G203" s="98" t="s">
        <v>101</v>
      </c>
      <c r="H203" s="96" t="s">
        <v>103</v>
      </c>
      <c r="I203" s="96" t="s">
        <v>103</v>
      </c>
      <c r="J203" s="96" t="s">
        <v>103</v>
      </c>
      <c r="K203" s="97">
        <v>0</v>
      </c>
      <c r="L203" s="96" t="s">
        <v>103</v>
      </c>
      <c r="M203" s="99">
        <v>0</v>
      </c>
      <c r="N203" s="128">
        <v>0</v>
      </c>
    </row>
    <row r="204" spans="1:14" x14ac:dyDescent="0.25">
      <c r="A204" s="95" t="s">
        <v>185</v>
      </c>
      <c r="B204" s="96" t="s">
        <v>186</v>
      </c>
      <c r="C204" s="97">
        <v>10370</v>
      </c>
      <c r="D204" s="96" t="s">
        <v>118</v>
      </c>
      <c r="E204" s="96" t="s">
        <v>119</v>
      </c>
      <c r="F204" s="96" t="s">
        <v>100</v>
      </c>
      <c r="G204" s="98" t="s">
        <v>101</v>
      </c>
      <c r="H204" s="96" t="s">
        <v>187</v>
      </c>
      <c r="I204" s="96" t="s">
        <v>187</v>
      </c>
      <c r="J204" s="96" t="s">
        <v>103</v>
      </c>
      <c r="K204" s="97">
        <v>0</v>
      </c>
      <c r="L204" s="96" t="s">
        <v>188</v>
      </c>
      <c r="M204" s="99">
        <v>0</v>
      </c>
      <c r="N204" s="128">
        <v>0</v>
      </c>
    </row>
    <row r="205" spans="1:14" x14ac:dyDescent="0.25">
      <c r="A205" s="95" t="s">
        <v>185</v>
      </c>
      <c r="B205" s="96" t="s">
        <v>462</v>
      </c>
      <c r="C205" s="97">
        <v>11</v>
      </c>
      <c r="D205" s="96" t="s">
        <v>98</v>
      </c>
      <c r="E205" s="96" t="s">
        <v>119</v>
      </c>
      <c r="F205" s="96" t="s">
        <v>131</v>
      </c>
      <c r="G205" s="98" t="s">
        <v>101</v>
      </c>
      <c r="H205" s="96" t="s">
        <v>102</v>
      </c>
      <c r="I205" s="96" t="s">
        <v>102</v>
      </c>
      <c r="J205" s="96" t="s">
        <v>102</v>
      </c>
      <c r="K205" s="97">
        <v>0</v>
      </c>
      <c r="L205" s="96" t="s">
        <v>188</v>
      </c>
      <c r="M205" s="99">
        <v>0</v>
      </c>
      <c r="N205" s="128">
        <v>0</v>
      </c>
    </row>
    <row r="206" spans="1:14" x14ac:dyDescent="0.25">
      <c r="A206" s="95" t="s">
        <v>185</v>
      </c>
      <c r="B206" s="96" t="s">
        <v>463</v>
      </c>
      <c r="C206" s="97">
        <v>2</v>
      </c>
      <c r="D206" s="96" t="s">
        <v>98</v>
      </c>
      <c r="E206" s="96" t="s">
        <v>119</v>
      </c>
      <c r="F206" s="96" t="s">
        <v>100</v>
      </c>
      <c r="G206" s="98" t="s">
        <v>101</v>
      </c>
      <c r="H206" s="96" t="s">
        <v>102</v>
      </c>
      <c r="I206" s="96" t="s">
        <v>102</v>
      </c>
      <c r="J206" s="96" t="s">
        <v>102</v>
      </c>
      <c r="K206" s="97">
        <v>0</v>
      </c>
      <c r="L206" s="96" t="s">
        <v>188</v>
      </c>
      <c r="M206" s="99">
        <v>0</v>
      </c>
      <c r="N206" s="128">
        <v>0</v>
      </c>
    </row>
    <row r="207" spans="1:14" x14ac:dyDescent="0.25">
      <c r="A207" s="95" t="s">
        <v>185</v>
      </c>
      <c r="B207" s="96" t="s">
        <v>189</v>
      </c>
      <c r="C207" s="97">
        <v>17</v>
      </c>
      <c r="D207" s="96" t="s">
        <v>98</v>
      </c>
      <c r="E207" s="96" t="s">
        <v>119</v>
      </c>
      <c r="F207" s="96" t="s">
        <v>100</v>
      </c>
      <c r="G207" s="98" t="s">
        <v>101</v>
      </c>
      <c r="H207" s="96" t="s">
        <v>102</v>
      </c>
      <c r="I207" s="96" t="s">
        <v>102</v>
      </c>
      <c r="J207" s="96" t="s">
        <v>102</v>
      </c>
      <c r="K207" s="97">
        <v>0</v>
      </c>
      <c r="L207" s="96" t="s">
        <v>188</v>
      </c>
      <c r="M207" s="99">
        <v>0</v>
      </c>
      <c r="N207" s="128">
        <v>0</v>
      </c>
    </row>
    <row r="208" spans="1:14" x14ac:dyDescent="0.25">
      <c r="A208" s="95" t="s">
        <v>190</v>
      </c>
      <c r="B208" s="96" t="s">
        <v>464</v>
      </c>
      <c r="C208" s="97">
        <v>68</v>
      </c>
      <c r="D208" s="96" t="s">
        <v>98</v>
      </c>
      <c r="E208" s="96" t="s">
        <v>119</v>
      </c>
      <c r="F208" s="96" t="s">
        <v>418</v>
      </c>
      <c r="G208" s="98" t="s">
        <v>101</v>
      </c>
      <c r="H208" s="96" t="s">
        <v>187</v>
      </c>
      <c r="I208" s="96" t="s">
        <v>187</v>
      </c>
      <c r="J208" s="96" t="s">
        <v>187</v>
      </c>
      <c r="K208" s="97">
        <v>0</v>
      </c>
      <c r="L208" s="96" t="s">
        <v>103</v>
      </c>
      <c r="M208" s="99">
        <v>0</v>
      </c>
      <c r="N208" s="128">
        <v>0</v>
      </c>
    </row>
    <row r="209" spans="1:14" x14ac:dyDescent="0.25">
      <c r="A209" s="95" t="s">
        <v>190</v>
      </c>
      <c r="B209" s="96" t="s">
        <v>465</v>
      </c>
      <c r="C209" s="97">
        <v>43</v>
      </c>
      <c r="D209" s="96" t="s">
        <v>98</v>
      </c>
      <c r="E209" s="96" t="s">
        <v>119</v>
      </c>
      <c r="F209" s="96" t="s">
        <v>418</v>
      </c>
      <c r="G209" s="98" t="s">
        <v>101</v>
      </c>
      <c r="H209" s="96" t="s">
        <v>187</v>
      </c>
      <c r="I209" s="96" t="s">
        <v>187</v>
      </c>
      <c r="J209" s="96" t="s">
        <v>187</v>
      </c>
      <c r="K209" s="97">
        <v>0</v>
      </c>
      <c r="L209" s="96" t="s">
        <v>103</v>
      </c>
      <c r="M209" s="99">
        <v>0</v>
      </c>
      <c r="N209" s="128">
        <v>0</v>
      </c>
    </row>
    <row r="210" spans="1:14" x14ac:dyDescent="0.25">
      <c r="A210" s="95" t="s">
        <v>466</v>
      </c>
      <c r="B210" s="96" t="s">
        <v>427</v>
      </c>
      <c r="C210" s="97">
        <v>1</v>
      </c>
      <c r="D210" s="96" t="s">
        <v>98</v>
      </c>
      <c r="E210" s="96" t="s">
        <v>119</v>
      </c>
      <c r="F210" s="96" t="s">
        <v>418</v>
      </c>
      <c r="G210" s="98" t="s">
        <v>101</v>
      </c>
      <c r="H210" s="96" t="s">
        <v>102</v>
      </c>
      <c r="I210" s="96" t="s">
        <v>102</v>
      </c>
      <c r="J210" s="96" t="s">
        <v>102</v>
      </c>
      <c r="K210" s="97">
        <v>0</v>
      </c>
      <c r="L210" s="96" t="s">
        <v>103</v>
      </c>
      <c r="M210" s="99">
        <v>0</v>
      </c>
      <c r="N210" s="128">
        <v>0</v>
      </c>
    </row>
    <row r="211" spans="1:14" ht="90" x14ac:dyDescent="0.25">
      <c r="A211" s="95" t="s">
        <v>194</v>
      </c>
      <c r="B211" s="96" t="s">
        <v>196</v>
      </c>
      <c r="C211" s="97">
        <v>10370</v>
      </c>
      <c r="D211" s="96" t="s">
        <v>118</v>
      </c>
      <c r="E211" s="96" t="s">
        <v>119</v>
      </c>
      <c r="F211" s="96" t="s">
        <v>110</v>
      </c>
      <c r="G211" s="101" t="s">
        <v>1015</v>
      </c>
      <c r="H211" s="96" t="s">
        <v>146</v>
      </c>
      <c r="I211" s="96" t="s">
        <v>467</v>
      </c>
      <c r="J211" s="96" t="s">
        <v>468</v>
      </c>
      <c r="K211" s="97">
        <v>0</v>
      </c>
      <c r="L211" s="96" t="s">
        <v>103</v>
      </c>
      <c r="M211" s="99">
        <v>2022</v>
      </c>
      <c r="N211" s="128">
        <v>0</v>
      </c>
    </row>
    <row r="212" spans="1:14" x14ac:dyDescent="0.25">
      <c r="A212" s="95" t="s">
        <v>194</v>
      </c>
      <c r="B212" s="96" t="s">
        <v>198</v>
      </c>
      <c r="C212" s="97">
        <v>1</v>
      </c>
      <c r="D212" s="96" t="s">
        <v>98</v>
      </c>
      <c r="E212" s="96" t="s">
        <v>109</v>
      </c>
      <c r="F212" s="96" t="s">
        <v>131</v>
      </c>
      <c r="G212" s="98" t="s">
        <v>101</v>
      </c>
      <c r="H212" s="96" t="s">
        <v>469</v>
      </c>
      <c r="I212" s="96" t="s">
        <v>470</v>
      </c>
      <c r="J212" s="96" t="s">
        <v>102</v>
      </c>
      <c r="K212" s="97">
        <v>0</v>
      </c>
      <c r="L212" s="96" t="s">
        <v>103</v>
      </c>
      <c r="M212" s="99">
        <v>0</v>
      </c>
      <c r="N212" s="128">
        <v>0</v>
      </c>
    </row>
    <row r="213" spans="1:14" x14ac:dyDescent="0.25">
      <c r="A213" s="95" t="s">
        <v>194</v>
      </c>
      <c r="B213" s="96" t="s">
        <v>195</v>
      </c>
      <c r="C213" s="97">
        <v>24</v>
      </c>
      <c r="D213" s="96" t="s">
        <v>98</v>
      </c>
      <c r="E213" s="96" t="s">
        <v>119</v>
      </c>
      <c r="F213" s="96" t="s">
        <v>131</v>
      </c>
      <c r="G213" s="98" t="s">
        <v>101</v>
      </c>
      <c r="H213" s="96" t="s">
        <v>102</v>
      </c>
      <c r="I213" s="96" t="s">
        <v>102</v>
      </c>
      <c r="J213" s="96" t="s">
        <v>102</v>
      </c>
      <c r="K213" s="97">
        <v>0</v>
      </c>
      <c r="L213" s="96" t="s">
        <v>102</v>
      </c>
      <c r="M213" s="99">
        <v>0</v>
      </c>
      <c r="N213" s="128">
        <v>0</v>
      </c>
    </row>
    <row r="214" spans="1:14" x14ac:dyDescent="0.25">
      <c r="A214" s="95" t="s">
        <v>201</v>
      </c>
      <c r="B214" s="96" t="s">
        <v>202</v>
      </c>
      <c r="C214" s="97">
        <v>42</v>
      </c>
      <c r="D214" s="96" t="s">
        <v>98</v>
      </c>
      <c r="E214" s="96" t="s">
        <v>119</v>
      </c>
      <c r="F214" s="96" t="s">
        <v>131</v>
      </c>
      <c r="G214" s="98" t="s">
        <v>101</v>
      </c>
      <c r="H214" s="96" t="s">
        <v>102</v>
      </c>
      <c r="I214" s="96" t="s">
        <v>102</v>
      </c>
      <c r="J214" s="96" t="s">
        <v>103</v>
      </c>
      <c r="K214" s="97">
        <v>0</v>
      </c>
      <c r="L214" s="96" t="s">
        <v>129</v>
      </c>
      <c r="M214" s="99">
        <v>0</v>
      </c>
      <c r="N214" s="128">
        <v>0</v>
      </c>
    </row>
    <row r="215" spans="1:14" x14ac:dyDescent="0.25">
      <c r="A215" s="95" t="s">
        <v>201</v>
      </c>
      <c r="B215" s="96" t="s">
        <v>471</v>
      </c>
      <c r="C215" s="97">
        <v>1</v>
      </c>
      <c r="D215" s="96" t="s">
        <v>209</v>
      </c>
      <c r="E215" s="96" t="s">
        <v>459</v>
      </c>
      <c r="F215" s="96" t="s">
        <v>100</v>
      </c>
      <c r="G215" s="98" t="s">
        <v>101</v>
      </c>
      <c r="H215" s="96" t="s">
        <v>103</v>
      </c>
      <c r="I215" s="96" t="s">
        <v>103</v>
      </c>
      <c r="J215" s="96" t="s">
        <v>103</v>
      </c>
      <c r="K215" s="97">
        <v>0</v>
      </c>
      <c r="L215" s="96" t="s">
        <v>103</v>
      </c>
      <c r="M215" s="99">
        <v>0</v>
      </c>
      <c r="N215" s="128">
        <v>0</v>
      </c>
    </row>
    <row r="216" spans="1:14" x14ac:dyDescent="0.25">
      <c r="A216" s="95" t="s">
        <v>205</v>
      </c>
      <c r="B216" s="96" t="s">
        <v>206</v>
      </c>
      <c r="C216" s="97">
        <v>10370</v>
      </c>
      <c r="D216" s="96" t="s">
        <v>118</v>
      </c>
      <c r="E216" s="96" t="s">
        <v>119</v>
      </c>
      <c r="F216" s="96" t="s">
        <v>131</v>
      </c>
      <c r="G216" s="98" t="s">
        <v>101</v>
      </c>
      <c r="H216" s="96" t="s">
        <v>472</v>
      </c>
      <c r="I216" s="96" t="s">
        <v>102</v>
      </c>
      <c r="J216" s="96" t="s">
        <v>102</v>
      </c>
      <c r="K216" s="97">
        <v>0</v>
      </c>
      <c r="L216" s="96" t="s">
        <v>103</v>
      </c>
      <c r="M216" s="99">
        <v>0</v>
      </c>
      <c r="N216" s="128">
        <v>0</v>
      </c>
    </row>
    <row r="217" spans="1:14" x14ac:dyDescent="0.25">
      <c r="A217" s="95" t="s">
        <v>205</v>
      </c>
      <c r="B217" s="96" t="s">
        <v>473</v>
      </c>
      <c r="C217" s="97">
        <v>1</v>
      </c>
      <c r="D217" s="96" t="s">
        <v>98</v>
      </c>
      <c r="E217" s="96" t="s">
        <v>119</v>
      </c>
      <c r="F217" s="96" t="s">
        <v>131</v>
      </c>
      <c r="G217" s="98" t="s">
        <v>101</v>
      </c>
      <c r="H217" s="96" t="s">
        <v>474</v>
      </c>
      <c r="I217" s="96" t="s">
        <v>475</v>
      </c>
      <c r="J217" s="96" t="s">
        <v>102</v>
      </c>
      <c r="K217" s="97">
        <v>0</v>
      </c>
      <c r="L217" s="96" t="s">
        <v>103</v>
      </c>
      <c r="M217" s="99">
        <v>0</v>
      </c>
      <c r="N217" s="128">
        <v>0</v>
      </c>
    </row>
    <row r="218" spans="1:14" x14ac:dyDescent="0.25">
      <c r="A218" s="95" t="s">
        <v>205</v>
      </c>
      <c r="B218" s="96" t="s">
        <v>473</v>
      </c>
      <c r="C218" s="97">
        <v>1</v>
      </c>
      <c r="D218" s="96" t="s">
        <v>98</v>
      </c>
      <c r="E218" s="96" t="s">
        <v>119</v>
      </c>
      <c r="F218" s="96" t="s">
        <v>131</v>
      </c>
      <c r="G218" s="98" t="s">
        <v>101</v>
      </c>
      <c r="H218" s="96" t="s">
        <v>102</v>
      </c>
      <c r="I218" s="96" t="s">
        <v>102</v>
      </c>
      <c r="J218" s="96" t="s">
        <v>102</v>
      </c>
      <c r="K218" s="97">
        <v>0</v>
      </c>
      <c r="L218" s="96" t="s">
        <v>103</v>
      </c>
      <c r="M218" s="99">
        <v>0</v>
      </c>
      <c r="N218" s="128">
        <v>0</v>
      </c>
    </row>
    <row r="219" spans="1:14" x14ac:dyDescent="0.25">
      <c r="A219" s="95" t="s">
        <v>212</v>
      </c>
      <c r="B219" s="96" t="s">
        <v>213</v>
      </c>
      <c r="C219" s="97">
        <v>10370</v>
      </c>
      <c r="D219" s="96" t="s">
        <v>118</v>
      </c>
      <c r="E219" s="96" t="s">
        <v>119</v>
      </c>
      <c r="F219" s="96" t="s">
        <v>100</v>
      </c>
      <c r="G219" s="98" t="s">
        <v>101</v>
      </c>
      <c r="H219" s="96" t="s">
        <v>103</v>
      </c>
      <c r="I219" s="96" t="s">
        <v>103</v>
      </c>
      <c r="J219" s="96" t="s">
        <v>103</v>
      </c>
      <c r="K219" s="97">
        <v>0</v>
      </c>
      <c r="L219" s="96" t="s">
        <v>103</v>
      </c>
      <c r="M219" s="99">
        <v>0</v>
      </c>
      <c r="N219" s="128">
        <v>0</v>
      </c>
    </row>
    <row r="220" spans="1:14" x14ac:dyDescent="0.25">
      <c r="A220" s="95" t="s">
        <v>214</v>
      </c>
      <c r="B220" s="96" t="s">
        <v>215</v>
      </c>
      <c r="C220" s="97">
        <v>1</v>
      </c>
      <c r="D220" s="96" t="s">
        <v>98</v>
      </c>
      <c r="E220" s="96" t="s">
        <v>119</v>
      </c>
      <c r="F220" s="96" t="s">
        <v>131</v>
      </c>
      <c r="G220" s="98" t="s">
        <v>101</v>
      </c>
      <c r="H220" s="96" t="s">
        <v>103</v>
      </c>
      <c r="I220" s="96" t="s">
        <v>103</v>
      </c>
      <c r="J220" s="96" t="s">
        <v>103</v>
      </c>
      <c r="K220" s="97">
        <v>0</v>
      </c>
      <c r="L220" s="96" t="s">
        <v>103</v>
      </c>
      <c r="M220" s="99">
        <v>0</v>
      </c>
      <c r="N220" s="128">
        <v>0</v>
      </c>
    </row>
    <row r="221" spans="1:14" x14ac:dyDescent="0.25">
      <c r="A221" s="95" t="s">
        <v>476</v>
      </c>
      <c r="B221" s="96" t="s">
        <v>477</v>
      </c>
      <c r="C221" s="97">
        <v>1</v>
      </c>
      <c r="D221" s="96" t="s">
        <v>98</v>
      </c>
      <c r="E221" s="96" t="s">
        <v>478</v>
      </c>
      <c r="F221" s="96" t="s">
        <v>100</v>
      </c>
      <c r="G221" s="98" t="s">
        <v>101</v>
      </c>
      <c r="H221" s="96" t="s">
        <v>479</v>
      </c>
      <c r="I221" s="96" t="s">
        <v>480</v>
      </c>
      <c r="J221" s="96" t="s">
        <v>102</v>
      </c>
      <c r="K221" s="97">
        <v>0</v>
      </c>
      <c r="L221" s="96" t="s">
        <v>103</v>
      </c>
      <c r="M221" s="99">
        <v>0</v>
      </c>
      <c r="N221" s="128">
        <v>0</v>
      </c>
    </row>
    <row r="222" spans="1:14" x14ac:dyDescent="0.25">
      <c r="A222" s="95" t="s">
        <v>476</v>
      </c>
      <c r="B222" s="96" t="s">
        <v>481</v>
      </c>
      <c r="C222" s="97">
        <v>1</v>
      </c>
      <c r="D222" s="96" t="s">
        <v>98</v>
      </c>
      <c r="E222" s="96" t="s">
        <v>478</v>
      </c>
      <c r="F222" s="96" t="s">
        <v>120</v>
      </c>
      <c r="G222" s="98" t="s">
        <v>101</v>
      </c>
      <c r="H222" s="96" t="s">
        <v>102</v>
      </c>
      <c r="I222" s="96" t="s">
        <v>102</v>
      </c>
      <c r="J222" s="96" t="s">
        <v>102</v>
      </c>
      <c r="K222" s="97">
        <v>0</v>
      </c>
      <c r="L222" s="96" t="s">
        <v>103</v>
      </c>
      <c r="M222" s="99">
        <v>0</v>
      </c>
      <c r="N222" s="128">
        <v>0</v>
      </c>
    </row>
    <row r="223" spans="1:14" ht="19.5" thickBot="1" x14ac:dyDescent="0.35">
      <c r="A223" s="92"/>
      <c r="B223" s="93"/>
      <c r="C223" s="93"/>
      <c r="D223" s="93"/>
      <c r="E223" s="93"/>
      <c r="F223" s="93"/>
      <c r="G223" s="93"/>
      <c r="H223" s="93"/>
      <c r="I223" s="93"/>
      <c r="J223" s="93"/>
      <c r="K223" s="93"/>
      <c r="L223" s="93"/>
      <c r="M223" s="93"/>
      <c r="N223" s="94">
        <f>SUM(N7:N222)</f>
        <v>0</v>
      </c>
    </row>
  </sheetData>
  <sheetProtection algorithmName="SHA-512" hashValue="VtJ8Bva9+DJui7lXsaO7p8V8U+z7GHkAH83gM+770agLp6GqtnsrRLh1uCa+j6SZiDgoaDBjiQOp4ioW1aEoEQ==" saltValue="u1jtldQ8sDL5o/g0a5aQfg==" spinCount="100000" sheet="1" objects="1" scenarios="1" selectLockedCells="1"/>
  <autoFilter ref="A6:N223" xr:uid="{36846270-B8DE-4DF2-AE37-105F5CFCB3CB}"/>
  <mergeCells count="1">
    <mergeCell ref="A1:B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A1782-FCB2-47D0-808F-4E1AB4752E1E}">
  <sheetPr>
    <tabColor theme="5"/>
  </sheetPr>
  <dimension ref="A1:N125"/>
  <sheetViews>
    <sheetView workbookViewId="0">
      <selection activeCell="N10" sqref="N10"/>
    </sheetView>
  </sheetViews>
  <sheetFormatPr defaultRowHeight="15" x14ac:dyDescent="0.25"/>
  <cols>
    <col min="1" max="1" width="17" bestFit="1" customWidth="1"/>
    <col min="2" max="2" width="111.28515625" bestFit="1" customWidth="1"/>
    <col min="3" max="3" width="8.140625" bestFit="1" customWidth="1"/>
    <col min="4" max="4" width="5.42578125" bestFit="1" customWidth="1"/>
    <col min="5" max="5" width="26.7109375" bestFit="1" customWidth="1"/>
    <col min="6" max="6" width="22.5703125" bestFit="1" customWidth="1"/>
    <col min="7" max="7" width="32" bestFit="1" customWidth="1"/>
    <col min="8" max="8" width="18.28515625" bestFit="1" customWidth="1"/>
    <col min="9" max="9" width="33.42578125" bestFit="1" customWidth="1"/>
    <col min="10" max="10" width="16.85546875" bestFit="1" customWidth="1"/>
    <col min="11" max="11" width="12.7109375" bestFit="1" customWidth="1"/>
    <col min="12" max="12" width="10.28515625" bestFit="1" customWidth="1"/>
    <col min="13" max="13" width="12" bestFit="1" customWidth="1"/>
    <col min="14" max="14" width="28.140625" customWidth="1"/>
  </cols>
  <sheetData>
    <row r="1" spans="1:14" ht="35.25" x14ac:dyDescent="0.6">
      <c r="A1" s="152" t="s">
        <v>1013</v>
      </c>
      <c r="B1" s="153"/>
      <c r="C1" s="3"/>
      <c r="D1" s="3"/>
      <c r="E1" s="3"/>
      <c r="F1" s="3"/>
      <c r="G1" s="77"/>
      <c r="H1" s="83" t="s">
        <v>76</v>
      </c>
      <c r="I1" s="78" t="s">
        <v>77</v>
      </c>
      <c r="J1" s="3"/>
      <c r="K1" s="3"/>
      <c r="L1" s="3"/>
      <c r="M1" s="3"/>
      <c r="N1" s="4"/>
    </row>
    <row r="2" spans="1:14" ht="23.25" x14ac:dyDescent="0.6">
      <c r="A2" s="7" t="s">
        <v>6</v>
      </c>
      <c r="B2" s="8" t="s">
        <v>1159</v>
      </c>
      <c r="C2" s="27"/>
      <c r="D2" s="27"/>
      <c r="E2" s="27"/>
      <c r="F2" s="27"/>
      <c r="G2" s="79" t="s">
        <v>78</v>
      </c>
      <c r="H2" s="81" t="s">
        <v>103</v>
      </c>
      <c r="I2" s="102" t="s">
        <v>103</v>
      </c>
      <c r="J2" s="27"/>
      <c r="K2" s="27"/>
      <c r="L2" s="27"/>
      <c r="M2" s="27"/>
      <c r="N2" s="9"/>
    </row>
    <row r="3" spans="1:14" ht="23.25" x14ac:dyDescent="0.6">
      <c r="A3" s="7" t="s">
        <v>0</v>
      </c>
      <c r="B3" s="8" t="s">
        <v>482</v>
      </c>
      <c r="C3" s="27"/>
      <c r="D3" s="27"/>
      <c r="E3" s="27"/>
      <c r="F3" s="27"/>
      <c r="G3" s="80"/>
      <c r="H3" s="82" t="s">
        <v>483</v>
      </c>
      <c r="I3" s="103" t="s">
        <v>103</v>
      </c>
      <c r="J3" s="27"/>
      <c r="K3" s="27"/>
      <c r="L3" s="27"/>
      <c r="M3" s="27"/>
      <c r="N3" s="9"/>
    </row>
    <row r="4" spans="1:14" ht="23.25" x14ac:dyDescent="0.6">
      <c r="A4" s="7" t="s">
        <v>82</v>
      </c>
      <c r="B4" s="8" t="s">
        <v>83</v>
      </c>
      <c r="C4" s="27"/>
      <c r="D4" s="27"/>
      <c r="E4" s="27"/>
      <c r="F4" s="27"/>
      <c r="G4" s="86"/>
      <c r="H4" s="87"/>
      <c r="I4" s="87"/>
      <c r="J4" s="27"/>
      <c r="K4" s="27"/>
      <c r="L4" s="27"/>
      <c r="M4" s="27"/>
      <c r="N4" s="9"/>
    </row>
    <row r="5" spans="1:14" ht="23.25" x14ac:dyDescent="0.6">
      <c r="A5" s="10" t="s">
        <v>2</v>
      </c>
      <c r="B5" s="11">
        <v>45931</v>
      </c>
      <c r="C5" s="27"/>
      <c r="D5" s="27"/>
      <c r="E5" s="27"/>
      <c r="F5" s="27"/>
      <c r="G5" s="88"/>
      <c r="H5" s="27"/>
      <c r="I5" s="27"/>
      <c r="J5" s="27"/>
      <c r="K5" s="27"/>
      <c r="L5" s="27"/>
      <c r="M5" s="27"/>
      <c r="N5" s="9"/>
    </row>
    <row r="6" spans="1:14" ht="18.75" x14ac:dyDescent="0.25">
      <c r="A6" s="14" t="s">
        <v>84</v>
      </c>
      <c r="B6" s="50" t="s">
        <v>85</v>
      </c>
      <c r="C6" s="50" t="s">
        <v>86</v>
      </c>
      <c r="D6" s="50" t="s">
        <v>87</v>
      </c>
      <c r="E6" s="50" t="s">
        <v>88</v>
      </c>
      <c r="F6" s="50" t="s">
        <v>89</v>
      </c>
      <c r="G6" s="84" t="s">
        <v>90</v>
      </c>
      <c r="H6" s="50" t="s">
        <v>91</v>
      </c>
      <c r="I6" s="50" t="s">
        <v>92</v>
      </c>
      <c r="J6" s="50" t="s">
        <v>93</v>
      </c>
      <c r="K6" s="50" t="s">
        <v>94</v>
      </c>
      <c r="L6" s="50" t="s">
        <v>87</v>
      </c>
      <c r="M6" s="50" t="s">
        <v>95</v>
      </c>
      <c r="N6" s="55" t="s">
        <v>9</v>
      </c>
    </row>
    <row r="7" spans="1:14" x14ac:dyDescent="0.25">
      <c r="A7" s="95" t="s">
        <v>220</v>
      </c>
      <c r="B7" s="96" t="s">
        <v>484</v>
      </c>
      <c r="C7" s="97">
        <v>1</v>
      </c>
      <c r="D7" s="96" t="s">
        <v>98</v>
      </c>
      <c r="E7" s="96" t="s">
        <v>119</v>
      </c>
      <c r="F7" s="96" t="s">
        <v>100</v>
      </c>
      <c r="G7" s="98" t="s">
        <v>101</v>
      </c>
      <c r="H7" s="96" t="s">
        <v>485</v>
      </c>
      <c r="I7" s="96" t="s">
        <v>102</v>
      </c>
      <c r="J7" s="96" t="s">
        <v>102</v>
      </c>
      <c r="K7" s="97">
        <v>0</v>
      </c>
      <c r="L7" s="96" t="s">
        <v>103</v>
      </c>
      <c r="M7" s="99">
        <v>0</v>
      </c>
      <c r="N7" s="128">
        <v>0</v>
      </c>
    </row>
    <row r="8" spans="1:14" x14ac:dyDescent="0.25">
      <c r="A8" s="95" t="s">
        <v>486</v>
      </c>
      <c r="B8" s="96" t="s">
        <v>487</v>
      </c>
      <c r="C8" s="97">
        <v>1</v>
      </c>
      <c r="D8" s="96" t="s">
        <v>98</v>
      </c>
      <c r="E8" s="96" t="s">
        <v>119</v>
      </c>
      <c r="F8" s="96" t="s">
        <v>131</v>
      </c>
      <c r="G8" s="98" t="s">
        <v>101</v>
      </c>
      <c r="H8" s="96" t="s">
        <v>488</v>
      </c>
      <c r="I8" s="96" t="s">
        <v>489</v>
      </c>
      <c r="J8" s="96" t="s">
        <v>102</v>
      </c>
      <c r="K8" s="97">
        <v>0</v>
      </c>
      <c r="L8" s="96" t="s">
        <v>114</v>
      </c>
      <c r="M8" s="99">
        <v>0</v>
      </c>
      <c r="N8" s="128">
        <v>0</v>
      </c>
    </row>
    <row r="9" spans="1:14" ht="30" x14ac:dyDescent="0.25">
      <c r="A9" s="95" t="s">
        <v>116</v>
      </c>
      <c r="B9" s="96" t="s">
        <v>245</v>
      </c>
      <c r="C9" s="97">
        <v>1</v>
      </c>
      <c r="D9" s="96" t="s">
        <v>209</v>
      </c>
      <c r="E9" s="96" t="s">
        <v>119</v>
      </c>
      <c r="F9" s="96" t="s">
        <v>120</v>
      </c>
      <c r="G9" s="100" t="s">
        <v>490</v>
      </c>
      <c r="H9" s="96" t="s">
        <v>103</v>
      </c>
      <c r="I9" s="96" t="s">
        <v>103</v>
      </c>
      <c r="J9" s="96" t="s">
        <v>103</v>
      </c>
      <c r="K9" s="97">
        <v>0</v>
      </c>
      <c r="L9" s="96" t="s">
        <v>103</v>
      </c>
      <c r="M9" s="99">
        <v>0</v>
      </c>
      <c r="N9" s="128">
        <v>0</v>
      </c>
    </row>
    <row r="10" spans="1:14" x14ac:dyDescent="0.25">
      <c r="A10" s="95" t="s">
        <v>116</v>
      </c>
      <c r="B10" s="96" t="s">
        <v>117</v>
      </c>
      <c r="C10" s="97">
        <v>5880</v>
      </c>
      <c r="D10" s="96" t="s">
        <v>118</v>
      </c>
      <c r="E10" s="96" t="s">
        <v>119</v>
      </c>
      <c r="F10" s="96" t="s">
        <v>120</v>
      </c>
      <c r="G10" s="98" t="s">
        <v>101</v>
      </c>
      <c r="H10" s="96" t="s">
        <v>103</v>
      </c>
      <c r="I10" s="96" t="s">
        <v>103</v>
      </c>
      <c r="J10" s="96" t="s">
        <v>103</v>
      </c>
      <c r="K10" s="97">
        <v>0</v>
      </c>
      <c r="L10" s="96" t="s">
        <v>103</v>
      </c>
      <c r="M10" s="99">
        <v>0</v>
      </c>
      <c r="N10" s="128">
        <v>0</v>
      </c>
    </row>
    <row r="11" spans="1:14" x14ac:dyDescent="0.25">
      <c r="A11" s="95" t="s">
        <v>244</v>
      </c>
      <c r="B11" s="96" t="s">
        <v>491</v>
      </c>
      <c r="C11" s="97">
        <v>1</v>
      </c>
      <c r="D11" s="96" t="s">
        <v>98</v>
      </c>
      <c r="E11" s="96" t="s">
        <v>119</v>
      </c>
      <c r="F11" s="96" t="s">
        <v>131</v>
      </c>
      <c r="G11" s="98" t="s">
        <v>101</v>
      </c>
      <c r="H11" s="96" t="s">
        <v>492</v>
      </c>
      <c r="I11" s="96" t="s">
        <v>102</v>
      </c>
      <c r="J11" s="96" t="s">
        <v>102</v>
      </c>
      <c r="K11" s="97">
        <v>0</v>
      </c>
      <c r="L11" s="96" t="s">
        <v>103</v>
      </c>
      <c r="M11" s="99">
        <v>0</v>
      </c>
      <c r="N11" s="128">
        <v>0</v>
      </c>
    </row>
    <row r="12" spans="1:14" x14ac:dyDescent="0.25">
      <c r="A12" s="95" t="s">
        <v>244</v>
      </c>
      <c r="B12" s="96" t="s">
        <v>491</v>
      </c>
      <c r="C12" s="97">
        <v>1</v>
      </c>
      <c r="D12" s="96" t="s">
        <v>98</v>
      </c>
      <c r="E12" s="96" t="s">
        <v>119</v>
      </c>
      <c r="F12" s="96" t="s">
        <v>131</v>
      </c>
      <c r="G12" s="98" t="s">
        <v>101</v>
      </c>
      <c r="H12" s="96" t="s">
        <v>102</v>
      </c>
      <c r="I12" s="96" t="s">
        <v>102</v>
      </c>
      <c r="J12" s="96" t="s">
        <v>102</v>
      </c>
      <c r="K12" s="97">
        <v>0</v>
      </c>
      <c r="L12" s="96" t="s">
        <v>103</v>
      </c>
      <c r="M12" s="99">
        <v>0</v>
      </c>
      <c r="N12" s="128">
        <v>0</v>
      </c>
    </row>
    <row r="13" spans="1:14" x14ac:dyDescent="0.25">
      <c r="A13" s="95" t="s">
        <v>244</v>
      </c>
      <c r="B13" s="96" t="s">
        <v>491</v>
      </c>
      <c r="C13" s="97">
        <v>1</v>
      </c>
      <c r="D13" s="96" t="s">
        <v>98</v>
      </c>
      <c r="E13" s="96" t="s">
        <v>119</v>
      </c>
      <c r="F13" s="96" t="s">
        <v>131</v>
      </c>
      <c r="G13" s="98" t="s">
        <v>101</v>
      </c>
      <c r="H13" s="96" t="s">
        <v>492</v>
      </c>
      <c r="I13" s="96" t="s">
        <v>102</v>
      </c>
      <c r="J13" s="96" t="s">
        <v>102</v>
      </c>
      <c r="K13" s="97">
        <v>0</v>
      </c>
      <c r="L13" s="96" t="s">
        <v>103</v>
      </c>
      <c r="M13" s="99">
        <v>0</v>
      </c>
      <c r="N13" s="128">
        <v>0</v>
      </c>
    </row>
    <row r="14" spans="1:14" x14ac:dyDescent="0.25">
      <c r="A14" s="95" t="s">
        <v>123</v>
      </c>
      <c r="B14" s="96" t="s">
        <v>130</v>
      </c>
      <c r="C14" s="97">
        <v>1</v>
      </c>
      <c r="D14" s="96" t="s">
        <v>98</v>
      </c>
      <c r="E14" s="96" t="s">
        <v>119</v>
      </c>
      <c r="F14" s="96" t="s">
        <v>131</v>
      </c>
      <c r="G14" s="98" t="s">
        <v>101</v>
      </c>
      <c r="H14" s="96" t="s">
        <v>126</v>
      </c>
      <c r="I14" s="96" t="s">
        <v>259</v>
      </c>
      <c r="J14" s="96" t="s">
        <v>493</v>
      </c>
      <c r="K14" s="97">
        <v>10</v>
      </c>
      <c r="L14" s="96" t="s">
        <v>129</v>
      </c>
      <c r="M14" s="99">
        <v>2008</v>
      </c>
      <c r="N14" s="128">
        <v>0</v>
      </c>
    </row>
    <row r="15" spans="1:14" x14ac:dyDescent="0.25">
      <c r="A15" s="95" t="s">
        <v>123</v>
      </c>
      <c r="B15" s="96" t="s">
        <v>263</v>
      </c>
      <c r="C15" s="97">
        <v>1</v>
      </c>
      <c r="D15" s="96" t="s">
        <v>98</v>
      </c>
      <c r="E15" s="96" t="s">
        <v>119</v>
      </c>
      <c r="F15" s="96" t="s">
        <v>131</v>
      </c>
      <c r="G15" s="98" t="s">
        <v>101</v>
      </c>
      <c r="H15" s="96" t="s">
        <v>126</v>
      </c>
      <c r="I15" s="96" t="s">
        <v>135</v>
      </c>
      <c r="J15" s="96" t="s">
        <v>494</v>
      </c>
      <c r="K15" s="97">
        <v>10</v>
      </c>
      <c r="L15" s="96" t="s">
        <v>129</v>
      </c>
      <c r="M15" s="99">
        <v>2008</v>
      </c>
      <c r="N15" s="128">
        <v>0</v>
      </c>
    </row>
    <row r="16" spans="1:14" x14ac:dyDescent="0.25">
      <c r="A16" s="95" t="s">
        <v>123</v>
      </c>
      <c r="B16" s="96" t="s">
        <v>263</v>
      </c>
      <c r="C16" s="97">
        <v>1</v>
      </c>
      <c r="D16" s="96" t="s">
        <v>98</v>
      </c>
      <c r="E16" s="96" t="s">
        <v>119</v>
      </c>
      <c r="F16" s="96" t="s">
        <v>110</v>
      </c>
      <c r="G16" s="98" t="s">
        <v>101</v>
      </c>
      <c r="H16" s="96" t="s">
        <v>126</v>
      </c>
      <c r="I16" s="96" t="s">
        <v>495</v>
      </c>
      <c r="J16" s="96" t="s">
        <v>496</v>
      </c>
      <c r="K16" s="97">
        <v>15</v>
      </c>
      <c r="L16" s="96" t="s">
        <v>129</v>
      </c>
      <c r="M16" s="99">
        <v>2025</v>
      </c>
      <c r="N16" s="128">
        <v>0</v>
      </c>
    </row>
    <row r="17" spans="1:14" x14ac:dyDescent="0.25">
      <c r="A17" s="95" t="s">
        <v>123</v>
      </c>
      <c r="B17" s="96" t="s">
        <v>263</v>
      </c>
      <c r="C17" s="97">
        <v>1</v>
      </c>
      <c r="D17" s="96" t="s">
        <v>98</v>
      </c>
      <c r="E17" s="96" t="s">
        <v>119</v>
      </c>
      <c r="F17" s="96" t="s">
        <v>131</v>
      </c>
      <c r="G17" s="98" t="s">
        <v>101</v>
      </c>
      <c r="H17" s="96" t="s">
        <v>126</v>
      </c>
      <c r="I17" s="96" t="s">
        <v>135</v>
      </c>
      <c r="J17" s="96" t="s">
        <v>497</v>
      </c>
      <c r="K17" s="97">
        <v>10</v>
      </c>
      <c r="L17" s="96" t="s">
        <v>129</v>
      </c>
      <c r="M17" s="99">
        <v>2007</v>
      </c>
      <c r="N17" s="128">
        <v>0</v>
      </c>
    </row>
    <row r="18" spans="1:14" x14ac:dyDescent="0.25">
      <c r="A18" s="95" t="s">
        <v>123</v>
      </c>
      <c r="B18" s="96" t="s">
        <v>124</v>
      </c>
      <c r="C18" s="97">
        <v>1</v>
      </c>
      <c r="D18" s="96" t="s">
        <v>98</v>
      </c>
      <c r="E18" s="96" t="s">
        <v>119</v>
      </c>
      <c r="F18" s="96" t="s">
        <v>131</v>
      </c>
      <c r="G18" s="98" t="s">
        <v>101</v>
      </c>
      <c r="H18" s="96" t="s">
        <v>126</v>
      </c>
      <c r="I18" s="96" t="s">
        <v>498</v>
      </c>
      <c r="J18" s="96" t="s">
        <v>499</v>
      </c>
      <c r="K18" s="97">
        <v>80</v>
      </c>
      <c r="L18" s="96" t="s">
        <v>129</v>
      </c>
      <c r="M18" s="99">
        <v>2007</v>
      </c>
      <c r="N18" s="128">
        <v>0</v>
      </c>
    </row>
    <row r="19" spans="1:14" x14ac:dyDescent="0.25">
      <c r="A19" s="95" t="s">
        <v>123</v>
      </c>
      <c r="B19" s="96" t="s">
        <v>263</v>
      </c>
      <c r="C19" s="97">
        <v>1</v>
      </c>
      <c r="D19" s="96" t="s">
        <v>98</v>
      </c>
      <c r="E19" s="96" t="s">
        <v>119</v>
      </c>
      <c r="F19" s="96" t="s">
        <v>100</v>
      </c>
      <c r="G19" s="98" t="s">
        <v>101</v>
      </c>
      <c r="H19" s="96" t="s">
        <v>126</v>
      </c>
      <c r="I19" s="96" t="s">
        <v>259</v>
      </c>
      <c r="J19" s="96" t="s">
        <v>500</v>
      </c>
      <c r="K19" s="97">
        <v>10</v>
      </c>
      <c r="L19" s="96" t="s">
        <v>129</v>
      </c>
      <c r="M19" s="99">
        <v>2014</v>
      </c>
      <c r="N19" s="128">
        <v>0</v>
      </c>
    </row>
    <row r="20" spans="1:14" x14ac:dyDescent="0.25">
      <c r="A20" s="95" t="s">
        <v>123</v>
      </c>
      <c r="B20" s="96" t="s">
        <v>124</v>
      </c>
      <c r="C20" s="97">
        <v>1</v>
      </c>
      <c r="D20" s="96" t="s">
        <v>98</v>
      </c>
      <c r="E20" s="96" t="s">
        <v>119</v>
      </c>
      <c r="F20" s="96" t="s">
        <v>131</v>
      </c>
      <c r="G20" s="98" t="s">
        <v>101</v>
      </c>
      <c r="H20" s="96" t="s">
        <v>126</v>
      </c>
      <c r="I20" s="96" t="s">
        <v>257</v>
      </c>
      <c r="J20" s="96" t="s">
        <v>501</v>
      </c>
      <c r="K20" s="97">
        <v>150</v>
      </c>
      <c r="L20" s="96" t="s">
        <v>129</v>
      </c>
      <c r="M20" s="99">
        <v>2007</v>
      </c>
      <c r="N20" s="128">
        <v>0</v>
      </c>
    </row>
    <row r="21" spans="1:14" x14ac:dyDescent="0.25">
      <c r="A21" s="95" t="s">
        <v>123</v>
      </c>
      <c r="B21" s="96" t="s">
        <v>263</v>
      </c>
      <c r="C21" s="97">
        <v>1</v>
      </c>
      <c r="D21" s="96" t="s">
        <v>98</v>
      </c>
      <c r="E21" s="96" t="s">
        <v>119</v>
      </c>
      <c r="F21" s="96" t="s">
        <v>131</v>
      </c>
      <c r="G21" s="98" t="s">
        <v>101</v>
      </c>
      <c r="H21" s="96" t="s">
        <v>126</v>
      </c>
      <c r="I21" s="96" t="s">
        <v>135</v>
      </c>
      <c r="J21" s="96" t="s">
        <v>502</v>
      </c>
      <c r="K21" s="97">
        <v>10</v>
      </c>
      <c r="L21" s="96" t="s">
        <v>129</v>
      </c>
      <c r="M21" s="99">
        <v>2007</v>
      </c>
      <c r="N21" s="128">
        <v>0</v>
      </c>
    </row>
    <row r="22" spans="1:14" x14ac:dyDescent="0.25">
      <c r="A22" s="95" t="s">
        <v>123</v>
      </c>
      <c r="B22" s="96" t="s">
        <v>263</v>
      </c>
      <c r="C22" s="97">
        <v>1</v>
      </c>
      <c r="D22" s="96" t="s">
        <v>98</v>
      </c>
      <c r="E22" s="96" t="s">
        <v>119</v>
      </c>
      <c r="F22" s="96" t="s">
        <v>131</v>
      </c>
      <c r="G22" s="98" t="s">
        <v>101</v>
      </c>
      <c r="H22" s="96" t="s">
        <v>126</v>
      </c>
      <c r="I22" s="96" t="s">
        <v>135</v>
      </c>
      <c r="J22" s="96" t="s">
        <v>503</v>
      </c>
      <c r="K22" s="97">
        <v>10</v>
      </c>
      <c r="L22" s="96" t="s">
        <v>129</v>
      </c>
      <c r="M22" s="99">
        <v>2007</v>
      </c>
      <c r="N22" s="128">
        <v>0</v>
      </c>
    </row>
    <row r="23" spans="1:14" x14ac:dyDescent="0.25">
      <c r="A23" s="95" t="s">
        <v>123</v>
      </c>
      <c r="B23" s="96" t="s">
        <v>263</v>
      </c>
      <c r="C23" s="97">
        <v>1</v>
      </c>
      <c r="D23" s="96" t="s">
        <v>98</v>
      </c>
      <c r="E23" s="96" t="s">
        <v>119</v>
      </c>
      <c r="F23" s="96" t="s">
        <v>131</v>
      </c>
      <c r="G23" s="98" t="s">
        <v>101</v>
      </c>
      <c r="H23" s="96" t="s">
        <v>126</v>
      </c>
      <c r="I23" s="96" t="s">
        <v>135</v>
      </c>
      <c r="J23" s="96" t="s">
        <v>504</v>
      </c>
      <c r="K23" s="97">
        <v>10</v>
      </c>
      <c r="L23" s="96" t="s">
        <v>129</v>
      </c>
      <c r="M23" s="99">
        <v>2007</v>
      </c>
      <c r="N23" s="128">
        <v>0</v>
      </c>
    </row>
    <row r="24" spans="1:14" x14ac:dyDescent="0.25">
      <c r="A24" s="95" t="s">
        <v>123</v>
      </c>
      <c r="B24" s="96" t="s">
        <v>263</v>
      </c>
      <c r="C24" s="97">
        <v>1</v>
      </c>
      <c r="D24" s="96" t="s">
        <v>98</v>
      </c>
      <c r="E24" s="96" t="s">
        <v>119</v>
      </c>
      <c r="F24" s="96" t="s">
        <v>131</v>
      </c>
      <c r="G24" s="98" t="s">
        <v>101</v>
      </c>
      <c r="H24" s="96" t="s">
        <v>126</v>
      </c>
      <c r="I24" s="96" t="s">
        <v>135</v>
      </c>
      <c r="J24" s="96" t="s">
        <v>505</v>
      </c>
      <c r="K24" s="97">
        <v>10</v>
      </c>
      <c r="L24" s="96" t="s">
        <v>129</v>
      </c>
      <c r="M24" s="99">
        <v>2007</v>
      </c>
      <c r="N24" s="128">
        <v>0</v>
      </c>
    </row>
    <row r="25" spans="1:14" x14ac:dyDescent="0.25">
      <c r="A25" s="95" t="s">
        <v>123</v>
      </c>
      <c r="B25" s="96" t="s">
        <v>263</v>
      </c>
      <c r="C25" s="97">
        <v>1</v>
      </c>
      <c r="D25" s="96" t="s">
        <v>98</v>
      </c>
      <c r="E25" s="96" t="s">
        <v>119</v>
      </c>
      <c r="F25" s="96" t="s">
        <v>131</v>
      </c>
      <c r="G25" s="98" t="s">
        <v>101</v>
      </c>
      <c r="H25" s="96" t="s">
        <v>126</v>
      </c>
      <c r="I25" s="96" t="s">
        <v>135</v>
      </c>
      <c r="J25" s="96" t="s">
        <v>506</v>
      </c>
      <c r="K25" s="97">
        <v>10</v>
      </c>
      <c r="L25" s="96" t="s">
        <v>129</v>
      </c>
      <c r="M25" s="99">
        <v>2007</v>
      </c>
      <c r="N25" s="128">
        <v>0</v>
      </c>
    </row>
    <row r="26" spans="1:14" x14ac:dyDescent="0.25">
      <c r="A26" s="95" t="s">
        <v>123</v>
      </c>
      <c r="B26" s="96" t="s">
        <v>263</v>
      </c>
      <c r="C26" s="97">
        <v>1</v>
      </c>
      <c r="D26" s="96" t="s">
        <v>98</v>
      </c>
      <c r="E26" s="96" t="s">
        <v>119</v>
      </c>
      <c r="F26" s="96" t="s">
        <v>131</v>
      </c>
      <c r="G26" s="98" t="s">
        <v>101</v>
      </c>
      <c r="H26" s="96" t="s">
        <v>507</v>
      </c>
      <c r="I26" s="96" t="s">
        <v>508</v>
      </c>
      <c r="J26" s="96" t="s">
        <v>509</v>
      </c>
      <c r="K26" s="97">
        <v>10</v>
      </c>
      <c r="L26" s="96" t="s">
        <v>129</v>
      </c>
      <c r="M26" s="99">
        <v>2011</v>
      </c>
      <c r="N26" s="128">
        <v>0</v>
      </c>
    </row>
    <row r="27" spans="1:14" x14ac:dyDescent="0.25">
      <c r="A27" s="95" t="s">
        <v>123</v>
      </c>
      <c r="B27" s="96" t="s">
        <v>263</v>
      </c>
      <c r="C27" s="97">
        <v>1</v>
      </c>
      <c r="D27" s="96" t="s">
        <v>98</v>
      </c>
      <c r="E27" s="96" t="s">
        <v>119</v>
      </c>
      <c r="F27" s="96" t="s">
        <v>131</v>
      </c>
      <c r="G27" s="98" t="s">
        <v>101</v>
      </c>
      <c r="H27" s="96" t="s">
        <v>126</v>
      </c>
      <c r="I27" s="96" t="s">
        <v>135</v>
      </c>
      <c r="J27" s="96" t="s">
        <v>510</v>
      </c>
      <c r="K27" s="97">
        <v>10</v>
      </c>
      <c r="L27" s="96" t="s">
        <v>129</v>
      </c>
      <c r="M27" s="99">
        <v>2007</v>
      </c>
      <c r="N27" s="128">
        <v>0</v>
      </c>
    </row>
    <row r="28" spans="1:14" x14ac:dyDescent="0.25">
      <c r="A28" s="95" t="s">
        <v>123</v>
      </c>
      <c r="B28" s="96" t="s">
        <v>263</v>
      </c>
      <c r="C28" s="97">
        <v>1</v>
      </c>
      <c r="D28" s="96" t="s">
        <v>98</v>
      </c>
      <c r="E28" s="96" t="s">
        <v>119</v>
      </c>
      <c r="F28" s="96" t="s">
        <v>110</v>
      </c>
      <c r="G28" s="98" t="s">
        <v>101</v>
      </c>
      <c r="H28" s="96" t="s">
        <v>126</v>
      </c>
      <c r="I28" s="96" t="s">
        <v>495</v>
      </c>
      <c r="J28" s="96" t="s">
        <v>511</v>
      </c>
      <c r="K28" s="97">
        <v>15</v>
      </c>
      <c r="L28" s="96" t="s">
        <v>129</v>
      </c>
      <c r="M28" s="99">
        <v>2021</v>
      </c>
      <c r="N28" s="128">
        <v>0</v>
      </c>
    </row>
    <row r="29" spans="1:14" x14ac:dyDescent="0.25">
      <c r="A29" s="95" t="s">
        <v>123</v>
      </c>
      <c r="B29" s="96" t="s">
        <v>263</v>
      </c>
      <c r="C29" s="97">
        <v>1</v>
      </c>
      <c r="D29" s="96" t="s">
        <v>98</v>
      </c>
      <c r="E29" s="96" t="s">
        <v>119</v>
      </c>
      <c r="F29" s="96" t="s">
        <v>110</v>
      </c>
      <c r="G29" s="98" t="s">
        <v>101</v>
      </c>
      <c r="H29" s="96" t="s">
        <v>126</v>
      </c>
      <c r="I29" s="96" t="s">
        <v>495</v>
      </c>
      <c r="J29" s="96" t="s">
        <v>512</v>
      </c>
      <c r="K29" s="97">
        <v>15</v>
      </c>
      <c r="L29" s="96" t="s">
        <v>129</v>
      </c>
      <c r="M29" s="99">
        <v>2025</v>
      </c>
      <c r="N29" s="128">
        <v>0</v>
      </c>
    </row>
    <row r="30" spans="1:14" x14ac:dyDescent="0.25">
      <c r="A30" s="95" t="s">
        <v>123</v>
      </c>
      <c r="B30" s="96" t="s">
        <v>263</v>
      </c>
      <c r="C30" s="97">
        <v>1</v>
      </c>
      <c r="D30" s="96" t="s">
        <v>98</v>
      </c>
      <c r="E30" s="96" t="s">
        <v>119</v>
      </c>
      <c r="F30" s="96" t="s">
        <v>131</v>
      </c>
      <c r="G30" s="98" t="s">
        <v>101</v>
      </c>
      <c r="H30" s="96" t="s">
        <v>126</v>
      </c>
      <c r="I30" s="96" t="s">
        <v>135</v>
      </c>
      <c r="J30" s="96" t="s">
        <v>513</v>
      </c>
      <c r="K30" s="97">
        <v>10</v>
      </c>
      <c r="L30" s="96" t="s">
        <v>129</v>
      </c>
      <c r="M30" s="99">
        <v>2007</v>
      </c>
      <c r="N30" s="128">
        <v>0</v>
      </c>
    </row>
    <row r="31" spans="1:14" x14ac:dyDescent="0.25">
      <c r="A31" s="95" t="s">
        <v>123</v>
      </c>
      <c r="B31" s="96" t="s">
        <v>263</v>
      </c>
      <c r="C31" s="97">
        <v>1</v>
      </c>
      <c r="D31" s="96" t="s">
        <v>98</v>
      </c>
      <c r="E31" s="96" t="s">
        <v>119</v>
      </c>
      <c r="F31" s="96" t="s">
        <v>131</v>
      </c>
      <c r="G31" s="98" t="s">
        <v>101</v>
      </c>
      <c r="H31" s="96" t="s">
        <v>126</v>
      </c>
      <c r="I31" s="96" t="s">
        <v>135</v>
      </c>
      <c r="J31" s="96" t="s">
        <v>514</v>
      </c>
      <c r="K31" s="97">
        <v>10</v>
      </c>
      <c r="L31" s="96" t="s">
        <v>129</v>
      </c>
      <c r="M31" s="99">
        <v>2007</v>
      </c>
      <c r="N31" s="128">
        <v>0</v>
      </c>
    </row>
    <row r="32" spans="1:14" x14ac:dyDescent="0.25">
      <c r="A32" s="95" t="s">
        <v>275</v>
      </c>
      <c r="B32" s="96" t="s">
        <v>280</v>
      </c>
      <c r="C32" s="97">
        <v>1</v>
      </c>
      <c r="D32" s="96" t="s">
        <v>98</v>
      </c>
      <c r="E32" s="96" t="s">
        <v>243</v>
      </c>
      <c r="F32" s="96" t="s">
        <v>110</v>
      </c>
      <c r="G32" s="98" t="s">
        <v>101</v>
      </c>
      <c r="H32" s="96" t="s">
        <v>515</v>
      </c>
      <c r="I32" s="96" t="s">
        <v>516</v>
      </c>
      <c r="J32" s="96" t="s">
        <v>517</v>
      </c>
      <c r="K32" s="97">
        <v>0</v>
      </c>
      <c r="L32" s="96" t="s">
        <v>114</v>
      </c>
      <c r="M32" s="99">
        <v>2020</v>
      </c>
      <c r="N32" s="128">
        <v>0</v>
      </c>
    </row>
    <row r="33" spans="1:14" x14ac:dyDescent="0.25">
      <c r="A33" s="95" t="s">
        <v>139</v>
      </c>
      <c r="B33" s="96" t="s">
        <v>145</v>
      </c>
      <c r="C33" s="97">
        <v>1</v>
      </c>
      <c r="D33" s="96" t="s">
        <v>98</v>
      </c>
      <c r="E33" s="96" t="s">
        <v>420</v>
      </c>
      <c r="F33" s="96" t="s">
        <v>131</v>
      </c>
      <c r="G33" s="98" t="s">
        <v>101</v>
      </c>
      <c r="H33" s="96" t="s">
        <v>146</v>
      </c>
      <c r="I33" s="96" t="s">
        <v>147</v>
      </c>
      <c r="J33" s="96" t="s">
        <v>102</v>
      </c>
      <c r="K33" s="97">
        <v>0</v>
      </c>
      <c r="L33" s="96" t="s">
        <v>103</v>
      </c>
      <c r="M33" s="99">
        <v>0</v>
      </c>
      <c r="N33" s="128">
        <v>0</v>
      </c>
    </row>
    <row r="34" spans="1:14" x14ac:dyDescent="0.25">
      <c r="A34" s="95" t="s">
        <v>139</v>
      </c>
      <c r="B34" s="96" t="s">
        <v>145</v>
      </c>
      <c r="C34" s="97">
        <v>1</v>
      </c>
      <c r="D34" s="96" t="s">
        <v>98</v>
      </c>
      <c r="E34" s="96" t="s">
        <v>420</v>
      </c>
      <c r="F34" s="96" t="s">
        <v>131</v>
      </c>
      <c r="G34" s="98" t="s">
        <v>101</v>
      </c>
      <c r="H34" s="96" t="s">
        <v>146</v>
      </c>
      <c r="I34" s="96" t="s">
        <v>147</v>
      </c>
      <c r="J34" s="96" t="s">
        <v>102</v>
      </c>
      <c r="K34" s="97">
        <v>0</v>
      </c>
      <c r="L34" s="96" t="s">
        <v>103</v>
      </c>
      <c r="M34" s="99">
        <v>0</v>
      </c>
      <c r="N34" s="128">
        <v>0</v>
      </c>
    </row>
    <row r="35" spans="1:14" x14ac:dyDescent="0.25">
      <c r="A35" s="95" t="s">
        <v>139</v>
      </c>
      <c r="B35" s="96" t="s">
        <v>140</v>
      </c>
      <c r="C35" s="97">
        <v>1</v>
      </c>
      <c r="D35" s="96" t="s">
        <v>98</v>
      </c>
      <c r="E35" s="96" t="s">
        <v>420</v>
      </c>
      <c r="F35" s="96" t="s">
        <v>110</v>
      </c>
      <c r="G35" s="98" t="s">
        <v>101</v>
      </c>
      <c r="H35" s="96" t="s">
        <v>141</v>
      </c>
      <c r="I35" s="96" t="s">
        <v>518</v>
      </c>
      <c r="J35" s="96" t="s">
        <v>519</v>
      </c>
      <c r="K35" s="97">
        <v>40</v>
      </c>
      <c r="L35" s="96" t="s">
        <v>144</v>
      </c>
      <c r="M35" s="99">
        <v>2024</v>
      </c>
      <c r="N35" s="128">
        <v>0</v>
      </c>
    </row>
    <row r="36" spans="1:14" x14ac:dyDescent="0.25">
      <c r="A36" s="95" t="s">
        <v>139</v>
      </c>
      <c r="B36" s="96" t="s">
        <v>140</v>
      </c>
      <c r="C36" s="97">
        <v>1</v>
      </c>
      <c r="D36" s="96" t="s">
        <v>98</v>
      </c>
      <c r="E36" s="96" t="s">
        <v>420</v>
      </c>
      <c r="F36" s="96" t="s">
        <v>110</v>
      </c>
      <c r="G36" s="98" t="s">
        <v>101</v>
      </c>
      <c r="H36" s="96" t="s">
        <v>141</v>
      </c>
      <c r="I36" s="96" t="s">
        <v>520</v>
      </c>
      <c r="J36" s="96" t="s">
        <v>102</v>
      </c>
      <c r="K36" s="97">
        <v>25</v>
      </c>
      <c r="L36" s="96" t="s">
        <v>144</v>
      </c>
      <c r="M36" s="99">
        <v>2023</v>
      </c>
      <c r="N36" s="128">
        <v>0</v>
      </c>
    </row>
    <row r="37" spans="1:14" x14ac:dyDescent="0.25">
      <c r="A37" s="95" t="s">
        <v>139</v>
      </c>
      <c r="B37" s="96" t="s">
        <v>140</v>
      </c>
      <c r="C37" s="97">
        <v>1</v>
      </c>
      <c r="D37" s="96" t="s">
        <v>98</v>
      </c>
      <c r="E37" s="96" t="s">
        <v>420</v>
      </c>
      <c r="F37" s="96" t="s">
        <v>110</v>
      </c>
      <c r="G37" s="98" t="s">
        <v>101</v>
      </c>
      <c r="H37" s="96" t="s">
        <v>141</v>
      </c>
      <c r="I37" s="96" t="s">
        <v>518</v>
      </c>
      <c r="J37" s="96" t="s">
        <v>521</v>
      </c>
      <c r="K37" s="97">
        <v>40</v>
      </c>
      <c r="L37" s="96" t="s">
        <v>144</v>
      </c>
      <c r="M37" s="99">
        <v>2024</v>
      </c>
      <c r="N37" s="128">
        <v>0</v>
      </c>
    </row>
    <row r="38" spans="1:14" x14ac:dyDescent="0.25">
      <c r="A38" s="95" t="s">
        <v>139</v>
      </c>
      <c r="B38" s="96" t="s">
        <v>140</v>
      </c>
      <c r="C38" s="97">
        <v>1</v>
      </c>
      <c r="D38" s="96" t="s">
        <v>98</v>
      </c>
      <c r="E38" s="96" t="s">
        <v>522</v>
      </c>
      <c r="F38" s="96" t="s">
        <v>131</v>
      </c>
      <c r="G38" s="98" t="s">
        <v>101</v>
      </c>
      <c r="H38" s="96" t="s">
        <v>340</v>
      </c>
      <c r="I38" s="96" t="s">
        <v>523</v>
      </c>
      <c r="J38" s="96" t="s">
        <v>102</v>
      </c>
      <c r="K38" s="97">
        <v>0</v>
      </c>
      <c r="L38" s="96" t="s">
        <v>144</v>
      </c>
      <c r="M38" s="99">
        <v>1999</v>
      </c>
      <c r="N38" s="128">
        <v>0</v>
      </c>
    </row>
    <row r="39" spans="1:14" x14ac:dyDescent="0.25">
      <c r="A39" s="95" t="s">
        <v>139</v>
      </c>
      <c r="B39" s="96" t="s">
        <v>145</v>
      </c>
      <c r="C39" s="97">
        <v>1</v>
      </c>
      <c r="D39" s="96" t="s">
        <v>98</v>
      </c>
      <c r="E39" s="96" t="s">
        <v>522</v>
      </c>
      <c r="F39" s="96" t="s">
        <v>131</v>
      </c>
      <c r="G39" s="98" t="s">
        <v>101</v>
      </c>
      <c r="H39" s="96" t="s">
        <v>146</v>
      </c>
      <c r="I39" s="96" t="s">
        <v>147</v>
      </c>
      <c r="J39" s="96" t="s">
        <v>102</v>
      </c>
      <c r="K39" s="97">
        <v>0</v>
      </c>
      <c r="L39" s="96" t="s">
        <v>103</v>
      </c>
      <c r="M39" s="99">
        <v>0</v>
      </c>
      <c r="N39" s="128">
        <v>0</v>
      </c>
    </row>
    <row r="40" spans="1:14" x14ac:dyDescent="0.25">
      <c r="A40" s="95" t="s">
        <v>139</v>
      </c>
      <c r="B40" s="96" t="s">
        <v>524</v>
      </c>
      <c r="C40" s="97">
        <v>1</v>
      </c>
      <c r="D40" s="96" t="s">
        <v>209</v>
      </c>
      <c r="E40" s="96" t="s">
        <v>420</v>
      </c>
      <c r="F40" s="96" t="s">
        <v>120</v>
      </c>
      <c r="G40" s="98" t="s">
        <v>101</v>
      </c>
      <c r="H40" s="96" t="s">
        <v>103</v>
      </c>
      <c r="I40" s="96" t="s">
        <v>103</v>
      </c>
      <c r="J40" s="96" t="s">
        <v>103</v>
      </c>
      <c r="K40" s="97">
        <v>0</v>
      </c>
      <c r="L40" s="96" t="s">
        <v>103</v>
      </c>
      <c r="M40" s="99">
        <v>0</v>
      </c>
      <c r="N40" s="128">
        <v>0</v>
      </c>
    </row>
    <row r="41" spans="1:14" x14ac:dyDescent="0.25">
      <c r="A41" s="95" t="s">
        <v>156</v>
      </c>
      <c r="B41" s="96" t="s">
        <v>157</v>
      </c>
      <c r="C41" s="97">
        <v>5880</v>
      </c>
      <c r="D41" s="96" t="s">
        <v>118</v>
      </c>
      <c r="E41" s="96" t="s">
        <v>119</v>
      </c>
      <c r="F41" s="96" t="s">
        <v>131</v>
      </c>
      <c r="G41" s="98" t="s">
        <v>101</v>
      </c>
      <c r="H41" s="96" t="s">
        <v>102</v>
      </c>
      <c r="I41" s="96" t="s">
        <v>102</v>
      </c>
      <c r="J41" s="96" t="s">
        <v>102</v>
      </c>
      <c r="K41" s="97">
        <v>0</v>
      </c>
      <c r="L41" s="96" t="s">
        <v>114</v>
      </c>
      <c r="M41" s="99">
        <v>1967</v>
      </c>
      <c r="N41" s="128">
        <v>0</v>
      </c>
    </row>
    <row r="42" spans="1:14" x14ac:dyDescent="0.25">
      <c r="A42" s="95" t="s">
        <v>356</v>
      </c>
      <c r="B42" s="96" t="s">
        <v>357</v>
      </c>
      <c r="C42" s="97">
        <v>1</v>
      </c>
      <c r="D42" s="96" t="s">
        <v>98</v>
      </c>
      <c r="E42" s="96" t="s">
        <v>119</v>
      </c>
      <c r="F42" s="96" t="s">
        <v>100</v>
      </c>
      <c r="G42" s="98" t="s">
        <v>101</v>
      </c>
      <c r="H42" s="96" t="s">
        <v>239</v>
      </c>
      <c r="I42" s="96" t="s">
        <v>525</v>
      </c>
      <c r="J42" s="96" t="s">
        <v>526</v>
      </c>
      <c r="K42" s="97">
        <v>417</v>
      </c>
      <c r="L42" s="96" t="s">
        <v>164</v>
      </c>
      <c r="M42" s="99">
        <v>0</v>
      </c>
      <c r="N42" s="128">
        <v>0</v>
      </c>
    </row>
    <row r="43" spans="1:14" x14ac:dyDescent="0.25">
      <c r="A43" s="95" t="s">
        <v>356</v>
      </c>
      <c r="B43" s="96" t="s">
        <v>365</v>
      </c>
      <c r="C43" s="97">
        <v>1</v>
      </c>
      <c r="D43" s="96" t="s">
        <v>98</v>
      </c>
      <c r="E43" s="96" t="s">
        <v>243</v>
      </c>
      <c r="F43" s="96" t="s">
        <v>527</v>
      </c>
      <c r="G43" s="98" t="s">
        <v>101</v>
      </c>
      <c r="H43" s="96" t="s">
        <v>528</v>
      </c>
      <c r="I43" s="96" t="s">
        <v>102</v>
      </c>
      <c r="J43" s="96" t="s">
        <v>102</v>
      </c>
      <c r="K43" s="97">
        <v>0</v>
      </c>
      <c r="L43" s="96" t="s">
        <v>164</v>
      </c>
      <c r="M43" s="99">
        <v>0</v>
      </c>
      <c r="N43" s="128">
        <v>0</v>
      </c>
    </row>
    <row r="44" spans="1:14" x14ac:dyDescent="0.25">
      <c r="A44" s="95" t="s">
        <v>356</v>
      </c>
      <c r="B44" s="96" t="s">
        <v>529</v>
      </c>
      <c r="C44" s="97">
        <v>1</v>
      </c>
      <c r="D44" s="96" t="s">
        <v>98</v>
      </c>
      <c r="E44" s="96" t="s">
        <v>119</v>
      </c>
      <c r="F44" s="96" t="s">
        <v>100</v>
      </c>
      <c r="G44" s="98" t="s">
        <v>101</v>
      </c>
      <c r="H44" s="96" t="s">
        <v>530</v>
      </c>
      <c r="I44" s="96" t="s">
        <v>531</v>
      </c>
      <c r="J44" s="96" t="s">
        <v>532</v>
      </c>
      <c r="K44" s="97">
        <v>0</v>
      </c>
      <c r="L44" s="96" t="s">
        <v>164</v>
      </c>
      <c r="M44" s="99">
        <v>0</v>
      </c>
      <c r="N44" s="128">
        <v>0</v>
      </c>
    </row>
    <row r="45" spans="1:14" x14ac:dyDescent="0.25">
      <c r="A45" s="95" t="s">
        <v>368</v>
      </c>
      <c r="B45" s="96" t="s">
        <v>369</v>
      </c>
      <c r="C45" s="97">
        <v>1</v>
      </c>
      <c r="D45" s="96" t="s">
        <v>98</v>
      </c>
      <c r="E45" s="96" t="s">
        <v>243</v>
      </c>
      <c r="F45" s="96" t="s">
        <v>131</v>
      </c>
      <c r="G45" s="98" t="s">
        <v>101</v>
      </c>
      <c r="H45" s="96" t="s">
        <v>528</v>
      </c>
      <c r="I45" s="96" t="s">
        <v>533</v>
      </c>
      <c r="J45" s="96" t="s">
        <v>102</v>
      </c>
      <c r="K45" s="97">
        <v>0</v>
      </c>
      <c r="L45" s="96" t="s">
        <v>164</v>
      </c>
      <c r="M45" s="99">
        <v>2010</v>
      </c>
      <c r="N45" s="128">
        <v>0</v>
      </c>
    </row>
    <row r="46" spans="1:14" x14ac:dyDescent="0.25">
      <c r="A46" s="95" t="s">
        <v>368</v>
      </c>
      <c r="B46" s="96" t="s">
        <v>369</v>
      </c>
      <c r="C46" s="97">
        <v>1</v>
      </c>
      <c r="D46" s="96" t="s">
        <v>98</v>
      </c>
      <c r="E46" s="96" t="s">
        <v>243</v>
      </c>
      <c r="F46" s="96" t="s">
        <v>131</v>
      </c>
      <c r="G46" s="98" t="s">
        <v>101</v>
      </c>
      <c r="H46" s="96" t="s">
        <v>528</v>
      </c>
      <c r="I46" s="96" t="s">
        <v>534</v>
      </c>
      <c r="J46" s="96" t="s">
        <v>102</v>
      </c>
      <c r="K46" s="97">
        <v>0</v>
      </c>
      <c r="L46" s="96" t="s">
        <v>164</v>
      </c>
      <c r="M46" s="99">
        <v>2010</v>
      </c>
      <c r="N46" s="128">
        <v>0</v>
      </c>
    </row>
    <row r="47" spans="1:14" x14ac:dyDescent="0.25">
      <c r="A47" s="95" t="s">
        <v>368</v>
      </c>
      <c r="B47" s="96" t="s">
        <v>369</v>
      </c>
      <c r="C47" s="97">
        <v>1</v>
      </c>
      <c r="D47" s="96" t="s">
        <v>98</v>
      </c>
      <c r="E47" s="96" t="s">
        <v>243</v>
      </c>
      <c r="F47" s="96" t="s">
        <v>131</v>
      </c>
      <c r="G47" s="98" t="s">
        <v>101</v>
      </c>
      <c r="H47" s="96" t="s">
        <v>528</v>
      </c>
      <c r="I47" s="96" t="s">
        <v>534</v>
      </c>
      <c r="J47" s="96" t="s">
        <v>102</v>
      </c>
      <c r="K47" s="97">
        <v>0</v>
      </c>
      <c r="L47" s="96" t="s">
        <v>164</v>
      </c>
      <c r="M47" s="99">
        <v>2010</v>
      </c>
      <c r="N47" s="128">
        <v>0</v>
      </c>
    </row>
    <row r="48" spans="1:14" x14ac:dyDescent="0.25">
      <c r="A48" s="95" t="s">
        <v>368</v>
      </c>
      <c r="B48" s="96" t="s">
        <v>369</v>
      </c>
      <c r="C48" s="97">
        <v>1</v>
      </c>
      <c r="D48" s="96" t="s">
        <v>98</v>
      </c>
      <c r="E48" s="96" t="s">
        <v>243</v>
      </c>
      <c r="F48" s="96" t="s">
        <v>131</v>
      </c>
      <c r="G48" s="98" t="s">
        <v>101</v>
      </c>
      <c r="H48" s="96" t="s">
        <v>102</v>
      </c>
      <c r="I48" s="96" t="s">
        <v>102</v>
      </c>
      <c r="J48" s="96" t="s">
        <v>102</v>
      </c>
      <c r="K48" s="97">
        <v>0</v>
      </c>
      <c r="L48" s="96" t="s">
        <v>164</v>
      </c>
      <c r="M48" s="99">
        <v>0</v>
      </c>
      <c r="N48" s="128">
        <v>0</v>
      </c>
    </row>
    <row r="49" spans="1:14" x14ac:dyDescent="0.25">
      <c r="A49" s="95" t="s">
        <v>368</v>
      </c>
      <c r="B49" s="96" t="s">
        <v>369</v>
      </c>
      <c r="C49" s="97">
        <v>1</v>
      </c>
      <c r="D49" s="96" t="s">
        <v>98</v>
      </c>
      <c r="E49" s="96" t="s">
        <v>243</v>
      </c>
      <c r="F49" s="96" t="s">
        <v>131</v>
      </c>
      <c r="G49" s="98" t="s">
        <v>101</v>
      </c>
      <c r="H49" s="96" t="s">
        <v>528</v>
      </c>
      <c r="I49" s="96" t="s">
        <v>534</v>
      </c>
      <c r="J49" s="96" t="s">
        <v>102</v>
      </c>
      <c r="K49" s="97">
        <v>0</v>
      </c>
      <c r="L49" s="96" t="s">
        <v>164</v>
      </c>
      <c r="M49" s="99">
        <v>2010</v>
      </c>
      <c r="N49" s="128">
        <v>0</v>
      </c>
    </row>
    <row r="50" spans="1:14" x14ac:dyDescent="0.25">
      <c r="A50" s="95" t="s">
        <v>368</v>
      </c>
      <c r="B50" s="96" t="s">
        <v>369</v>
      </c>
      <c r="C50" s="97">
        <v>1</v>
      </c>
      <c r="D50" s="96" t="s">
        <v>98</v>
      </c>
      <c r="E50" s="96" t="s">
        <v>243</v>
      </c>
      <c r="F50" s="96" t="s">
        <v>131</v>
      </c>
      <c r="G50" s="98" t="s">
        <v>101</v>
      </c>
      <c r="H50" s="96" t="s">
        <v>528</v>
      </c>
      <c r="I50" s="96" t="s">
        <v>535</v>
      </c>
      <c r="J50" s="96" t="s">
        <v>102</v>
      </c>
      <c r="K50" s="97">
        <v>0</v>
      </c>
      <c r="L50" s="96" t="s">
        <v>164</v>
      </c>
      <c r="M50" s="99">
        <v>2010</v>
      </c>
      <c r="N50" s="128">
        <v>0</v>
      </c>
    </row>
    <row r="51" spans="1:14" x14ac:dyDescent="0.25">
      <c r="A51" s="95" t="s">
        <v>368</v>
      </c>
      <c r="B51" s="96" t="s">
        <v>369</v>
      </c>
      <c r="C51" s="97">
        <v>1</v>
      </c>
      <c r="D51" s="96" t="s">
        <v>98</v>
      </c>
      <c r="E51" s="96" t="s">
        <v>243</v>
      </c>
      <c r="F51" s="96" t="s">
        <v>110</v>
      </c>
      <c r="G51" s="98" t="s">
        <v>101</v>
      </c>
      <c r="H51" s="96" t="s">
        <v>528</v>
      </c>
      <c r="I51" s="96" t="s">
        <v>536</v>
      </c>
      <c r="J51" s="96" t="s">
        <v>537</v>
      </c>
      <c r="K51" s="97">
        <v>0</v>
      </c>
      <c r="L51" s="96" t="s">
        <v>164</v>
      </c>
      <c r="M51" s="99">
        <v>2020</v>
      </c>
      <c r="N51" s="128">
        <v>0</v>
      </c>
    </row>
    <row r="52" spans="1:14" x14ac:dyDescent="0.25">
      <c r="A52" s="95" t="s">
        <v>368</v>
      </c>
      <c r="B52" s="96" t="s">
        <v>369</v>
      </c>
      <c r="C52" s="97">
        <v>1</v>
      </c>
      <c r="D52" s="96" t="s">
        <v>98</v>
      </c>
      <c r="E52" s="96" t="s">
        <v>243</v>
      </c>
      <c r="F52" s="96" t="s">
        <v>131</v>
      </c>
      <c r="G52" s="98" t="s">
        <v>101</v>
      </c>
      <c r="H52" s="96" t="s">
        <v>528</v>
      </c>
      <c r="I52" s="96" t="s">
        <v>538</v>
      </c>
      <c r="J52" s="96" t="s">
        <v>102</v>
      </c>
      <c r="K52" s="97">
        <v>0</v>
      </c>
      <c r="L52" s="96" t="s">
        <v>164</v>
      </c>
      <c r="M52" s="99">
        <v>2003</v>
      </c>
      <c r="N52" s="128">
        <v>0</v>
      </c>
    </row>
    <row r="53" spans="1:14" x14ac:dyDescent="0.25">
      <c r="A53" s="95" t="s">
        <v>368</v>
      </c>
      <c r="B53" s="96" t="s">
        <v>369</v>
      </c>
      <c r="C53" s="97">
        <v>1</v>
      </c>
      <c r="D53" s="96" t="s">
        <v>98</v>
      </c>
      <c r="E53" s="96" t="s">
        <v>243</v>
      </c>
      <c r="F53" s="96" t="s">
        <v>131</v>
      </c>
      <c r="G53" s="98" t="s">
        <v>101</v>
      </c>
      <c r="H53" s="96" t="s">
        <v>528</v>
      </c>
      <c r="I53" s="96" t="s">
        <v>538</v>
      </c>
      <c r="J53" s="96" t="s">
        <v>102</v>
      </c>
      <c r="K53" s="97">
        <v>0</v>
      </c>
      <c r="L53" s="96" t="s">
        <v>164</v>
      </c>
      <c r="M53" s="99">
        <v>2003</v>
      </c>
      <c r="N53" s="128">
        <v>0</v>
      </c>
    </row>
    <row r="54" spans="1:14" x14ac:dyDescent="0.25">
      <c r="A54" s="95" t="s">
        <v>368</v>
      </c>
      <c r="B54" s="96" t="s">
        <v>369</v>
      </c>
      <c r="C54" s="97">
        <v>1</v>
      </c>
      <c r="D54" s="96" t="s">
        <v>98</v>
      </c>
      <c r="E54" s="96" t="s">
        <v>243</v>
      </c>
      <c r="F54" s="96" t="s">
        <v>131</v>
      </c>
      <c r="G54" s="98" t="s">
        <v>101</v>
      </c>
      <c r="H54" s="96" t="s">
        <v>528</v>
      </c>
      <c r="I54" s="96" t="s">
        <v>539</v>
      </c>
      <c r="J54" s="96" t="s">
        <v>102</v>
      </c>
      <c r="K54" s="97">
        <v>0</v>
      </c>
      <c r="L54" s="96" t="s">
        <v>164</v>
      </c>
      <c r="M54" s="99">
        <v>2003</v>
      </c>
      <c r="N54" s="128">
        <v>0</v>
      </c>
    </row>
    <row r="55" spans="1:14" x14ac:dyDescent="0.25">
      <c r="A55" s="95" t="s">
        <v>368</v>
      </c>
      <c r="B55" s="96" t="s">
        <v>369</v>
      </c>
      <c r="C55" s="97">
        <v>1</v>
      </c>
      <c r="D55" s="96" t="s">
        <v>98</v>
      </c>
      <c r="E55" s="96" t="s">
        <v>243</v>
      </c>
      <c r="F55" s="96" t="s">
        <v>131</v>
      </c>
      <c r="G55" s="98" t="s">
        <v>101</v>
      </c>
      <c r="H55" s="96" t="s">
        <v>528</v>
      </c>
      <c r="I55" s="96" t="s">
        <v>539</v>
      </c>
      <c r="J55" s="96" t="s">
        <v>102</v>
      </c>
      <c r="K55" s="97">
        <v>0</v>
      </c>
      <c r="L55" s="96" t="s">
        <v>164</v>
      </c>
      <c r="M55" s="99">
        <v>2003</v>
      </c>
      <c r="N55" s="128">
        <v>0</v>
      </c>
    </row>
    <row r="56" spans="1:14" x14ac:dyDescent="0.25">
      <c r="A56" s="95" t="s">
        <v>368</v>
      </c>
      <c r="B56" s="96" t="s">
        <v>369</v>
      </c>
      <c r="C56" s="97">
        <v>1</v>
      </c>
      <c r="D56" s="96" t="s">
        <v>98</v>
      </c>
      <c r="E56" s="96" t="s">
        <v>243</v>
      </c>
      <c r="F56" s="96" t="s">
        <v>131</v>
      </c>
      <c r="G56" s="98" t="s">
        <v>101</v>
      </c>
      <c r="H56" s="96" t="s">
        <v>540</v>
      </c>
      <c r="I56" s="96" t="s">
        <v>541</v>
      </c>
      <c r="J56" s="96" t="s">
        <v>102</v>
      </c>
      <c r="K56" s="97">
        <v>0</v>
      </c>
      <c r="L56" s="96" t="s">
        <v>164</v>
      </c>
      <c r="M56" s="99">
        <v>0</v>
      </c>
      <c r="N56" s="128">
        <v>0</v>
      </c>
    </row>
    <row r="57" spans="1:14" x14ac:dyDescent="0.25">
      <c r="A57" s="95" t="s">
        <v>368</v>
      </c>
      <c r="B57" s="96" t="s">
        <v>369</v>
      </c>
      <c r="C57" s="97">
        <v>1</v>
      </c>
      <c r="D57" s="96" t="s">
        <v>98</v>
      </c>
      <c r="E57" s="96" t="s">
        <v>243</v>
      </c>
      <c r="F57" s="96" t="s">
        <v>131</v>
      </c>
      <c r="G57" s="98" t="s">
        <v>101</v>
      </c>
      <c r="H57" s="96" t="s">
        <v>528</v>
      </c>
      <c r="I57" s="96" t="s">
        <v>534</v>
      </c>
      <c r="J57" s="96" t="s">
        <v>102</v>
      </c>
      <c r="K57" s="97">
        <v>0</v>
      </c>
      <c r="L57" s="96" t="s">
        <v>164</v>
      </c>
      <c r="M57" s="99">
        <v>2010</v>
      </c>
      <c r="N57" s="128">
        <v>0</v>
      </c>
    </row>
    <row r="58" spans="1:14" x14ac:dyDescent="0.25">
      <c r="A58" s="95" t="s">
        <v>368</v>
      </c>
      <c r="B58" s="96" t="s">
        <v>369</v>
      </c>
      <c r="C58" s="97">
        <v>1</v>
      </c>
      <c r="D58" s="96" t="s">
        <v>98</v>
      </c>
      <c r="E58" s="96" t="s">
        <v>243</v>
      </c>
      <c r="F58" s="96" t="s">
        <v>131</v>
      </c>
      <c r="G58" s="98" t="s">
        <v>101</v>
      </c>
      <c r="H58" s="96" t="s">
        <v>528</v>
      </c>
      <c r="I58" s="96" t="s">
        <v>534</v>
      </c>
      <c r="J58" s="96" t="s">
        <v>102</v>
      </c>
      <c r="K58" s="97">
        <v>0</v>
      </c>
      <c r="L58" s="96" t="s">
        <v>164</v>
      </c>
      <c r="M58" s="99">
        <v>2010</v>
      </c>
      <c r="N58" s="128">
        <v>0</v>
      </c>
    </row>
    <row r="59" spans="1:14" x14ac:dyDescent="0.25">
      <c r="A59" s="95" t="s">
        <v>158</v>
      </c>
      <c r="B59" s="96" t="s">
        <v>542</v>
      </c>
      <c r="C59" s="97">
        <v>1</v>
      </c>
      <c r="D59" s="96" t="s">
        <v>98</v>
      </c>
      <c r="E59" s="96" t="s">
        <v>522</v>
      </c>
      <c r="F59" s="96" t="s">
        <v>131</v>
      </c>
      <c r="G59" s="98" t="s">
        <v>101</v>
      </c>
      <c r="H59" s="96" t="s">
        <v>146</v>
      </c>
      <c r="I59" s="96" t="s">
        <v>543</v>
      </c>
      <c r="J59" s="96" t="s">
        <v>102</v>
      </c>
      <c r="K59" s="97">
        <v>0</v>
      </c>
      <c r="L59" s="96" t="s">
        <v>103</v>
      </c>
      <c r="M59" s="99">
        <v>0</v>
      </c>
      <c r="N59" s="128">
        <v>0</v>
      </c>
    </row>
    <row r="60" spans="1:14" x14ac:dyDescent="0.25">
      <c r="A60" s="95" t="s">
        <v>159</v>
      </c>
      <c r="B60" s="96" t="s">
        <v>160</v>
      </c>
      <c r="C60" s="97">
        <v>1</v>
      </c>
      <c r="D60" s="96" t="s">
        <v>98</v>
      </c>
      <c r="E60" s="96" t="s">
        <v>119</v>
      </c>
      <c r="F60" s="96" t="s">
        <v>131</v>
      </c>
      <c r="G60" s="96" t="s">
        <v>161</v>
      </c>
      <c r="H60" s="96" t="s">
        <v>544</v>
      </c>
      <c r="I60" s="96" t="s">
        <v>545</v>
      </c>
      <c r="J60" s="96" t="s">
        <v>546</v>
      </c>
      <c r="K60" s="97">
        <v>7500</v>
      </c>
      <c r="L60" s="96" t="s">
        <v>164</v>
      </c>
      <c r="M60" s="99">
        <v>2003</v>
      </c>
      <c r="N60" s="128">
        <v>0</v>
      </c>
    </row>
    <row r="61" spans="1:14" x14ac:dyDescent="0.25">
      <c r="A61" s="95" t="s">
        <v>159</v>
      </c>
      <c r="B61" s="96" t="s">
        <v>160</v>
      </c>
      <c r="C61" s="97">
        <v>1</v>
      </c>
      <c r="D61" s="96" t="s">
        <v>98</v>
      </c>
      <c r="E61" s="96" t="s">
        <v>243</v>
      </c>
      <c r="F61" s="96" t="s">
        <v>100</v>
      </c>
      <c r="G61" s="96" t="s">
        <v>406</v>
      </c>
      <c r="H61" s="96" t="s">
        <v>547</v>
      </c>
      <c r="I61" s="96" t="s">
        <v>548</v>
      </c>
      <c r="J61" s="96" t="s">
        <v>102</v>
      </c>
      <c r="K61" s="97">
        <v>10800</v>
      </c>
      <c r="L61" s="96" t="s">
        <v>164</v>
      </c>
      <c r="M61" s="99">
        <v>2009</v>
      </c>
      <c r="N61" s="128">
        <v>0</v>
      </c>
    </row>
    <row r="62" spans="1:14" x14ac:dyDescent="0.25">
      <c r="A62" s="95" t="s">
        <v>159</v>
      </c>
      <c r="B62" s="96" t="s">
        <v>160</v>
      </c>
      <c r="C62" s="97">
        <v>1</v>
      </c>
      <c r="D62" s="96" t="s">
        <v>98</v>
      </c>
      <c r="E62" s="96" t="s">
        <v>243</v>
      </c>
      <c r="F62" s="96" t="s">
        <v>100</v>
      </c>
      <c r="G62" s="96" t="s">
        <v>406</v>
      </c>
      <c r="H62" s="96" t="s">
        <v>547</v>
      </c>
      <c r="I62" s="96" t="s">
        <v>549</v>
      </c>
      <c r="J62" s="96" t="s">
        <v>102</v>
      </c>
      <c r="K62" s="97">
        <v>9000</v>
      </c>
      <c r="L62" s="96" t="s">
        <v>164</v>
      </c>
      <c r="M62" s="99">
        <v>2009</v>
      </c>
      <c r="N62" s="128">
        <v>0</v>
      </c>
    </row>
    <row r="63" spans="1:14" x14ac:dyDescent="0.25">
      <c r="A63" s="95" t="s">
        <v>159</v>
      </c>
      <c r="B63" s="96" t="s">
        <v>160</v>
      </c>
      <c r="C63" s="97">
        <v>1</v>
      </c>
      <c r="D63" s="96" t="s">
        <v>98</v>
      </c>
      <c r="E63" s="96" t="s">
        <v>243</v>
      </c>
      <c r="F63" s="96" t="s">
        <v>100</v>
      </c>
      <c r="G63" s="96" t="s">
        <v>406</v>
      </c>
      <c r="H63" s="96" t="s">
        <v>547</v>
      </c>
      <c r="I63" s="96" t="s">
        <v>549</v>
      </c>
      <c r="J63" s="96" t="s">
        <v>102</v>
      </c>
      <c r="K63" s="97">
        <v>9900</v>
      </c>
      <c r="L63" s="96" t="s">
        <v>164</v>
      </c>
      <c r="M63" s="99">
        <v>2009</v>
      </c>
      <c r="N63" s="128">
        <v>0</v>
      </c>
    </row>
    <row r="64" spans="1:14" x14ac:dyDescent="0.25">
      <c r="A64" s="95" t="s">
        <v>159</v>
      </c>
      <c r="B64" s="96" t="s">
        <v>160</v>
      </c>
      <c r="C64" s="97">
        <v>1</v>
      </c>
      <c r="D64" s="96" t="s">
        <v>98</v>
      </c>
      <c r="E64" s="96" t="s">
        <v>243</v>
      </c>
      <c r="F64" s="96" t="s">
        <v>131</v>
      </c>
      <c r="G64" s="96" t="s">
        <v>406</v>
      </c>
      <c r="H64" s="96" t="s">
        <v>547</v>
      </c>
      <c r="I64" s="96" t="s">
        <v>550</v>
      </c>
      <c r="J64" s="96" t="s">
        <v>102</v>
      </c>
      <c r="K64" s="97">
        <v>3000</v>
      </c>
      <c r="L64" s="96" t="s">
        <v>164</v>
      </c>
      <c r="M64" s="99">
        <v>2009</v>
      </c>
      <c r="N64" s="128">
        <v>0</v>
      </c>
    </row>
    <row r="65" spans="1:14" x14ac:dyDescent="0.25">
      <c r="A65" s="95" t="s">
        <v>168</v>
      </c>
      <c r="B65" s="96" t="s">
        <v>169</v>
      </c>
      <c r="C65" s="97">
        <v>1</v>
      </c>
      <c r="D65" s="96" t="s">
        <v>98</v>
      </c>
      <c r="E65" s="96" t="s">
        <v>420</v>
      </c>
      <c r="F65" s="96" t="s">
        <v>131</v>
      </c>
      <c r="G65" s="96" t="s">
        <v>551</v>
      </c>
      <c r="H65" s="96" t="s">
        <v>552</v>
      </c>
      <c r="I65" s="96" t="s">
        <v>102</v>
      </c>
      <c r="J65" s="96" t="s">
        <v>103</v>
      </c>
      <c r="K65" s="97">
        <v>0</v>
      </c>
      <c r="L65" s="96" t="s">
        <v>103</v>
      </c>
      <c r="M65" s="99">
        <v>2014</v>
      </c>
      <c r="N65" s="128">
        <v>0</v>
      </c>
    </row>
    <row r="66" spans="1:14" x14ac:dyDescent="0.25">
      <c r="A66" s="95" t="s">
        <v>168</v>
      </c>
      <c r="B66" s="96" t="s">
        <v>169</v>
      </c>
      <c r="C66" s="97">
        <v>1</v>
      </c>
      <c r="D66" s="96" t="s">
        <v>98</v>
      </c>
      <c r="E66" s="96" t="s">
        <v>119</v>
      </c>
      <c r="F66" s="96" t="s">
        <v>131</v>
      </c>
      <c r="G66" s="98" t="s">
        <v>101</v>
      </c>
      <c r="H66" s="96" t="s">
        <v>552</v>
      </c>
      <c r="I66" s="96" t="s">
        <v>102</v>
      </c>
      <c r="J66" s="96" t="s">
        <v>103</v>
      </c>
      <c r="K66" s="97">
        <v>0</v>
      </c>
      <c r="L66" s="96" t="s">
        <v>103</v>
      </c>
      <c r="M66" s="99">
        <v>2014</v>
      </c>
      <c r="N66" s="128">
        <v>0</v>
      </c>
    </row>
    <row r="67" spans="1:14" x14ac:dyDescent="0.25">
      <c r="A67" s="95" t="s">
        <v>168</v>
      </c>
      <c r="B67" s="96" t="s">
        <v>169</v>
      </c>
      <c r="C67" s="97">
        <v>1</v>
      </c>
      <c r="D67" s="96" t="s">
        <v>98</v>
      </c>
      <c r="E67" s="96" t="s">
        <v>119</v>
      </c>
      <c r="F67" s="96" t="s">
        <v>131</v>
      </c>
      <c r="G67" s="98" t="s">
        <v>101</v>
      </c>
      <c r="H67" s="96" t="s">
        <v>552</v>
      </c>
      <c r="I67" s="96" t="s">
        <v>102</v>
      </c>
      <c r="J67" s="96" t="s">
        <v>103</v>
      </c>
      <c r="K67" s="97">
        <v>0</v>
      </c>
      <c r="L67" s="96" t="s">
        <v>103</v>
      </c>
      <c r="M67" s="99">
        <v>2014</v>
      </c>
      <c r="N67" s="128">
        <v>0</v>
      </c>
    </row>
    <row r="68" spans="1:14" x14ac:dyDescent="0.25">
      <c r="A68" s="95" t="s">
        <v>168</v>
      </c>
      <c r="B68" s="96" t="s">
        <v>169</v>
      </c>
      <c r="C68" s="97">
        <v>1</v>
      </c>
      <c r="D68" s="96" t="s">
        <v>98</v>
      </c>
      <c r="E68" s="96" t="s">
        <v>522</v>
      </c>
      <c r="F68" s="96" t="s">
        <v>131</v>
      </c>
      <c r="G68" s="96" t="s">
        <v>553</v>
      </c>
      <c r="H68" s="96" t="s">
        <v>552</v>
      </c>
      <c r="I68" s="96" t="s">
        <v>102</v>
      </c>
      <c r="J68" s="96" t="s">
        <v>103</v>
      </c>
      <c r="K68" s="97">
        <v>0</v>
      </c>
      <c r="L68" s="96" t="s">
        <v>103</v>
      </c>
      <c r="M68" s="99">
        <v>2014</v>
      </c>
      <c r="N68" s="128">
        <v>0</v>
      </c>
    </row>
    <row r="69" spans="1:14" x14ac:dyDescent="0.25">
      <c r="A69" s="95" t="s">
        <v>175</v>
      </c>
      <c r="B69" s="96" t="s">
        <v>176</v>
      </c>
      <c r="C69" s="97">
        <v>5880</v>
      </c>
      <c r="D69" s="96" t="s">
        <v>118</v>
      </c>
      <c r="E69" s="96" t="s">
        <v>119</v>
      </c>
      <c r="F69" s="96" t="s">
        <v>120</v>
      </c>
      <c r="G69" s="98" t="s">
        <v>101</v>
      </c>
      <c r="H69" s="96" t="s">
        <v>103</v>
      </c>
      <c r="I69" s="96" t="s">
        <v>103</v>
      </c>
      <c r="J69" s="96" t="s">
        <v>103</v>
      </c>
      <c r="K69" s="97">
        <v>0</v>
      </c>
      <c r="L69" s="96" t="s">
        <v>103</v>
      </c>
      <c r="M69" s="99">
        <v>0</v>
      </c>
      <c r="N69" s="128">
        <v>0</v>
      </c>
    </row>
    <row r="70" spans="1:14" x14ac:dyDescent="0.25">
      <c r="A70" s="95" t="s">
        <v>177</v>
      </c>
      <c r="B70" s="96" t="s">
        <v>178</v>
      </c>
      <c r="C70" s="97">
        <v>1</v>
      </c>
      <c r="D70" s="96" t="s">
        <v>98</v>
      </c>
      <c r="E70" s="96" t="s">
        <v>119</v>
      </c>
      <c r="F70" s="96" t="s">
        <v>131</v>
      </c>
      <c r="G70" s="96" t="s">
        <v>554</v>
      </c>
      <c r="H70" s="96" t="s">
        <v>102</v>
      </c>
      <c r="I70" s="96" t="s">
        <v>102</v>
      </c>
      <c r="J70" s="96" t="s">
        <v>103</v>
      </c>
      <c r="K70" s="97">
        <v>0</v>
      </c>
      <c r="L70" s="96" t="s">
        <v>180</v>
      </c>
      <c r="M70" s="99">
        <v>0</v>
      </c>
      <c r="N70" s="128">
        <v>0</v>
      </c>
    </row>
    <row r="71" spans="1:14" x14ac:dyDescent="0.25">
      <c r="A71" s="95" t="s">
        <v>177</v>
      </c>
      <c r="B71" s="96" t="s">
        <v>429</v>
      </c>
      <c r="C71" s="97">
        <v>3</v>
      </c>
      <c r="D71" s="96" t="s">
        <v>98</v>
      </c>
      <c r="E71" s="96" t="s">
        <v>119</v>
      </c>
      <c r="F71" s="96" t="s">
        <v>131</v>
      </c>
      <c r="G71" s="98" t="s">
        <v>101</v>
      </c>
      <c r="H71" s="96" t="s">
        <v>102</v>
      </c>
      <c r="I71" s="96" t="s">
        <v>102</v>
      </c>
      <c r="J71" s="96" t="s">
        <v>102</v>
      </c>
      <c r="K71" s="97">
        <v>0</v>
      </c>
      <c r="L71" s="96" t="s">
        <v>555</v>
      </c>
      <c r="M71" s="99">
        <v>0</v>
      </c>
      <c r="N71" s="128">
        <v>0</v>
      </c>
    </row>
    <row r="72" spans="1:14" ht="45" x14ac:dyDescent="0.25">
      <c r="A72" s="95" t="s">
        <v>181</v>
      </c>
      <c r="B72" s="96" t="s">
        <v>182</v>
      </c>
      <c r="C72" s="97">
        <v>1</v>
      </c>
      <c r="D72" s="96" t="s">
        <v>98</v>
      </c>
      <c r="E72" s="96" t="s">
        <v>119</v>
      </c>
      <c r="F72" s="96" t="s">
        <v>131</v>
      </c>
      <c r="G72" s="100" t="s">
        <v>556</v>
      </c>
      <c r="H72" s="96" t="s">
        <v>102</v>
      </c>
      <c r="I72" s="96" t="s">
        <v>102</v>
      </c>
      <c r="J72" s="96" t="s">
        <v>103</v>
      </c>
      <c r="K72" s="97">
        <v>2</v>
      </c>
      <c r="L72" s="96" t="s">
        <v>180</v>
      </c>
      <c r="M72" s="99">
        <v>0</v>
      </c>
      <c r="N72" s="128">
        <v>0</v>
      </c>
    </row>
    <row r="73" spans="1:14" ht="30" x14ac:dyDescent="0.25">
      <c r="A73" s="95" t="s">
        <v>181</v>
      </c>
      <c r="B73" s="96" t="s">
        <v>182</v>
      </c>
      <c r="C73" s="97">
        <v>1</v>
      </c>
      <c r="D73" s="96" t="s">
        <v>98</v>
      </c>
      <c r="E73" s="96" t="s">
        <v>119</v>
      </c>
      <c r="F73" s="96" t="s">
        <v>131</v>
      </c>
      <c r="G73" s="100" t="s">
        <v>557</v>
      </c>
      <c r="H73" s="96" t="s">
        <v>102</v>
      </c>
      <c r="I73" s="96" t="s">
        <v>102</v>
      </c>
      <c r="J73" s="96" t="s">
        <v>103</v>
      </c>
      <c r="K73" s="97">
        <v>15</v>
      </c>
      <c r="L73" s="96" t="s">
        <v>180</v>
      </c>
      <c r="M73" s="99">
        <v>0</v>
      </c>
      <c r="N73" s="128">
        <v>0</v>
      </c>
    </row>
    <row r="74" spans="1:14" ht="30" x14ac:dyDescent="0.25">
      <c r="A74" s="95" t="s">
        <v>181</v>
      </c>
      <c r="B74" s="96" t="s">
        <v>182</v>
      </c>
      <c r="C74" s="97">
        <v>1</v>
      </c>
      <c r="D74" s="96" t="s">
        <v>98</v>
      </c>
      <c r="E74" s="96" t="s">
        <v>119</v>
      </c>
      <c r="F74" s="96" t="s">
        <v>131</v>
      </c>
      <c r="G74" s="100" t="s">
        <v>558</v>
      </c>
      <c r="H74" s="96" t="s">
        <v>102</v>
      </c>
      <c r="I74" s="96" t="s">
        <v>102</v>
      </c>
      <c r="J74" s="96" t="s">
        <v>103</v>
      </c>
      <c r="K74" s="97">
        <v>13</v>
      </c>
      <c r="L74" s="96" t="s">
        <v>180</v>
      </c>
      <c r="M74" s="99">
        <v>0</v>
      </c>
      <c r="N74" s="128">
        <v>0</v>
      </c>
    </row>
    <row r="75" spans="1:14" ht="45" x14ac:dyDescent="0.25">
      <c r="A75" s="95" t="s">
        <v>181</v>
      </c>
      <c r="B75" s="96" t="s">
        <v>182</v>
      </c>
      <c r="C75" s="97">
        <v>1</v>
      </c>
      <c r="D75" s="96" t="s">
        <v>98</v>
      </c>
      <c r="E75" s="96" t="s">
        <v>420</v>
      </c>
      <c r="F75" s="96" t="s">
        <v>131</v>
      </c>
      <c r="G75" s="100" t="s">
        <v>559</v>
      </c>
      <c r="H75" s="96" t="s">
        <v>102</v>
      </c>
      <c r="I75" s="96" t="s">
        <v>102</v>
      </c>
      <c r="J75" s="96" t="s">
        <v>103</v>
      </c>
      <c r="K75" s="97">
        <v>14</v>
      </c>
      <c r="L75" s="96" t="s">
        <v>180</v>
      </c>
      <c r="M75" s="99">
        <v>0</v>
      </c>
      <c r="N75" s="128">
        <v>0</v>
      </c>
    </row>
    <row r="76" spans="1:14" ht="30" x14ac:dyDescent="0.25">
      <c r="A76" s="95" t="s">
        <v>181</v>
      </c>
      <c r="B76" s="96" t="s">
        <v>182</v>
      </c>
      <c r="C76" s="97">
        <v>1</v>
      </c>
      <c r="D76" s="96" t="s">
        <v>98</v>
      </c>
      <c r="E76" s="96" t="s">
        <v>119</v>
      </c>
      <c r="F76" s="96" t="s">
        <v>100</v>
      </c>
      <c r="G76" s="100" t="s">
        <v>560</v>
      </c>
      <c r="H76" s="96" t="s">
        <v>102</v>
      </c>
      <c r="I76" s="96" t="s">
        <v>102</v>
      </c>
      <c r="J76" s="96" t="s">
        <v>103</v>
      </c>
      <c r="K76" s="97">
        <v>4</v>
      </c>
      <c r="L76" s="96" t="s">
        <v>180</v>
      </c>
      <c r="M76" s="99">
        <v>0</v>
      </c>
      <c r="N76" s="128">
        <v>0</v>
      </c>
    </row>
    <row r="77" spans="1:14" ht="30" x14ac:dyDescent="0.25">
      <c r="A77" s="95" t="s">
        <v>181</v>
      </c>
      <c r="B77" s="96" t="s">
        <v>182</v>
      </c>
      <c r="C77" s="97">
        <v>1</v>
      </c>
      <c r="D77" s="96" t="s">
        <v>98</v>
      </c>
      <c r="E77" s="96" t="s">
        <v>119</v>
      </c>
      <c r="F77" s="96" t="s">
        <v>100</v>
      </c>
      <c r="G77" s="100" t="s">
        <v>561</v>
      </c>
      <c r="H77" s="96" t="s">
        <v>102</v>
      </c>
      <c r="I77" s="96" t="s">
        <v>102</v>
      </c>
      <c r="J77" s="96" t="s">
        <v>103</v>
      </c>
      <c r="K77" s="97">
        <v>1</v>
      </c>
      <c r="L77" s="96" t="s">
        <v>180</v>
      </c>
      <c r="M77" s="99">
        <v>0</v>
      </c>
      <c r="N77" s="128">
        <v>0</v>
      </c>
    </row>
    <row r="78" spans="1:14" ht="45" x14ac:dyDescent="0.25">
      <c r="A78" s="95" t="s">
        <v>181</v>
      </c>
      <c r="B78" s="96" t="s">
        <v>182</v>
      </c>
      <c r="C78" s="97">
        <v>1</v>
      </c>
      <c r="D78" s="96" t="s">
        <v>98</v>
      </c>
      <c r="E78" s="96" t="s">
        <v>119</v>
      </c>
      <c r="F78" s="96" t="s">
        <v>131</v>
      </c>
      <c r="G78" s="100" t="s">
        <v>562</v>
      </c>
      <c r="H78" s="96" t="s">
        <v>102</v>
      </c>
      <c r="I78" s="96" t="s">
        <v>102</v>
      </c>
      <c r="J78" s="96" t="s">
        <v>103</v>
      </c>
      <c r="K78" s="97">
        <v>4</v>
      </c>
      <c r="L78" s="96" t="s">
        <v>180</v>
      </c>
      <c r="M78" s="99">
        <v>0</v>
      </c>
      <c r="N78" s="128">
        <v>0</v>
      </c>
    </row>
    <row r="79" spans="1:14" ht="30" x14ac:dyDescent="0.25">
      <c r="A79" s="95" t="s">
        <v>181</v>
      </c>
      <c r="B79" s="96" t="s">
        <v>182</v>
      </c>
      <c r="C79" s="97">
        <v>1</v>
      </c>
      <c r="D79" s="96" t="s">
        <v>98</v>
      </c>
      <c r="E79" s="96" t="s">
        <v>119</v>
      </c>
      <c r="F79" s="96" t="s">
        <v>131</v>
      </c>
      <c r="G79" s="100" t="s">
        <v>563</v>
      </c>
      <c r="H79" s="96" t="s">
        <v>102</v>
      </c>
      <c r="I79" s="96" t="s">
        <v>102</v>
      </c>
      <c r="J79" s="96" t="s">
        <v>103</v>
      </c>
      <c r="K79" s="97">
        <v>6</v>
      </c>
      <c r="L79" s="96" t="s">
        <v>180</v>
      </c>
      <c r="M79" s="99">
        <v>0</v>
      </c>
      <c r="N79" s="128">
        <v>0</v>
      </c>
    </row>
    <row r="80" spans="1:14" ht="30" x14ac:dyDescent="0.25">
      <c r="A80" s="95" t="s">
        <v>181</v>
      </c>
      <c r="B80" s="96" t="s">
        <v>182</v>
      </c>
      <c r="C80" s="97">
        <v>1</v>
      </c>
      <c r="D80" s="96" t="s">
        <v>98</v>
      </c>
      <c r="E80" s="96" t="s">
        <v>119</v>
      </c>
      <c r="F80" s="96" t="s">
        <v>131</v>
      </c>
      <c r="G80" s="100" t="s">
        <v>564</v>
      </c>
      <c r="H80" s="96" t="s">
        <v>102</v>
      </c>
      <c r="I80" s="96" t="s">
        <v>102</v>
      </c>
      <c r="J80" s="96" t="s">
        <v>103</v>
      </c>
      <c r="K80" s="97">
        <v>21</v>
      </c>
      <c r="L80" s="96" t="s">
        <v>180</v>
      </c>
      <c r="M80" s="99">
        <v>0</v>
      </c>
      <c r="N80" s="128">
        <v>0</v>
      </c>
    </row>
    <row r="81" spans="1:14" ht="45" x14ac:dyDescent="0.25">
      <c r="A81" s="95" t="s">
        <v>181</v>
      </c>
      <c r="B81" s="96" t="s">
        <v>182</v>
      </c>
      <c r="C81" s="97">
        <v>1</v>
      </c>
      <c r="D81" s="96" t="s">
        <v>98</v>
      </c>
      <c r="E81" s="96" t="s">
        <v>119</v>
      </c>
      <c r="F81" s="96" t="s">
        <v>131</v>
      </c>
      <c r="G81" s="100" t="s">
        <v>565</v>
      </c>
      <c r="H81" s="96" t="s">
        <v>102</v>
      </c>
      <c r="I81" s="96" t="s">
        <v>102</v>
      </c>
      <c r="J81" s="96" t="s">
        <v>103</v>
      </c>
      <c r="K81" s="97">
        <v>18</v>
      </c>
      <c r="L81" s="96" t="s">
        <v>180</v>
      </c>
      <c r="M81" s="99">
        <v>0</v>
      </c>
      <c r="N81" s="128">
        <v>0</v>
      </c>
    </row>
    <row r="82" spans="1:14" ht="45" x14ac:dyDescent="0.25">
      <c r="A82" s="95" t="s">
        <v>181</v>
      </c>
      <c r="B82" s="96" t="s">
        <v>182</v>
      </c>
      <c r="C82" s="97">
        <v>1</v>
      </c>
      <c r="D82" s="96" t="s">
        <v>98</v>
      </c>
      <c r="E82" s="96" t="s">
        <v>119</v>
      </c>
      <c r="F82" s="96" t="s">
        <v>110</v>
      </c>
      <c r="G82" s="100" t="s">
        <v>566</v>
      </c>
      <c r="H82" s="96" t="s">
        <v>102</v>
      </c>
      <c r="I82" s="96" t="s">
        <v>102</v>
      </c>
      <c r="J82" s="96" t="s">
        <v>103</v>
      </c>
      <c r="K82" s="97">
        <v>18</v>
      </c>
      <c r="L82" s="96" t="s">
        <v>180</v>
      </c>
      <c r="M82" s="99">
        <v>2014</v>
      </c>
      <c r="N82" s="128">
        <v>0</v>
      </c>
    </row>
    <row r="83" spans="1:14" ht="30" x14ac:dyDescent="0.25">
      <c r="A83" s="95" t="s">
        <v>181</v>
      </c>
      <c r="B83" s="96" t="s">
        <v>182</v>
      </c>
      <c r="C83" s="97">
        <v>1</v>
      </c>
      <c r="D83" s="96" t="s">
        <v>98</v>
      </c>
      <c r="E83" s="96" t="s">
        <v>119</v>
      </c>
      <c r="F83" s="96" t="s">
        <v>131</v>
      </c>
      <c r="G83" s="100" t="s">
        <v>567</v>
      </c>
      <c r="H83" s="96" t="s">
        <v>102</v>
      </c>
      <c r="I83" s="96" t="s">
        <v>102</v>
      </c>
      <c r="J83" s="96" t="s">
        <v>103</v>
      </c>
      <c r="K83" s="97">
        <v>6</v>
      </c>
      <c r="L83" s="96" t="s">
        <v>180</v>
      </c>
      <c r="M83" s="99">
        <v>0</v>
      </c>
      <c r="N83" s="128">
        <v>0</v>
      </c>
    </row>
    <row r="84" spans="1:14" ht="30" x14ac:dyDescent="0.25">
      <c r="A84" s="95" t="s">
        <v>181</v>
      </c>
      <c r="B84" s="96" t="s">
        <v>182</v>
      </c>
      <c r="C84" s="97">
        <v>1</v>
      </c>
      <c r="D84" s="96" t="s">
        <v>98</v>
      </c>
      <c r="E84" s="96" t="s">
        <v>119</v>
      </c>
      <c r="F84" s="96" t="s">
        <v>131</v>
      </c>
      <c r="G84" s="100" t="s">
        <v>568</v>
      </c>
      <c r="H84" s="96" t="s">
        <v>102</v>
      </c>
      <c r="I84" s="96" t="s">
        <v>102</v>
      </c>
      <c r="J84" s="96" t="s">
        <v>103</v>
      </c>
      <c r="K84" s="97">
        <v>12</v>
      </c>
      <c r="L84" s="96" t="s">
        <v>180</v>
      </c>
      <c r="M84" s="99">
        <v>0</v>
      </c>
      <c r="N84" s="128">
        <v>0</v>
      </c>
    </row>
    <row r="85" spans="1:14" ht="45" x14ac:dyDescent="0.25">
      <c r="A85" s="95" t="s">
        <v>181</v>
      </c>
      <c r="B85" s="96" t="s">
        <v>182</v>
      </c>
      <c r="C85" s="97">
        <v>1</v>
      </c>
      <c r="D85" s="96" t="s">
        <v>98</v>
      </c>
      <c r="E85" s="96" t="s">
        <v>119</v>
      </c>
      <c r="F85" s="96" t="s">
        <v>131</v>
      </c>
      <c r="G85" s="100" t="s">
        <v>569</v>
      </c>
      <c r="H85" s="96" t="s">
        <v>102</v>
      </c>
      <c r="I85" s="96" t="s">
        <v>102</v>
      </c>
      <c r="J85" s="96" t="s">
        <v>103</v>
      </c>
      <c r="K85" s="97">
        <v>15</v>
      </c>
      <c r="L85" s="96" t="s">
        <v>180</v>
      </c>
      <c r="M85" s="99">
        <v>0</v>
      </c>
      <c r="N85" s="128">
        <v>0</v>
      </c>
    </row>
    <row r="86" spans="1:14" ht="30" x14ac:dyDescent="0.25">
      <c r="A86" s="95" t="s">
        <v>181</v>
      </c>
      <c r="B86" s="96" t="s">
        <v>182</v>
      </c>
      <c r="C86" s="97">
        <v>1</v>
      </c>
      <c r="D86" s="96" t="s">
        <v>98</v>
      </c>
      <c r="E86" s="96" t="s">
        <v>119</v>
      </c>
      <c r="F86" s="96" t="s">
        <v>131</v>
      </c>
      <c r="G86" s="100" t="s">
        <v>570</v>
      </c>
      <c r="H86" s="96" t="s">
        <v>102</v>
      </c>
      <c r="I86" s="96" t="s">
        <v>102</v>
      </c>
      <c r="J86" s="96" t="s">
        <v>103</v>
      </c>
      <c r="K86" s="97">
        <v>24</v>
      </c>
      <c r="L86" s="96" t="s">
        <v>180</v>
      </c>
      <c r="M86" s="99">
        <v>0</v>
      </c>
      <c r="N86" s="128">
        <v>0</v>
      </c>
    </row>
    <row r="87" spans="1:14" ht="45" x14ac:dyDescent="0.25">
      <c r="A87" s="95" t="s">
        <v>181</v>
      </c>
      <c r="B87" s="96" t="s">
        <v>182</v>
      </c>
      <c r="C87" s="97">
        <v>1</v>
      </c>
      <c r="D87" s="96" t="s">
        <v>98</v>
      </c>
      <c r="E87" s="96" t="s">
        <v>119</v>
      </c>
      <c r="F87" s="96" t="s">
        <v>110</v>
      </c>
      <c r="G87" s="100" t="s">
        <v>571</v>
      </c>
      <c r="H87" s="96" t="s">
        <v>102</v>
      </c>
      <c r="I87" s="96" t="s">
        <v>102</v>
      </c>
      <c r="J87" s="96" t="s">
        <v>103</v>
      </c>
      <c r="K87" s="97">
        <v>12</v>
      </c>
      <c r="L87" s="96" t="s">
        <v>180</v>
      </c>
      <c r="M87" s="99">
        <v>2013</v>
      </c>
      <c r="N87" s="128">
        <v>0</v>
      </c>
    </row>
    <row r="88" spans="1:14" ht="30" x14ac:dyDescent="0.25">
      <c r="A88" s="95" t="s">
        <v>181</v>
      </c>
      <c r="B88" s="96" t="s">
        <v>182</v>
      </c>
      <c r="C88" s="97">
        <v>1</v>
      </c>
      <c r="D88" s="96" t="s">
        <v>98</v>
      </c>
      <c r="E88" s="96" t="s">
        <v>119</v>
      </c>
      <c r="F88" s="96" t="s">
        <v>131</v>
      </c>
      <c r="G88" s="100" t="s">
        <v>572</v>
      </c>
      <c r="H88" s="96" t="s">
        <v>102</v>
      </c>
      <c r="I88" s="96" t="s">
        <v>102</v>
      </c>
      <c r="J88" s="96" t="s">
        <v>103</v>
      </c>
      <c r="K88" s="97">
        <v>3</v>
      </c>
      <c r="L88" s="96" t="s">
        <v>180</v>
      </c>
      <c r="M88" s="99">
        <v>0</v>
      </c>
      <c r="N88" s="128">
        <v>0</v>
      </c>
    </row>
    <row r="89" spans="1:14" ht="30" x14ac:dyDescent="0.25">
      <c r="A89" s="95" t="s">
        <v>181</v>
      </c>
      <c r="B89" s="96" t="s">
        <v>182</v>
      </c>
      <c r="C89" s="97">
        <v>1</v>
      </c>
      <c r="D89" s="96" t="s">
        <v>98</v>
      </c>
      <c r="E89" s="96" t="s">
        <v>119</v>
      </c>
      <c r="F89" s="96" t="s">
        <v>131</v>
      </c>
      <c r="G89" s="100" t="s">
        <v>573</v>
      </c>
      <c r="H89" s="96" t="s">
        <v>102</v>
      </c>
      <c r="I89" s="96" t="s">
        <v>102</v>
      </c>
      <c r="J89" s="96" t="s">
        <v>103</v>
      </c>
      <c r="K89" s="97">
        <v>8</v>
      </c>
      <c r="L89" s="96" t="s">
        <v>180</v>
      </c>
      <c r="M89" s="99">
        <v>0</v>
      </c>
      <c r="N89" s="128">
        <v>0</v>
      </c>
    </row>
    <row r="90" spans="1:14" ht="30" x14ac:dyDescent="0.25">
      <c r="A90" s="95" t="s">
        <v>181</v>
      </c>
      <c r="B90" s="96" t="s">
        <v>182</v>
      </c>
      <c r="C90" s="97">
        <v>1</v>
      </c>
      <c r="D90" s="96" t="s">
        <v>98</v>
      </c>
      <c r="E90" s="96" t="s">
        <v>119</v>
      </c>
      <c r="F90" s="96" t="s">
        <v>131</v>
      </c>
      <c r="G90" s="100" t="s">
        <v>574</v>
      </c>
      <c r="H90" s="96" t="s">
        <v>102</v>
      </c>
      <c r="I90" s="96" t="s">
        <v>102</v>
      </c>
      <c r="J90" s="96" t="s">
        <v>103</v>
      </c>
      <c r="K90" s="97">
        <v>4</v>
      </c>
      <c r="L90" s="96" t="s">
        <v>180</v>
      </c>
      <c r="M90" s="99">
        <v>0</v>
      </c>
      <c r="N90" s="128">
        <v>0</v>
      </c>
    </row>
    <row r="91" spans="1:14" ht="45" x14ac:dyDescent="0.25">
      <c r="A91" s="95" t="s">
        <v>181</v>
      </c>
      <c r="B91" s="96" t="s">
        <v>182</v>
      </c>
      <c r="C91" s="97">
        <v>1</v>
      </c>
      <c r="D91" s="96" t="s">
        <v>98</v>
      </c>
      <c r="E91" s="96" t="s">
        <v>119</v>
      </c>
      <c r="F91" s="96" t="s">
        <v>110</v>
      </c>
      <c r="G91" s="100" t="s">
        <v>575</v>
      </c>
      <c r="H91" s="96" t="s">
        <v>102</v>
      </c>
      <c r="I91" s="96" t="s">
        <v>102</v>
      </c>
      <c r="J91" s="96" t="s">
        <v>103</v>
      </c>
      <c r="K91" s="97">
        <v>12</v>
      </c>
      <c r="L91" s="96" t="s">
        <v>180</v>
      </c>
      <c r="M91" s="99">
        <v>0</v>
      </c>
      <c r="N91" s="128">
        <v>0</v>
      </c>
    </row>
    <row r="92" spans="1:14" x14ac:dyDescent="0.25">
      <c r="A92" s="95" t="s">
        <v>460</v>
      </c>
      <c r="B92" s="96" t="s">
        <v>461</v>
      </c>
      <c r="C92" s="97">
        <v>2515</v>
      </c>
      <c r="D92" s="96" t="s">
        <v>242</v>
      </c>
      <c r="E92" s="96" t="s">
        <v>119</v>
      </c>
      <c r="F92" s="96" t="s">
        <v>131</v>
      </c>
      <c r="G92" s="98" t="s">
        <v>101</v>
      </c>
      <c r="H92" s="96" t="s">
        <v>103</v>
      </c>
      <c r="I92" s="96" t="s">
        <v>103</v>
      </c>
      <c r="J92" s="96" t="s">
        <v>103</v>
      </c>
      <c r="K92" s="97">
        <v>0</v>
      </c>
      <c r="L92" s="96" t="s">
        <v>103</v>
      </c>
      <c r="M92" s="99">
        <v>0</v>
      </c>
      <c r="N92" s="128">
        <v>0</v>
      </c>
    </row>
    <row r="93" spans="1:14" x14ac:dyDescent="0.25">
      <c r="A93" s="95" t="s">
        <v>576</v>
      </c>
      <c r="B93" s="96" t="s">
        <v>577</v>
      </c>
      <c r="C93" s="97">
        <v>1</v>
      </c>
      <c r="D93" s="96" t="s">
        <v>98</v>
      </c>
      <c r="E93" s="96" t="s">
        <v>119</v>
      </c>
      <c r="F93" s="96" t="s">
        <v>131</v>
      </c>
      <c r="G93" s="98" t="s">
        <v>101</v>
      </c>
      <c r="H93" s="96" t="s">
        <v>102</v>
      </c>
      <c r="I93" s="96" t="s">
        <v>102</v>
      </c>
      <c r="J93" s="96" t="s">
        <v>102</v>
      </c>
      <c r="K93" s="97">
        <v>0</v>
      </c>
      <c r="L93" s="96" t="s">
        <v>103</v>
      </c>
      <c r="M93" s="99">
        <v>0</v>
      </c>
      <c r="N93" s="128">
        <v>0</v>
      </c>
    </row>
    <row r="94" spans="1:14" x14ac:dyDescent="0.25">
      <c r="A94" s="95" t="s">
        <v>576</v>
      </c>
      <c r="B94" s="96" t="s">
        <v>578</v>
      </c>
      <c r="C94" s="97">
        <v>1</v>
      </c>
      <c r="D94" s="96" t="s">
        <v>98</v>
      </c>
      <c r="E94" s="96" t="s">
        <v>119</v>
      </c>
      <c r="F94" s="96" t="s">
        <v>131</v>
      </c>
      <c r="G94" s="98" t="s">
        <v>101</v>
      </c>
      <c r="H94" s="96" t="s">
        <v>579</v>
      </c>
      <c r="I94" s="96" t="s">
        <v>580</v>
      </c>
      <c r="J94" s="96" t="s">
        <v>102</v>
      </c>
      <c r="K94" s="97">
        <v>0</v>
      </c>
      <c r="L94" s="96" t="s">
        <v>103</v>
      </c>
      <c r="M94" s="99">
        <v>0</v>
      </c>
      <c r="N94" s="128">
        <v>0</v>
      </c>
    </row>
    <row r="95" spans="1:14" x14ac:dyDescent="0.25">
      <c r="A95" s="95" t="s">
        <v>576</v>
      </c>
      <c r="B95" s="96" t="s">
        <v>581</v>
      </c>
      <c r="C95" s="97">
        <v>1</v>
      </c>
      <c r="D95" s="96" t="s">
        <v>98</v>
      </c>
      <c r="E95" s="96" t="s">
        <v>119</v>
      </c>
      <c r="F95" s="96" t="s">
        <v>131</v>
      </c>
      <c r="G95" s="98" t="s">
        <v>101</v>
      </c>
      <c r="H95" s="96" t="s">
        <v>102</v>
      </c>
      <c r="I95" s="96" t="s">
        <v>102</v>
      </c>
      <c r="J95" s="96" t="s">
        <v>102</v>
      </c>
      <c r="K95" s="97">
        <v>0</v>
      </c>
      <c r="L95" s="96" t="s">
        <v>103</v>
      </c>
      <c r="M95" s="99">
        <v>0</v>
      </c>
      <c r="N95" s="128">
        <v>0</v>
      </c>
    </row>
    <row r="96" spans="1:14" x14ac:dyDescent="0.25">
      <c r="A96" s="95" t="s">
        <v>576</v>
      </c>
      <c r="B96" s="96" t="s">
        <v>582</v>
      </c>
      <c r="C96" s="97">
        <v>1</v>
      </c>
      <c r="D96" s="96" t="s">
        <v>98</v>
      </c>
      <c r="E96" s="96" t="s">
        <v>119</v>
      </c>
      <c r="F96" s="96" t="s">
        <v>131</v>
      </c>
      <c r="G96" s="98" t="s">
        <v>101</v>
      </c>
      <c r="H96" s="96" t="s">
        <v>102</v>
      </c>
      <c r="I96" s="96" t="s">
        <v>102</v>
      </c>
      <c r="J96" s="96" t="s">
        <v>102</v>
      </c>
      <c r="K96" s="97">
        <v>0</v>
      </c>
      <c r="L96" s="96" t="s">
        <v>103</v>
      </c>
      <c r="M96" s="99">
        <v>0</v>
      </c>
      <c r="N96" s="128">
        <v>0</v>
      </c>
    </row>
    <row r="97" spans="1:14" x14ac:dyDescent="0.25">
      <c r="A97" s="95" t="s">
        <v>185</v>
      </c>
      <c r="B97" s="96" t="s">
        <v>186</v>
      </c>
      <c r="C97" s="97">
        <v>5880</v>
      </c>
      <c r="D97" s="96" t="s">
        <v>118</v>
      </c>
      <c r="E97" s="96" t="s">
        <v>119</v>
      </c>
      <c r="F97" s="96" t="s">
        <v>131</v>
      </c>
      <c r="G97" s="98" t="s">
        <v>101</v>
      </c>
      <c r="H97" s="96" t="s">
        <v>187</v>
      </c>
      <c r="I97" s="96" t="s">
        <v>187</v>
      </c>
      <c r="J97" s="96" t="s">
        <v>103</v>
      </c>
      <c r="K97" s="97">
        <v>0</v>
      </c>
      <c r="L97" s="96" t="s">
        <v>188</v>
      </c>
      <c r="M97" s="99">
        <v>0</v>
      </c>
      <c r="N97" s="128">
        <v>0</v>
      </c>
    </row>
    <row r="98" spans="1:14" x14ac:dyDescent="0.25">
      <c r="A98" s="95" t="s">
        <v>185</v>
      </c>
      <c r="B98" s="96" t="s">
        <v>462</v>
      </c>
      <c r="C98" s="97">
        <v>3</v>
      </c>
      <c r="D98" s="96" t="s">
        <v>98</v>
      </c>
      <c r="E98" s="96" t="s">
        <v>119</v>
      </c>
      <c r="F98" s="96" t="s">
        <v>110</v>
      </c>
      <c r="G98" s="98" t="s">
        <v>101</v>
      </c>
      <c r="H98" s="96" t="s">
        <v>102</v>
      </c>
      <c r="I98" s="96" t="s">
        <v>102</v>
      </c>
      <c r="J98" s="96" t="s">
        <v>102</v>
      </c>
      <c r="K98" s="97">
        <v>0</v>
      </c>
      <c r="L98" s="96" t="s">
        <v>188</v>
      </c>
      <c r="M98" s="99">
        <v>0</v>
      </c>
      <c r="N98" s="128">
        <v>0</v>
      </c>
    </row>
    <row r="99" spans="1:14" x14ac:dyDescent="0.25">
      <c r="A99" s="95" t="s">
        <v>185</v>
      </c>
      <c r="B99" s="96" t="s">
        <v>189</v>
      </c>
      <c r="C99" s="97">
        <v>12</v>
      </c>
      <c r="D99" s="96" t="s">
        <v>98</v>
      </c>
      <c r="E99" s="96" t="s">
        <v>119</v>
      </c>
      <c r="F99" s="96" t="s">
        <v>131</v>
      </c>
      <c r="G99" s="98" t="s">
        <v>101</v>
      </c>
      <c r="H99" s="96" t="s">
        <v>102</v>
      </c>
      <c r="I99" s="96" t="s">
        <v>102</v>
      </c>
      <c r="J99" s="96" t="s">
        <v>102</v>
      </c>
      <c r="K99" s="97">
        <v>0</v>
      </c>
      <c r="L99" s="96" t="s">
        <v>188</v>
      </c>
      <c r="M99" s="99">
        <v>0</v>
      </c>
      <c r="N99" s="128">
        <v>0</v>
      </c>
    </row>
    <row r="100" spans="1:14" x14ac:dyDescent="0.25">
      <c r="A100" s="95" t="s">
        <v>190</v>
      </c>
      <c r="B100" s="96" t="s">
        <v>192</v>
      </c>
      <c r="C100" s="97">
        <v>58</v>
      </c>
      <c r="D100" s="96" t="s">
        <v>98</v>
      </c>
      <c r="E100" s="96" t="s">
        <v>119</v>
      </c>
      <c r="F100" s="96" t="s">
        <v>110</v>
      </c>
      <c r="G100" s="98" t="s">
        <v>101</v>
      </c>
      <c r="H100" s="96" t="s">
        <v>187</v>
      </c>
      <c r="I100" s="96" t="s">
        <v>187</v>
      </c>
      <c r="J100" s="96" t="s">
        <v>187</v>
      </c>
      <c r="K100" s="97">
        <v>0</v>
      </c>
      <c r="L100" s="96" t="s">
        <v>103</v>
      </c>
      <c r="M100" s="99">
        <v>0</v>
      </c>
      <c r="N100" s="128">
        <v>0</v>
      </c>
    </row>
    <row r="101" spans="1:14" x14ac:dyDescent="0.25">
      <c r="A101" s="95" t="s">
        <v>190</v>
      </c>
      <c r="B101" s="96" t="s">
        <v>191</v>
      </c>
      <c r="C101" s="97">
        <v>47</v>
      </c>
      <c r="D101" s="96" t="s">
        <v>98</v>
      </c>
      <c r="E101" s="96" t="s">
        <v>119</v>
      </c>
      <c r="F101" s="96" t="s">
        <v>110</v>
      </c>
      <c r="G101" s="98" t="s">
        <v>101</v>
      </c>
      <c r="H101" s="96" t="s">
        <v>187</v>
      </c>
      <c r="I101" s="96" t="s">
        <v>187</v>
      </c>
      <c r="J101" s="96" t="s">
        <v>187</v>
      </c>
      <c r="K101" s="97">
        <v>0</v>
      </c>
      <c r="L101" s="96" t="s">
        <v>103</v>
      </c>
      <c r="M101" s="99">
        <v>0</v>
      </c>
      <c r="N101" s="128">
        <v>0</v>
      </c>
    </row>
    <row r="102" spans="1:14" ht="60" x14ac:dyDescent="0.25">
      <c r="A102" s="95" t="s">
        <v>194</v>
      </c>
      <c r="B102" s="96" t="s">
        <v>196</v>
      </c>
      <c r="C102" s="97">
        <v>5880</v>
      </c>
      <c r="D102" s="96" t="s">
        <v>118</v>
      </c>
      <c r="E102" s="96" t="s">
        <v>119</v>
      </c>
      <c r="F102" s="96" t="s">
        <v>100</v>
      </c>
      <c r="G102" s="101" t="s">
        <v>1016</v>
      </c>
      <c r="H102" s="96" t="s">
        <v>583</v>
      </c>
      <c r="I102" s="96" t="s">
        <v>584</v>
      </c>
      <c r="J102" s="96" t="s">
        <v>102</v>
      </c>
      <c r="K102" s="97">
        <v>0</v>
      </c>
      <c r="L102" s="96" t="s">
        <v>103</v>
      </c>
      <c r="M102" s="99">
        <v>2014</v>
      </c>
      <c r="N102" s="128">
        <v>0</v>
      </c>
    </row>
    <row r="103" spans="1:14" x14ac:dyDescent="0.25">
      <c r="A103" s="95" t="s">
        <v>194</v>
      </c>
      <c r="B103" s="96" t="s">
        <v>195</v>
      </c>
      <c r="C103" s="97">
        <v>19</v>
      </c>
      <c r="D103" s="96" t="s">
        <v>98</v>
      </c>
      <c r="E103" s="96" t="s">
        <v>119</v>
      </c>
      <c r="F103" s="96" t="s">
        <v>100</v>
      </c>
      <c r="G103" s="98" t="s">
        <v>101</v>
      </c>
      <c r="H103" s="96" t="s">
        <v>102</v>
      </c>
      <c r="I103" s="96" t="s">
        <v>102</v>
      </c>
      <c r="J103" s="96" t="s">
        <v>102</v>
      </c>
      <c r="K103" s="97">
        <v>0</v>
      </c>
      <c r="L103" s="96" t="s">
        <v>102</v>
      </c>
      <c r="M103" s="99">
        <v>0</v>
      </c>
      <c r="N103" s="128">
        <v>0</v>
      </c>
    </row>
    <row r="104" spans="1:14" x14ac:dyDescent="0.25">
      <c r="A104" s="95" t="s">
        <v>201</v>
      </c>
      <c r="B104" s="96" t="s">
        <v>202</v>
      </c>
      <c r="C104" s="97">
        <v>16</v>
      </c>
      <c r="D104" s="96" t="s">
        <v>98</v>
      </c>
      <c r="E104" s="96" t="s">
        <v>119</v>
      </c>
      <c r="F104" s="96" t="s">
        <v>100</v>
      </c>
      <c r="G104" s="98" t="s">
        <v>101</v>
      </c>
      <c r="H104" s="96" t="s">
        <v>102</v>
      </c>
      <c r="I104" s="96" t="s">
        <v>102</v>
      </c>
      <c r="J104" s="96" t="s">
        <v>103</v>
      </c>
      <c r="K104" s="97">
        <v>0</v>
      </c>
      <c r="L104" s="96" t="s">
        <v>129</v>
      </c>
      <c r="M104" s="99">
        <v>0</v>
      </c>
      <c r="N104" s="128">
        <v>0</v>
      </c>
    </row>
    <row r="105" spans="1:14" x14ac:dyDescent="0.25">
      <c r="A105" s="95" t="s">
        <v>201</v>
      </c>
      <c r="B105" s="96" t="s">
        <v>585</v>
      </c>
      <c r="C105" s="97">
        <v>1</v>
      </c>
      <c r="D105" s="96" t="s">
        <v>209</v>
      </c>
      <c r="E105" s="96" t="s">
        <v>119</v>
      </c>
      <c r="F105" s="96" t="s">
        <v>120</v>
      </c>
      <c r="G105" s="96" t="s">
        <v>586</v>
      </c>
      <c r="H105" s="96" t="s">
        <v>103</v>
      </c>
      <c r="I105" s="96" t="s">
        <v>103</v>
      </c>
      <c r="J105" s="96" t="s">
        <v>103</v>
      </c>
      <c r="K105" s="97">
        <v>0</v>
      </c>
      <c r="L105" s="96" t="s">
        <v>103</v>
      </c>
      <c r="M105" s="99">
        <v>0</v>
      </c>
      <c r="N105" s="128">
        <v>0</v>
      </c>
    </row>
    <row r="106" spans="1:14" x14ac:dyDescent="0.25">
      <c r="A106" s="95" t="s">
        <v>201</v>
      </c>
      <c r="B106" s="96" t="s">
        <v>105</v>
      </c>
      <c r="C106" s="97">
        <v>1</v>
      </c>
      <c r="D106" s="96" t="s">
        <v>98</v>
      </c>
      <c r="E106" s="96" t="s">
        <v>119</v>
      </c>
      <c r="F106" s="96" t="s">
        <v>100</v>
      </c>
      <c r="G106" s="98" t="s">
        <v>101</v>
      </c>
      <c r="H106" s="96" t="s">
        <v>102</v>
      </c>
      <c r="I106" s="96" t="s">
        <v>102</v>
      </c>
      <c r="J106" s="96" t="s">
        <v>102</v>
      </c>
      <c r="K106" s="97">
        <v>0</v>
      </c>
      <c r="L106" s="96" t="s">
        <v>103</v>
      </c>
      <c r="M106" s="99">
        <v>0</v>
      </c>
      <c r="N106" s="128">
        <v>0</v>
      </c>
    </row>
    <row r="107" spans="1:14" x14ac:dyDescent="0.25">
      <c r="A107" s="95" t="s">
        <v>201</v>
      </c>
      <c r="B107" s="96" t="s">
        <v>105</v>
      </c>
      <c r="C107" s="97">
        <v>1</v>
      </c>
      <c r="D107" s="96" t="s">
        <v>98</v>
      </c>
      <c r="E107" s="96" t="s">
        <v>119</v>
      </c>
      <c r="F107" s="96" t="s">
        <v>100</v>
      </c>
      <c r="G107" s="98" t="s">
        <v>101</v>
      </c>
      <c r="H107" s="96" t="s">
        <v>102</v>
      </c>
      <c r="I107" s="96" t="s">
        <v>102</v>
      </c>
      <c r="J107" s="96" t="s">
        <v>102</v>
      </c>
      <c r="K107" s="97">
        <v>0</v>
      </c>
      <c r="L107" s="96" t="s">
        <v>103</v>
      </c>
      <c r="M107" s="99">
        <v>0</v>
      </c>
      <c r="N107" s="128">
        <v>0</v>
      </c>
    </row>
    <row r="108" spans="1:14" x14ac:dyDescent="0.25">
      <c r="A108" s="95" t="s">
        <v>201</v>
      </c>
      <c r="B108" s="96" t="s">
        <v>203</v>
      </c>
      <c r="C108" s="97">
        <v>11</v>
      </c>
      <c r="D108" s="96" t="s">
        <v>98</v>
      </c>
      <c r="E108" s="96" t="s">
        <v>119</v>
      </c>
      <c r="F108" s="96" t="s">
        <v>100</v>
      </c>
      <c r="G108" s="98" t="s">
        <v>101</v>
      </c>
      <c r="H108" s="96" t="s">
        <v>102</v>
      </c>
      <c r="I108" s="96" t="s">
        <v>102</v>
      </c>
      <c r="J108" s="96" t="s">
        <v>102</v>
      </c>
      <c r="K108" s="97">
        <v>0</v>
      </c>
      <c r="L108" s="96" t="s">
        <v>204</v>
      </c>
      <c r="M108" s="99">
        <v>0</v>
      </c>
      <c r="N108" s="128">
        <v>0</v>
      </c>
    </row>
    <row r="109" spans="1:14" x14ac:dyDescent="0.25">
      <c r="A109" s="95" t="s">
        <v>205</v>
      </c>
      <c r="B109" s="96" t="s">
        <v>206</v>
      </c>
      <c r="C109" s="97">
        <v>5880</v>
      </c>
      <c r="D109" s="96" t="s">
        <v>118</v>
      </c>
      <c r="E109" s="96" t="s">
        <v>119</v>
      </c>
      <c r="F109" s="96" t="s">
        <v>100</v>
      </c>
      <c r="G109" s="98" t="s">
        <v>101</v>
      </c>
      <c r="H109" s="96" t="s">
        <v>587</v>
      </c>
      <c r="I109" s="96" t="s">
        <v>588</v>
      </c>
      <c r="J109" s="96" t="s">
        <v>102</v>
      </c>
      <c r="K109" s="97">
        <v>0</v>
      </c>
      <c r="L109" s="96" t="s">
        <v>103</v>
      </c>
      <c r="M109" s="99">
        <v>0</v>
      </c>
      <c r="N109" s="128">
        <v>0</v>
      </c>
    </row>
    <row r="110" spans="1:14" x14ac:dyDescent="0.25">
      <c r="A110" s="95" t="s">
        <v>205</v>
      </c>
      <c r="B110" s="96" t="s">
        <v>473</v>
      </c>
      <c r="C110" s="97">
        <v>1</v>
      </c>
      <c r="D110" s="96" t="s">
        <v>98</v>
      </c>
      <c r="E110" s="96" t="s">
        <v>119</v>
      </c>
      <c r="F110" s="96" t="s">
        <v>131</v>
      </c>
      <c r="G110" s="96" t="s">
        <v>589</v>
      </c>
      <c r="H110" s="96" t="s">
        <v>102</v>
      </c>
      <c r="I110" s="96" t="s">
        <v>102</v>
      </c>
      <c r="J110" s="96" t="s">
        <v>102</v>
      </c>
      <c r="K110" s="97">
        <v>0</v>
      </c>
      <c r="L110" s="96" t="s">
        <v>103</v>
      </c>
      <c r="M110" s="99">
        <v>0</v>
      </c>
      <c r="N110" s="128">
        <v>0</v>
      </c>
    </row>
    <row r="111" spans="1:14" x14ac:dyDescent="0.25">
      <c r="A111" s="95" t="s">
        <v>205</v>
      </c>
      <c r="B111" s="96" t="s">
        <v>473</v>
      </c>
      <c r="C111" s="97">
        <v>1</v>
      </c>
      <c r="D111" s="96" t="s">
        <v>98</v>
      </c>
      <c r="E111" s="96" t="s">
        <v>119</v>
      </c>
      <c r="F111" s="96" t="s">
        <v>131</v>
      </c>
      <c r="G111" s="96" t="s">
        <v>590</v>
      </c>
      <c r="H111" s="96" t="s">
        <v>102</v>
      </c>
      <c r="I111" s="96" t="s">
        <v>102</v>
      </c>
      <c r="J111" s="96" t="s">
        <v>102</v>
      </c>
      <c r="K111" s="97">
        <v>0</v>
      </c>
      <c r="L111" s="96" t="s">
        <v>103</v>
      </c>
      <c r="M111" s="99">
        <v>0</v>
      </c>
      <c r="N111" s="128">
        <v>0</v>
      </c>
    </row>
    <row r="112" spans="1:14" x14ac:dyDescent="0.25">
      <c r="A112" s="95" t="s">
        <v>205</v>
      </c>
      <c r="B112" s="96" t="s">
        <v>473</v>
      </c>
      <c r="C112" s="97">
        <v>1</v>
      </c>
      <c r="D112" s="96" t="s">
        <v>98</v>
      </c>
      <c r="E112" s="96" t="s">
        <v>119</v>
      </c>
      <c r="F112" s="96" t="s">
        <v>131</v>
      </c>
      <c r="G112" s="96" t="s">
        <v>591</v>
      </c>
      <c r="H112" s="96" t="s">
        <v>102</v>
      </c>
      <c r="I112" s="96" t="s">
        <v>102</v>
      </c>
      <c r="J112" s="96" t="s">
        <v>102</v>
      </c>
      <c r="K112" s="97">
        <v>0</v>
      </c>
      <c r="L112" s="96" t="s">
        <v>103</v>
      </c>
      <c r="M112" s="99">
        <v>0</v>
      </c>
      <c r="N112" s="128">
        <v>0</v>
      </c>
    </row>
    <row r="113" spans="1:14" ht="75" x14ac:dyDescent="0.25">
      <c r="A113" s="95" t="s">
        <v>205</v>
      </c>
      <c r="B113" s="96" t="s">
        <v>427</v>
      </c>
      <c r="C113" s="97">
        <v>1</v>
      </c>
      <c r="D113" s="96" t="s">
        <v>98</v>
      </c>
      <c r="E113" s="96" t="s">
        <v>119</v>
      </c>
      <c r="F113" s="96" t="s">
        <v>120</v>
      </c>
      <c r="G113" s="100" t="s">
        <v>592</v>
      </c>
      <c r="H113" s="96" t="s">
        <v>593</v>
      </c>
      <c r="I113" s="96" t="s">
        <v>102</v>
      </c>
      <c r="J113" s="96" t="s">
        <v>102</v>
      </c>
      <c r="K113" s="97">
        <v>0</v>
      </c>
      <c r="L113" s="96" t="s">
        <v>103</v>
      </c>
      <c r="M113" s="99">
        <v>0</v>
      </c>
      <c r="N113" s="106"/>
    </row>
    <row r="114" spans="1:14" x14ac:dyDescent="0.25">
      <c r="A114" s="95" t="s">
        <v>205</v>
      </c>
      <c r="B114" s="96" t="s">
        <v>473</v>
      </c>
      <c r="C114" s="97">
        <v>1</v>
      </c>
      <c r="D114" s="96" t="s">
        <v>98</v>
      </c>
      <c r="E114" s="96" t="s">
        <v>119</v>
      </c>
      <c r="F114" s="96" t="s">
        <v>110</v>
      </c>
      <c r="G114" s="96" t="s">
        <v>594</v>
      </c>
      <c r="H114" s="96" t="s">
        <v>474</v>
      </c>
      <c r="I114" s="96" t="s">
        <v>595</v>
      </c>
      <c r="J114" s="96" t="s">
        <v>102</v>
      </c>
      <c r="K114" s="97">
        <v>0</v>
      </c>
      <c r="L114" s="96" t="s">
        <v>103</v>
      </c>
      <c r="M114" s="99">
        <v>2019</v>
      </c>
      <c r="N114" s="128">
        <v>0</v>
      </c>
    </row>
    <row r="115" spans="1:14" x14ac:dyDescent="0.25">
      <c r="A115" s="95" t="s">
        <v>207</v>
      </c>
      <c r="B115" s="96" t="s">
        <v>208</v>
      </c>
      <c r="C115" s="97">
        <v>1</v>
      </c>
      <c r="D115" s="96" t="s">
        <v>209</v>
      </c>
      <c r="E115" s="96" t="s">
        <v>119</v>
      </c>
      <c r="F115" s="96" t="s">
        <v>110</v>
      </c>
      <c r="G115" s="98" t="s">
        <v>101</v>
      </c>
      <c r="H115" s="96" t="s">
        <v>103</v>
      </c>
      <c r="I115" s="96" t="s">
        <v>103</v>
      </c>
      <c r="J115" s="96" t="s">
        <v>103</v>
      </c>
      <c r="K115" s="97">
        <v>0</v>
      </c>
      <c r="L115" s="96" t="s">
        <v>103</v>
      </c>
      <c r="M115" s="99">
        <v>0</v>
      </c>
      <c r="N115" s="128">
        <v>0</v>
      </c>
    </row>
    <row r="116" spans="1:14" x14ac:dyDescent="0.25">
      <c r="A116" s="95" t="s">
        <v>210</v>
      </c>
      <c r="B116" s="96" t="s">
        <v>211</v>
      </c>
      <c r="C116" s="97">
        <v>1</v>
      </c>
      <c r="D116" s="96" t="s">
        <v>98</v>
      </c>
      <c r="E116" s="96" t="s">
        <v>119</v>
      </c>
      <c r="F116" s="96" t="s">
        <v>100</v>
      </c>
      <c r="G116" s="98" t="s">
        <v>101</v>
      </c>
      <c r="H116" s="96" t="s">
        <v>103</v>
      </c>
      <c r="I116" s="96" t="s">
        <v>103</v>
      </c>
      <c r="J116" s="96" t="s">
        <v>103</v>
      </c>
      <c r="K116" s="97">
        <v>0</v>
      </c>
      <c r="L116" s="96" t="s">
        <v>103</v>
      </c>
      <c r="M116" s="99">
        <v>0</v>
      </c>
      <c r="N116" s="128">
        <v>0</v>
      </c>
    </row>
    <row r="117" spans="1:14" x14ac:dyDescent="0.25">
      <c r="A117" s="95" t="s">
        <v>596</v>
      </c>
      <c r="B117" s="96" t="s">
        <v>597</v>
      </c>
      <c r="C117" s="97">
        <v>1</v>
      </c>
      <c r="D117" s="96" t="s">
        <v>98</v>
      </c>
      <c r="E117" s="96" t="s">
        <v>243</v>
      </c>
      <c r="F117" s="96" t="s">
        <v>131</v>
      </c>
      <c r="G117" s="98" t="s">
        <v>101</v>
      </c>
      <c r="H117" s="96" t="s">
        <v>102</v>
      </c>
      <c r="I117" s="96" t="s">
        <v>102</v>
      </c>
      <c r="J117" s="96" t="s">
        <v>102</v>
      </c>
      <c r="K117" s="97">
        <v>0</v>
      </c>
      <c r="L117" s="96" t="s">
        <v>103</v>
      </c>
      <c r="M117" s="99">
        <v>0</v>
      </c>
      <c r="N117" s="128">
        <v>0</v>
      </c>
    </row>
    <row r="118" spans="1:14" x14ac:dyDescent="0.25">
      <c r="A118" s="95" t="s">
        <v>212</v>
      </c>
      <c r="B118" s="96" t="s">
        <v>213</v>
      </c>
      <c r="C118" s="97">
        <v>5880</v>
      </c>
      <c r="D118" s="96" t="s">
        <v>118</v>
      </c>
      <c r="E118" s="96" t="s">
        <v>119</v>
      </c>
      <c r="F118" s="96" t="s">
        <v>131</v>
      </c>
      <c r="G118" s="98" t="s">
        <v>101</v>
      </c>
      <c r="H118" s="96" t="s">
        <v>103</v>
      </c>
      <c r="I118" s="96" t="s">
        <v>103</v>
      </c>
      <c r="J118" s="96" t="s">
        <v>103</v>
      </c>
      <c r="K118" s="97">
        <v>0</v>
      </c>
      <c r="L118" s="96" t="s">
        <v>103</v>
      </c>
      <c r="M118" s="99">
        <v>0</v>
      </c>
      <c r="N118" s="128">
        <v>0</v>
      </c>
    </row>
    <row r="119" spans="1:14" x14ac:dyDescent="0.25">
      <c r="A119" s="95" t="s">
        <v>214</v>
      </c>
      <c r="B119" s="96" t="s">
        <v>215</v>
      </c>
      <c r="C119" s="97">
        <v>1</v>
      </c>
      <c r="D119" s="96" t="s">
        <v>98</v>
      </c>
      <c r="E119" s="96" t="s">
        <v>119</v>
      </c>
      <c r="F119" s="96" t="s">
        <v>110</v>
      </c>
      <c r="G119" s="98" t="s">
        <v>101</v>
      </c>
      <c r="H119" s="96" t="s">
        <v>103</v>
      </c>
      <c r="I119" s="96" t="s">
        <v>103</v>
      </c>
      <c r="J119" s="96" t="s">
        <v>103</v>
      </c>
      <c r="K119" s="97">
        <v>0</v>
      </c>
      <c r="L119" s="96" t="s">
        <v>103</v>
      </c>
      <c r="M119" s="99">
        <v>0</v>
      </c>
      <c r="N119" s="128">
        <v>0</v>
      </c>
    </row>
    <row r="120" spans="1:14" x14ac:dyDescent="0.25">
      <c r="A120" s="95" t="s">
        <v>598</v>
      </c>
      <c r="B120" s="96" t="s">
        <v>599</v>
      </c>
      <c r="C120" s="97">
        <v>1</v>
      </c>
      <c r="D120" s="96" t="s">
        <v>98</v>
      </c>
      <c r="E120" s="96" t="s">
        <v>119</v>
      </c>
      <c r="F120" s="96" t="s">
        <v>110</v>
      </c>
      <c r="G120" s="98" t="s">
        <v>101</v>
      </c>
      <c r="H120" s="96" t="s">
        <v>600</v>
      </c>
      <c r="I120" s="96" t="s">
        <v>601</v>
      </c>
      <c r="J120" s="96" t="s">
        <v>602</v>
      </c>
      <c r="K120" s="97">
        <v>11</v>
      </c>
      <c r="L120" s="96" t="s">
        <v>603</v>
      </c>
      <c r="M120" s="99">
        <v>2022</v>
      </c>
      <c r="N120" s="128">
        <v>0</v>
      </c>
    </row>
    <row r="121" spans="1:14" x14ac:dyDescent="0.25">
      <c r="A121" s="95" t="s">
        <v>598</v>
      </c>
      <c r="B121" s="96" t="s">
        <v>604</v>
      </c>
      <c r="C121" s="97">
        <v>2</v>
      </c>
      <c r="D121" s="96" t="s">
        <v>98</v>
      </c>
      <c r="E121" s="96" t="s">
        <v>119</v>
      </c>
      <c r="F121" s="96" t="s">
        <v>110</v>
      </c>
      <c r="G121" s="98" t="s">
        <v>101</v>
      </c>
      <c r="H121" s="96" t="s">
        <v>605</v>
      </c>
      <c r="I121" s="96" t="s">
        <v>102</v>
      </c>
      <c r="J121" s="96" t="s">
        <v>102</v>
      </c>
      <c r="K121" s="97">
        <v>0</v>
      </c>
      <c r="L121" s="96" t="s">
        <v>103</v>
      </c>
      <c r="M121" s="99">
        <v>0</v>
      </c>
      <c r="N121" s="128">
        <v>0</v>
      </c>
    </row>
    <row r="122" spans="1:14" x14ac:dyDescent="0.25">
      <c r="A122" s="95" t="s">
        <v>598</v>
      </c>
      <c r="B122" s="96" t="s">
        <v>606</v>
      </c>
      <c r="C122" s="97">
        <v>1</v>
      </c>
      <c r="D122" s="96" t="s">
        <v>98</v>
      </c>
      <c r="E122" s="96" t="s">
        <v>119</v>
      </c>
      <c r="F122" s="96" t="s">
        <v>131</v>
      </c>
      <c r="G122" s="98" t="s">
        <v>101</v>
      </c>
      <c r="H122" s="96" t="s">
        <v>607</v>
      </c>
      <c r="I122" s="96" t="s">
        <v>102</v>
      </c>
      <c r="J122" s="96" t="s">
        <v>102</v>
      </c>
      <c r="K122" s="97">
        <v>0</v>
      </c>
      <c r="L122" s="96" t="s">
        <v>129</v>
      </c>
      <c r="M122" s="99">
        <v>2007</v>
      </c>
      <c r="N122" s="128">
        <v>0</v>
      </c>
    </row>
    <row r="123" spans="1:14" x14ac:dyDescent="0.25">
      <c r="A123" s="95" t="s">
        <v>598</v>
      </c>
      <c r="B123" s="96" t="s">
        <v>608</v>
      </c>
      <c r="C123" s="97">
        <v>1</v>
      </c>
      <c r="D123" s="96" t="s">
        <v>98</v>
      </c>
      <c r="E123" s="96" t="s">
        <v>119</v>
      </c>
      <c r="F123" s="96" t="s">
        <v>110</v>
      </c>
      <c r="G123" s="98" t="s">
        <v>101</v>
      </c>
      <c r="H123" s="96" t="s">
        <v>600</v>
      </c>
      <c r="I123" s="96" t="s">
        <v>609</v>
      </c>
      <c r="J123" s="96" t="s">
        <v>610</v>
      </c>
      <c r="K123" s="97">
        <v>16</v>
      </c>
      <c r="L123" s="96" t="s">
        <v>603</v>
      </c>
      <c r="M123" s="99">
        <v>2022</v>
      </c>
      <c r="N123" s="128">
        <v>0</v>
      </c>
    </row>
    <row r="124" spans="1:14" x14ac:dyDescent="0.25">
      <c r="A124" s="95" t="s">
        <v>598</v>
      </c>
      <c r="B124" s="96" t="s">
        <v>611</v>
      </c>
      <c r="C124" s="97">
        <v>1</v>
      </c>
      <c r="D124" s="96" t="s">
        <v>98</v>
      </c>
      <c r="E124" s="96" t="s">
        <v>119</v>
      </c>
      <c r="F124" s="96" t="s">
        <v>131</v>
      </c>
      <c r="G124" s="98" t="s">
        <v>101</v>
      </c>
      <c r="H124" s="96" t="s">
        <v>612</v>
      </c>
      <c r="I124" s="96" t="s">
        <v>102</v>
      </c>
      <c r="J124" s="96" t="s">
        <v>102</v>
      </c>
      <c r="K124" s="97">
        <v>0</v>
      </c>
      <c r="L124" s="96" t="s">
        <v>129</v>
      </c>
      <c r="M124" s="99">
        <v>0</v>
      </c>
      <c r="N124" s="128">
        <v>0</v>
      </c>
    </row>
    <row r="125" spans="1:14" ht="19.5" thickBot="1" x14ac:dyDescent="0.35">
      <c r="A125" s="92"/>
      <c r="B125" s="93"/>
      <c r="C125" s="93"/>
      <c r="D125" s="93"/>
      <c r="E125" s="93"/>
      <c r="F125" s="93"/>
      <c r="G125" s="93"/>
      <c r="H125" s="93"/>
      <c r="I125" s="93"/>
      <c r="J125" s="93"/>
      <c r="K125" s="93"/>
      <c r="L125" s="93"/>
      <c r="M125" s="93"/>
      <c r="N125" s="94">
        <f>SUM(N7:N124)</f>
        <v>0</v>
      </c>
    </row>
  </sheetData>
  <sheetProtection algorithmName="SHA-512" hashValue="9baCtdnDuy5lb85Q+DdVE+xXyHMosg8YDOaH9g282vO2jAIcMgy/p/ogQzZe2NmQVi0uM9AQU/YweUe+1f49jQ==" saltValue="ZETdWgFxZIQ+wdkM4q8G2g==" spinCount="100000" sheet="1" objects="1" scenarios="1" selectLockedCells="1"/>
  <autoFilter ref="A6:N6" xr:uid="{C5BA1782-FCB2-47D0-808F-4E1AB4752E1E}"/>
  <mergeCells count="1">
    <mergeCell ref="A1:B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1802A546F10A94596DA4BEBD30896FB" ma:contentTypeVersion="13" ma:contentTypeDescription="Een nieuw document maken." ma:contentTypeScope="" ma:versionID="dc718d8e5258f3e4caa1c2ef3cc7ec52">
  <xsd:schema xmlns:xsd="http://www.w3.org/2001/XMLSchema" xmlns:xs="http://www.w3.org/2001/XMLSchema" xmlns:p="http://schemas.microsoft.com/office/2006/metadata/properties" xmlns:ns2="145d2b64-b822-4b65-977a-82d11d8a2841" xmlns:ns3="996a5602-bf35-477b-84fc-2f372a444405" targetNamespace="http://schemas.microsoft.com/office/2006/metadata/properties" ma:root="true" ma:fieldsID="d39ecafbacd1e30f5766565006309a53" ns2:_="" ns3:_="">
    <xsd:import namespace="145d2b64-b822-4b65-977a-82d11d8a2841"/>
    <xsd:import namespace="996a5602-bf35-477b-84fc-2f372a44440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5d2b64-b822-4b65-977a-82d11d8a28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f8fd9321-a203-48ed-8f4e-ac1e8e0f5174"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6a5602-bf35-477b-84fc-2f372a44440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5b3f2bd-5385-44ec-b7ba-ac5a9c102648}" ma:internalName="TaxCatchAll" ma:showField="CatchAllData" ma:web="996a5602-bf35-477b-84fc-2f372a44440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96a5602-bf35-477b-84fc-2f372a444405" xsi:nil="true"/>
    <lcf76f155ced4ddcb4097134ff3c332f xmlns="145d2b64-b822-4b65-977a-82d11d8a28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13D5F47-2816-4F3A-AC0F-3FD5B89AB329}">
  <ds:schemaRefs>
    <ds:schemaRef ds:uri="http://schemas.microsoft.com/sharepoint/v3/contenttype/forms"/>
  </ds:schemaRefs>
</ds:datastoreItem>
</file>

<file path=customXml/itemProps2.xml><?xml version="1.0" encoding="utf-8"?>
<ds:datastoreItem xmlns:ds="http://schemas.openxmlformats.org/officeDocument/2006/customXml" ds:itemID="{BF2DA4D3-ECCA-4A7B-8A5B-F0451F46F8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5d2b64-b822-4b65-977a-82d11d8a2841"/>
    <ds:schemaRef ds:uri="996a5602-bf35-477b-84fc-2f372a4444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2E39F8-666A-4991-85A3-E12DDACDFF82}">
  <ds:schemaRefs>
    <ds:schemaRef ds:uri="http://schemas.microsoft.com/office/2006/metadata/properties"/>
    <ds:schemaRef ds:uri="http://schemas.microsoft.com/office/infopath/2007/PartnerControls"/>
    <ds:schemaRef ds:uri="996a5602-bf35-477b-84fc-2f372a444405"/>
    <ds:schemaRef ds:uri="145d2b64-b822-4b65-977a-82d11d8a284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25</vt:i4>
      </vt:variant>
    </vt:vector>
  </HeadingPairs>
  <TitlesOfParts>
    <vt:vector size="25" baseType="lpstr">
      <vt:lpstr>Instructie</vt:lpstr>
      <vt:lpstr>0. Verzamelblad</vt:lpstr>
      <vt:lpstr>1. Implementie en exit</vt:lpstr>
      <vt:lpstr>2. Storings-en correctief</vt:lpstr>
      <vt:lpstr>3. PP ond. en inspectie keuring</vt:lpstr>
      <vt:lpstr>4. Coordinatie samen derden</vt:lpstr>
      <vt:lpstr>NXT Doorn</vt:lpstr>
      <vt:lpstr>NXT Maarsbergen</vt:lpstr>
      <vt:lpstr>MPower hoofd</vt:lpstr>
      <vt:lpstr>MPower gymzaal</vt:lpstr>
      <vt:lpstr>Anna van Rijncollege</vt:lpstr>
      <vt:lpstr>Openbaar Lyceum Zeist hoofd</vt:lpstr>
      <vt:lpstr>Openbaar VMBO Zeist hoofd</vt:lpstr>
      <vt:lpstr>Openbaar Lyceum Kantinegebouw</vt:lpstr>
      <vt:lpstr>Openbaar Lyceum sporthal oud</vt:lpstr>
      <vt:lpstr>Openbaar Lyceum sporthal nieuw</vt:lpstr>
      <vt:lpstr>Openbaar Lyceum conciergewoning</vt:lpstr>
      <vt:lpstr>Openbaar Lyceum terrein</vt:lpstr>
      <vt:lpstr>UniC Kanaalweg</vt:lpstr>
      <vt:lpstr>School aan de Singel</vt:lpstr>
      <vt:lpstr>X11 van Bijnkershoeklaan</vt:lpstr>
      <vt:lpstr>X11 Grebbeberglaan</vt:lpstr>
      <vt:lpstr>X11 Vondellaan</vt:lpstr>
      <vt:lpstr>Leidsche Rijn College</vt:lpstr>
      <vt:lpstr>International School Utrecht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Henri van den Berg</dc:creator>
  <cp:keywords/>
  <dc:description/>
  <cp:lastModifiedBy>Henri van den Berg</cp:lastModifiedBy>
  <cp:revision/>
  <dcterms:created xsi:type="dcterms:W3CDTF">2025-09-11T09:24:07Z</dcterms:created>
  <dcterms:modified xsi:type="dcterms:W3CDTF">2025-12-01T10:50:12Z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0x01010071802A546F10A94596DA4BEBD30896FB</vt:lpwstr>
  </property>
  <property fmtid="{D5CDD505-2E9C-101B-9397-08002B2CF9AE}" pid="3" name="MediaServiceImageTags">
    <vt:lpwstr/>
  </property>
</Properties>
</file>