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eenwijkerlandnl.sharepoint.com/sites/TeamOrganisatieadvies-Inkoopadvies/Shared Documents/Inkoopadvies1/Aanbestedingen/Riolering - Oplossen spoedeisende meldingen en klachten/Steenwijkerland 2025/Aanbestedingsdocumenten (definitief)/"/>
    </mc:Choice>
  </mc:AlternateContent>
  <xr:revisionPtr revIDLastSave="14" documentId="8_{00BC071B-2E0C-4DD8-9C21-16B0DFACEA9E}" xr6:coauthVersionLast="47" xr6:coauthVersionMax="47" xr10:uidLastSave="{B0CF76FB-83E5-4BD5-8091-93D6EE722087}"/>
  <bookViews>
    <workbookView xWindow="33720" yWindow="-120" windowWidth="38640" windowHeight="21120" xr2:uid="{7209AA33-9AF2-4A12-B55F-924417B021E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35" i="1"/>
  <c r="G37" i="1"/>
  <c r="G36" i="1"/>
  <c r="G34" i="1"/>
  <c r="G33" i="1"/>
  <c r="G27" i="1"/>
  <c r="G26" i="1"/>
  <c r="G25" i="1"/>
  <c r="G24" i="1"/>
  <c r="G23" i="1"/>
  <c r="G22" i="1"/>
  <c r="G21" i="1"/>
  <c r="G20" i="1"/>
  <c r="G18" i="1"/>
  <c r="G17" i="1"/>
  <c r="G16" i="1"/>
  <c r="G15" i="1"/>
  <c r="G14" i="1"/>
  <c r="G13" i="1"/>
  <c r="G12" i="1"/>
  <c r="G11" i="1"/>
  <c r="G10" i="1"/>
  <c r="G9" i="1"/>
  <c r="G38" i="1" l="1"/>
  <c r="G28" i="1"/>
  <c r="G40" i="1" l="1"/>
</calcChain>
</file>

<file path=xl/sharedStrings.xml><?xml version="1.0" encoding="utf-8"?>
<sst xmlns="http://schemas.openxmlformats.org/spreadsheetml/2006/main" count="118" uniqueCount="46">
  <si>
    <t>Raamovereenkomst oplossen spoedeisende rioolklachten / meldingen</t>
  </si>
  <si>
    <t>Inschrijfstaat</t>
  </si>
  <si>
    <t>Bijlage 3 bij uitnodiging tot inschrijving aanbesteding:</t>
  </si>
  <si>
    <t>uur</t>
  </si>
  <si>
    <t>euro</t>
  </si>
  <si>
    <t>ontstoppen/reinigen riool rond 200mm t/m 400 mm</t>
  </si>
  <si>
    <t xml:space="preserve">gebruik Navi Track </t>
  </si>
  <si>
    <t>keer</t>
  </si>
  <si>
    <t>camera inspectie incl. usb/foto`s t/m 125 mm</t>
  </si>
  <si>
    <t>zelfrijdende camera incl. usb/foto`s vanaf 125 mm</t>
  </si>
  <si>
    <t>rookinspectie</t>
  </si>
  <si>
    <t>minikraan incl.bediening + grondwerker met auto</t>
  </si>
  <si>
    <t>vacuümwagen ± 7m3</t>
  </si>
  <si>
    <t>vacuümwagen ± 30-35 m3</t>
  </si>
  <si>
    <t>wortels frezen uit riool rond 300 mm t/m 500 mm</t>
  </si>
  <si>
    <t>stortkosten riool- en kolkenslib</t>
  </si>
  <si>
    <t>ton</t>
  </si>
  <si>
    <t>vervaardigen revisietekeningen en klicmeldingen</t>
  </si>
  <si>
    <t>gebruik vuilwaterpomp, cap. minimaal 200 m3/uur max 500 m3/uur</t>
  </si>
  <si>
    <t>dagen</t>
  </si>
  <si>
    <t>gebruik afzettingsmateriaal</t>
  </si>
  <si>
    <t>Standby toeslag per maand</t>
  </si>
  <si>
    <t>maand</t>
  </si>
  <si>
    <t>uurtarief werkdagen tussen 18.00 uur - 22.00 uur</t>
  </si>
  <si>
    <t>uurtarief werkdagen tussen 22.00 uur - 7.00 uur</t>
  </si>
  <si>
    <t>uurtarief tussen vrijdag 18.00 uur tot zaterdag 22.00 uur</t>
  </si>
  <si>
    <t>uurtarief tussen zaterdag 22.00 uur tot maandag 7.00 uur</t>
  </si>
  <si>
    <t>uurtarief op feestdagen</t>
  </si>
  <si>
    <t>Activiteit</t>
  </si>
  <si>
    <t>Fictieve hoeveelheid</t>
  </si>
  <si>
    <t>Eenheid</t>
  </si>
  <si>
    <t>Verrekenprijs per eenheid*</t>
  </si>
  <si>
    <t>* Alle verrekenprijzen zijn all-in prijzen exclusief BTW</t>
  </si>
  <si>
    <t>Fictieve totaalprijs per activiteit</t>
  </si>
  <si>
    <t>Valuta</t>
  </si>
  <si>
    <t>combi reinigen/camera-inspectie en wortels frezen rond 300 mm t/m 500 mm</t>
  </si>
  <si>
    <t>combi reinigen/camera-inspectie rond 300mm t/m 500 mm</t>
  </si>
  <si>
    <t>Ontstoppen/reinigen riool rond 125mm t/m 160 mm</t>
  </si>
  <si>
    <t>combi zuig/spuitwagen ± 17 m3 (10/7) (lengte spuitlans &gt; 50 m1) inclusief afsluiters diam. 125 t/m 600</t>
  </si>
  <si>
    <t>Toeslag per uur</t>
  </si>
  <si>
    <t>Toeslagen op werktijden buiten kantoor-uren</t>
  </si>
  <si>
    <t>Fictieve totaalprijzen toeslagen</t>
  </si>
  <si>
    <t>A: Fictieve aanneemsom (regulier):</t>
  </si>
  <si>
    <t>B: Fictieve aanneemsom (buiten kantoor-uren):</t>
  </si>
  <si>
    <t>C: Fictieve aanneemson/vergelijkingsprijs (A+B)</t>
  </si>
  <si>
    <t>Inzet boot voor uitvoeren werkzaamheden op locaties die alleen over water bereikbaar zijn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</si>
</sst>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43" formatCode="_ * #,##0.00_ ;_ * \-#,##0.00_ ;_ * &quot;-&quot;??_ ;_ @_ 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6" fillId="0" borderId="0" xfId="0" applyFont="1"/>
    <xf numFmtId="0" fontId="0" fillId="0" borderId="0" xfId="0" applyAlignment="1">
      <alignment horizontal="left"/>
    </xf>
    <xf numFmtId="0" fontId="6" fillId="2" borderId="0" xfId="0" applyFont="1" applyFill="1" applyAlignment="1">
      <alignment vertical="top"/>
    </xf>
    <xf numFmtId="0" fontId="3" fillId="2" borderId="9" xfId="0" applyFont="1" applyFill="1" applyBorder="1" applyAlignment="1">
      <alignment horizontal="center" vertical="top"/>
    </xf>
    <xf numFmtId="0" fontId="0" fillId="2" borderId="9" xfId="0" applyFill="1" applyBorder="1" applyAlignment="1">
      <alignment horizontal="center" vertical="top" wrapText="1"/>
    </xf>
    <xf numFmtId="0" fontId="0" fillId="2" borderId="5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2" borderId="6" xfId="0" applyFill="1" applyBorder="1" applyAlignment="1">
      <alignment horizontal="center" vertical="top"/>
    </xf>
    <xf numFmtId="0" fontId="0" fillId="2" borderId="8" xfId="0" applyFill="1" applyBorder="1" applyAlignment="1">
      <alignment vertical="top"/>
    </xf>
    <xf numFmtId="0" fontId="0" fillId="2" borderId="0" xfId="0" applyFill="1" applyAlignment="1" applyProtection="1">
      <alignment vertical="top"/>
      <protection locked="0"/>
    </xf>
    <xf numFmtId="44" fontId="0" fillId="2" borderId="0" xfId="1" applyFont="1" applyFill="1" applyBorder="1" applyAlignment="1" applyProtection="1">
      <alignment vertical="top"/>
      <protection locked="0"/>
    </xf>
    <xf numFmtId="44" fontId="0" fillId="2" borderId="6" xfId="1" applyFont="1" applyFill="1" applyBorder="1" applyAlignment="1" applyProtection="1">
      <alignment vertical="top"/>
    </xf>
    <xf numFmtId="0" fontId="0" fillId="2" borderId="0" xfId="0" applyFill="1" applyAlignment="1">
      <alignment vertical="top"/>
    </xf>
    <xf numFmtId="0" fontId="0" fillId="2" borderId="6" xfId="1" applyNumberFormat="1" applyFont="1" applyFill="1" applyBorder="1" applyAlignment="1">
      <alignment horizontal="center" vertical="top"/>
    </xf>
    <xf numFmtId="44" fontId="0" fillId="2" borderId="8" xfId="1" applyFont="1" applyFill="1" applyBorder="1" applyAlignment="1" applyProtection="1">
      <alignment vertical="top"/>
      <protection locked="0"/>
    </xf>
    <xf numFmtId="44" fontId="0" fillId="2" borderId="0" xfId="1" applyFont="1" applyFill="1" applyAlignment="1" applyProtection="1">
      <alignment vertical="top"/>
    </xf>
    <xf numFmtId="44" fontId="0" fillId="2" borderId="8" xfId="1" applyFont="1" applyFill="1" applyBorder="1" applyAlignment="1">
      <alignment vertical="top"/>
    </xf>
    <xf numFmtId="0" fontId="0" fillId="2" borderId="12" xfId="0" applyFill="1" applyBorder="1" applyAlignment="1">
      <alignment vertical="top"/>
    </xf>
    <xf numFmtId="0" fontId="0" fillId="2" borderId="12" xfId="0" applyFill="1" applyBorder="1" applyAlignment="1">
      <alignment horizontal="center" vertical="top"/>
    </xf>
    <xf numFmtId="43" fontId="0" fillId="2" borderId="12" xfId="1" applyNumberFormat="1" applyFont="1" applyFill="1" applyBorder="1" applyAlignment="1" applyProtection="1">
      <alignment vertical="top"/>
    </xf>
    <xf numFmtId="44" fontId="0" fillId="2" borderId="12" xfId="1" applyFont="1" applyFill="1" applyBorder="1" applyAlignment="1" applyProtection="1">
      <alignment vertical="top"/>
      <protection locked="0"/>
    </xf>
    <xf numFmtId="0" fontId="0" fillId="2" borderId="12" xfId="0" applyFill="1" applyBorder="1" applyAlignment="1">
      <alignment vertical="top" wrapText="1"/>
    </xf>
    <xf numFmtId="0" fontId="4" fillId="2" borderId="12" xfId="0" applyFont="1" applyFill="1" applyBorder="1" applyAlignment="1">
      <alignment vertical="top"/>
    </xf>
    <xf numFmtId="44" fontId="1" fillId="2" borderId="12" xfId="1" applyFont="1" applyFill="1" applyBorder="1" applyAlignment="1" applyProtection="1">
      <alignment vertical="top"/>
      <protection locked="0"/>
    </xf>
    <xf numFmtId="0" fontId="0" fillId="2" borderId="12" xfId="0" applyFill="1" applyBorder="1" applyAlignment="1">
      <alignment horizontal="right" vertical="top"/>
    </xf>
    <xf numFmtId="0" fontId="2" fillId="2" borderId="0" xfId="0" applyFont="1" applyFill="1" applyAlignment="1">
      <alignment vertical="top"/>
    </xf>
    <xf numFmtId="0" fontId="2" fillId="0" borderId="0" xfId="0" applyFont="1"/>
    <xf numFmtId="43" fontId="2" fillId="2" borderId="0" xfId="0" applyNumberFormat="1" applyFont="1" applyFill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43" fontId="0" fillId="3" borderId="12" xfId="1" applyNumberFormat="1" applyFont="1" applyFill="1" applyBorder="1" applyAlignment="1" applyProtection="1">
      <alignment vertical="top"/>
      <protection locked="0"/>
    </xf>
    <xf numFmtId="0" fontId="5" fillId="2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3" fillId="2" borderId="10" xfId="0" applyFont="1" applyFill="1" applyBorder="1" applyAlignment="1">
      <alignment horizontal="center" vertical="top" wrapText="1"/>
    </xf>
    <xf numFmtId="0" fontId="0" fillId="2" borderId="10" xfId="0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/>
    </xf>
    <xf numFmtId="0" fontId="0" fillId="2" borderId="11" xfId="0" applyFill="1" applyBorder="1" applyAlignment="1">
      <alignment vertical="top"/>
    </xf>
    <xf numFmtId="0" fontId="3" fillId="2" borderId="10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2" fillId="2" borderId="7" xfId="0" applyFont="1" applyFill="1" applyBorder="1" applyAlignment="1">
      <alignment horizontal="right" vertical="top"/>
    </xf>
    <xf numFmtId="0" fontId="2" fillId="0" borderId="7" xfId="0" applyFont="1" applyBorder="1" applyAlignment="1">
      <alignment horizontal="right" vertical="top"/>
    </xf>
    <xf numFmtId="0" fontId="2" fillId="2" borderId="0" xfId="0" applyFont="1" applyFill="1" applyAlignment="1">
      <alignment horizontal="right" vertical="top"/>
    </xf>
    <xf numFmtId="0" fontId="2" fillId="0" borderId="0" xfId="0" applyFont="1" applyAlignment="1">
      <alignment horizontal="right" vertical="top"/>
    </xf>
    <xf numFmtId="0" fontId="3" fillId="2" borderId="1" xfId="0" applyFont="1" applyFill="1" applyBorder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0" fillId="2" borderId="3" xfId="0" applyFill="1" applyBorder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2" borderId="9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96FA6-F291-4BD3-A4FB-440CDCE0EF40}">
  <dimension ref="A1:L40"/>
  <sheetViews>
    <sheetView tabSelected="1" workbookViewId="0">
      <selection activeCell="E10" sqref="E10"/>
    </sheetView>
  </sheetViews>
  <sheetFormatPr defaultRowHeight="14.5" x14ac:dyDescent="0.35"/>
  <cols>
    <col min="2" max="2" width="88.08984375" bestFit="1" customWidth="1"/>
    <col min="3" max="3" width="13.7265625" customWidth="1"/>
    <col min="4" max="4" width="15.7265625" customWidth="1"/>
    <col min="5" max="5" width="17.6328125" customWidth="1"/>
    <col min="6" max="6" width="17.453125" customWidth="1"/>
    <col min="7" max="7" width="16.7265625" customWidth="1"/>
    <col min="8" max="8" width="10.90625" customWidth="1"/>
  </cols>
  <sheetData>
    <row r="1" spans="1:12" s="1" customFormat="1" ht="18.5" x14ac:dyDescent="0.45">
      <c r="A1" s="32" t="s">
        <v>1</v>
      </c>
      <c r="B1" s="33"/>
      <c r="C1" s="33"/>
      <c r="D1" s="33"/>
      <c r="E1" s="33"/>
      <c r="F1" s="33"/>
      <c r="G1" s="33"/>
      <c r="H1" s="33"/>
    </row>
    <row r="2" spans="1:12" s="1" customFormat="1" ht="18.5" x14ac:dyDescent="0.45">
      <c r="A2" s="32" t="s">
        <v>2</v>
      </c>
      <c r="B2" s="33"/>
      <c r="C2" s="33"/>
      <c r="D2" s="33"/>
      <c r="E2" s="33"/>
      <c r="F2" s="33"/>
      <c r="G2" s="33"/>
      <c r="H2" s="33"/>
    </row>
    <row r="3" spans="1:12" s="1" customFormat="1" ht="18.5" x14ac:dyDescent="0.45">
      <c r="A3" s="32" t="s">
        <v>0</v>
      </c>
      <c r="B3" s="33"/>
      <c r="C3" s="33"/>
      <c r="D3" s="33"/>
      <c r="E3" s="33"/>
      <c r="F3" s="33"/>
      <c r="G3" s="33"/>
      <c r="H3" s="33"/>
    </row>
    <row r="4" spans="1:12" s="1" customFormat="1" ht="19" thickBot="1" x14ac:dyDescent="0.5">
      <c r="A4" s="3"/>
      <c r="B4" s="3"/>
      <c r="C4" s="3"/>
      <c r="D4" s="3"/>
      <c r="E4" s="3"/>
      <c r="F4" s="3"/>
      <c r="G4" s="3"/>
      <c r="H4" s="3"/>
    </row>
    <row r="5" spans="1:12" ht="15" thickBot="1" x14ac:dyDescent="0.4">
      <c r="A5" s="38" t="s">
        <v>28</v>
      </c>
      <c r="B5" s="36"/>
      <c r="C5" s="34" t="s">
        <v>29</v>
      </c>
      <c r="D5" s="34" t="s">
        <v>30</v>
      </c>
      <c r="E5" s="34" t="s">
        <v>31</v>
      </c>
      <c r="F5" s="36" t="s">
        <v>34</v>
      </c>
      <c r="G5" s="45" t="s">
        <v>33</v>
      </c>
      <c r="H5" s="46"/>
    </row>
    <row r="6" spans="1:12" ht="15" thickBot="1" x14ac:dyDescent="0.4">
      <c r="A6" s="38"/>
      <c r="B6" s="36"/>
      <c r="C6" s="35"/>
      <c r="D6" s="35"/>
      <c r="E6" s="35"/>
      <c r="F6" s="37"/>
      <c r="G6" s="47"/>
      <c r="H6" s="48"/>
    </row>
    <row r="7" spans="1:12" ht="29.5" customHeight="1" thickBot="1" x14ac:dyDescent="0.4">
      <c r="A7" s="4"/>
      <c r="B7" s="4"/>
      <c r="C7" s="5"/>
      <c r="D7" s="5"/>
      <c r="E7" s="49" t="s">
        <v>32</v>
      </c>
      <c r="F7" s="49"/>
      <c r="G7" s="50"/>
      <c r="H7" s="51"/>
      <c r="I7" s="2"/>
      <c r="J7" s="2"/>
      <c r="K7" s="2"/>
      <c r="L7" s="2"/>
    </row>
    <row r="8" spans="1:12" x14ac:dyDescent="0.35">
      <c r="A8" s="6"/>
      <c r="B8" s="7"/>
      <c r="C8" s="8"/>
      <c r="D8" s="9"/>
      <c r="E8" s="10"/>
      <c r="F8" s="11"/>
      <c r="G8" s="12"/>
      <c r="H8" s="9"/>
    </row>
    <row r="9" spans="1:12" x14ac:dyDescent="0.35">
      <c r="A9" s="18">
        <v>1</v>
      </c>
      <c r="B9" s="18" t="s">
        <v>37</v>
      </c>
      <c r="C9" s="19">
        <v>300</v>
      </c>
      <c r="D9" s="18" t="s">
        <v>3</v>
      </c>
      <c r="E9" s="31">
        <v>0</v>
      </c>
      <c r="F9" s="21" t="s">
        <v>4</v>
      </c>
      <c r="G9" s="20">
        <f>E9*C9</f>
        <v>0</v>
      </c>
      <c r="H9" s="18" t="s">
        <v>4</v>
      </c>
    </row>
    <row r="10" spans="1:12" x14ac:dyDescent="0.35">
      <c r="A10" s="18">
        <v>2</v>
      </c>
      <c r="B10" s="18" t="s">
        <v>5</v>
      </c>
      <c r="C10" s="19">
        <v>100</v>
      </c>
      <c r="D10" s="18" t="s">
        <v>3</v>
      </c>
      <c r="E10" s="31">
        <v>0</v>
      </c>
      <c r="F10" s="21" t="s">
        <v>4</v>
      </c>
      <c r="G10" s="20">
        <f>C10*E10</f>
        <v>0</v>
      </c>
      <c r="H10" s="18" t="s">
        <v>4</v>
      </c>
    </row>
    <row r="11" spans="1:12" x14ac:dyDescent="0.35">
      <c r="A11" s="18">
        <v>3</v>
      </c>
      <c r="B11" s="18" t="s">
        <v>6</v>
      </c>
      <c r="C11" s="19">
        <v>25</v>
      </c>
      <c r="D11" s="18" t="s">
        <v>7</v>
      </c>
      <c r="E11" s="31">
        <v>0</v>
      </c>
      <c r="F11" s="21" t="s">
        <v>4</v>
      </c>
      <c r="G11" s="20">
        <f t="shared" ref="G11:G25" si="0">C11*E11</f>
        <v>0</v>
      </c>
      <c r="H11" s="18" t="s">
        <v>4</v>
      </c>
    </row>
    <row r="12" spans="1:12" x14ac:dyDescent="0.35">
      <c r="A12" s="18">
        <v>4</v>
      </c>
      <c r="B12" s="18" t="s">
        <v>8</v>
      </c>
      <c r="C12" s="19">
        <v>50</v>
      </c>
      <c r="D12" s="18" t="s">
        <v>3</v>
      </c>
      <c r="E12" s="31">
        <v>0</v>
      </c>
      <c r="F12" s="21" t="s">
        <v>4</v>
      </c>
      <c r="G12" s="20">
        <f t="shared" si="0"/>
        <v>0</v>
      </c>
      <c r="H12" s="18" t="s">
        <v>4</v>
      </c>
    </row>
    <row r="13" spans="1:12" x14ac:dyDescent="0.35">
      <c r="A13" s="18">
        <v>5</v>
      </c>
      <c r="B13" s="18" t="s">
        <v>9</v>
      </c>
      <c r="C13" s="19">
        <v>15</v>
      </c>
      <c r="D13" s="18" t="s">
        <v>3</v>
      </c>
      <c r="E13" s="31">
        <v>0</v>
      </c>
      <c r="F13" s="21" t="s">
        <v>4</v>
      </c>
      <c r="G13" s="20">
        <f t="shared" si="0"/>
        <v>0</v>
      </c>
      <c r="H13" s="18" t="s">
        <v>4</v>
      </c>
    </row>
    <row r="14" spans="1:12" x14ac:dyDescent="0.35">
      <c r="A14" s="18">
        <v>6</v>
      </c>
      <c r="B14" s="18" t="s">
        <v>10</v>
      </c>
      <c r="C14" s="19">
        <v>5</v>
      </c>
      <c r="D14" s="18" t="s">
        <v>7</v>
      </c>
      <c r="E14" s="31">
        <v>0</v>
      </c>
      <c r="F14" s="21" t="s">
        <v>4</v>
      </c>
      <c r="G14" s="20">
        <f t="shared" si="0"/>
        <v>0</v>
      </c>
      <c r="H14" s="18" t="s">
        <v>4</v>
      </c>
    </row>
    <row r="15" spans="1:12" x14ac:dyDescent="0.35">
      <c r="A15" s="18">
        <v>7</v>
      </c>
      <c r="B15" s="18" t="s">
        <v>11</v>
      </c>
      <c r="C15" s="19">
        <v>50</v>
      </c>
      <c r="D15" s="18" t="s">
        <v>3</v>
      </c>
      <c r="E15" s="31">
        <v>0</v>
      </c>
      <c r="F15" s="21" t="s">
        <v>4</v>
      </c>
      <c r="G15" s="20">
        <f t="shared" si="0"/>
        <v>0</v>
      </c>
      <c r="H15" s="18" t="s">
        <v>4</v>
      </c>
    </row>
    <row r="16" spans="1:12" x14ac:dyDescent="0.35">
      <c r="A16" s="18">
        <v>8</v>
      </c>
      <c r="B16" s="18" t="s">
        <v>12</v>
      </c>
      <c r="C16" s="19">
        <v>30</v>
      </c>
      <c r="D16" s="18" t="s">
        <v>3</v>
      </c>
      <c r="E16" s="31">
        <v>0</v>
      </c>
      <c r="F16" s="21" t="s">
        <v>4</v>
      </c>
      <c r="G16" s="20">
        <f t="shared" si="0"/>
        <v>0</v>
      </c>
      <c r="H16" s="18" t="s">
        <v>4</v>
      </c>
    </row>
    <row r="17" spans="1:8" x14ac:dyDescent="0.35">
      <c r="A17" s="18">
        <v>9</v>
      </c>
      <c r="B17" s="18" t="s">
        <v>38</v>
      </c>
      <c r="C17" s="19">
        <v>80</v>
      </c>
      <c r="D17" s="18" t="s">
        <v>3</v>
      </c>
      <c r="E17" s="31">
        <v>0</v>
      </c>
      <c r="F17" s="21" t="s">
        <v>4</v>
      </c>
      <c r="G17" s="20">
        <f t="shared" si="0"/>
        <v>0</v>
      </c>
      <c r="H17" s="18" t="s">
        <v>4</v>
      </c>
    </row>
    <row r="18" spans="1:8" x14ac:dyDescent="0.35">
      <c r="A18" s="18">
        <v>10</v>
      </c>
      <c r="B18" s="18" t="s">
        <v>13</v>
      </c>
      <c r="C18" s="19">
        <v>15</v>
      </c>
      <c r="D18" s="18" t="s">
        <v>3</v>
      </c>
      <c r="E18" s="31">
        <v>0</v>
      </c>
      <c r="F18" s="21" t="s">
        <v>4</v>
      </c>
      <c r="G18" s="20">
        <f t="shared" si="0"/>
        <v>0</v>
      </c>
      <c r="H18" s="18" t="s">
        <v>4</v>
      </c>
    </row>
    <row r="19" spans="1:8" x14ac:dyDescent="0.35">
      <c r="A19" s="18">
        <v>11</v>
      </c>
      <c r="B19" s="18" t="s">
        <v>45</v>
      </c>
      <c r="C19" s="19">
        <v>10</v>
      </c>
      <c r="D19" s="18" t="s">
        <v>7</v>
      </c>
      <c r="E19" s="31">
        <v>0</v>
      </c>
      <c r="F19" s="21" t="s">
        <v>4</v>
      </c>
      <c r="G19" s="20">
        <f t="shared" ref="G19" si="1">C19*E19</f>
        <v>0</v>
      </c>
      <c r="H19" s="18" t="s">
        <v>4</v>
      </c>
    </row>
    <row r="20" spans="1:8" x14ac:dyDescent="0.35">
      <c r="A20" s="18">
        <v>12</v>
      </c>
      <c r="B20" s="18" t="s">
        <v>14</v>
      </c>
      <c r="C20" s="19">
        <v>10</v>
      </c>
      <c r="D20" s="18" t="s">
        <v>3</v>
      </c>
      <c r="E20" s="31">
        <v>0</v>
      </c>
      <c r="F20" s="21" t="s">
        <v>4</v>
      </c>
      <c r="G20" s="20">
        <f t="shared" si="0"/>
        <v>0</v>
      </c>
      <c r="H20" s="18" t="s">
        <v>4</v>
      </c>
    </row>
    <row r="21" spans="1:8" x14ac:dyDescent="0.35">
      <c r="A21" s="18">
        <v>13</v>
      </c>
      <c r="B21" s="18" t="s">
        <v>36</v>
      </c>
      <c r="C21" s="19">
        <v>30</v>
      </c>
      <c r="D21" s="18" t="s">
        <v>3</v>
      </c>
      <c r="E21" s="31">
        <v>0</v>
      </c>
      <c r="F21" s="21" t="s">
        <v>4</v>
      </c>
      <c r="G21" s="20">
        <f t="shared" si="0"/>
        <v>0</v>
      </c>
      <c r="H21" s="18" t="s">
        <v>4</v>
      </c>
    </row>
    <row r="22" spans="1:8" x14ac:dyDescent="0.35">
      <c r="A22" s="18">
        <v>14</v>
      </c>
      <c r="B22" s="22" t="s">
        <v>35</v>
      </c>
      <c r="C22" s="19">
        <v>20</v>
      </c>
      <c r="D22" s="18" t="s">
        <v>3</v>
      </c>
      <c r="E22" s="31">
        <v>0</v>
      </c>
      <c r="F22" s="21" t="s">
        <v>4</v>
      </c>
      <c r="G22" s="20">
        <f t="shared" si="0"/>
        <v>0</v>
      </c>
      <c r="H22" s="18" t="s">
        <v>4</v>
      </c>
    </row>
    <row r="23" spans="1:8" x14ac:dyDescent="0.35">
      <c r="A23" s="18">
        <v>15</v>
      </c>
      <c r="B23" s="23" t="s">
        <v>15</v>
      </c>
      <c r="C23" s="19">
        <v>50</v>
      </c>
      <c r="D23" s="23" t="s">
        <v>16</v>
      </c>
      <c r="E23" s="31">
        <v>0</v>
      </c>
      <c r="F23" s="24" t="s">
        <v>4</v>
      </c>
      <c r="G23" s="20">
        <f t="shared" si="0"/>
        <v>0</v>
      </c>
      <c r="H23" s="18" t="s">
        <v>4</v>
      </c>
    </row>
    <row r="24" spans="1:8" x14ac:dyDescent="0.35">
      <c r="A24" s="25">
        <v>16</v>
      </c>
      <c r="B24" s="23" t="s">
        <v>17</v>
      </c>
      <c r="C24" s="19">
        <v>30</v>
      </c>
      <c r="D24" s="23" t="s">
        <v>7</v>
      </c>
      <c r="E24" s="31">
        <v>0</v>
      </c>
      <c r="F24" s="21" t="s">
        <v>4</v>
      </c>
      <c r="G24" s="20">
        <f t="shared" si="0"/>
        <v>0</v>
      </c>
      <c r="H24" s="18" t="s">
        <v>4</v>
      </c>
    </row>
    <row r="25" spans="1:8" x14ac:dyDescent="0.35">
      <c r="A25" s="18">
        <v>17</v>
      </c>
      <c r="B25" s="18" t="s">
        <v>18</v>
      </c>
      <c r="C25" s="19">
        <v>10</v>
      </c>
      <c r="D25" s="18" t="s">
        <v>19</v>
      </c>
      <c r="E25" s="31">
        <v>0</v>
      </c>
      <c r="F25" s="21" t="s">
        <v>4</v>
      </c>
      <c r="G25" s="20">
        <f t="shared" si="0"/>
        <v>0</v>
      </c>
      <c r="H25" s="18" t="s">
        <v>4</v>
      </c>
    </row>
    <row r="26" spans="1:8" x14ac:dyDescent="0.35">
      <c r="A26" s="18">
        <v>18</v>
      </c>
      <c r="B26" s="18" t="s">
        <v>20</v>
      </c>
      <c r="C26" s="19">
        <v>20</v>
      </c>
      <c r="D26" s="23" t="s">
        <v>7</v>
      </c>
      <c r="E26" s="31">
        <v>0</v>
      </c>
      <c r="F26" s="21" t="s">
        <v>4</v>
      </c>
      <c r="G26" s="20">
        <f>C26*E26</f>
        <v>0</v>
      </c>
      <c r="H26" s="18" t="s">
        <v>4</v>
      </c>
    </row>
    <row r="27" spans="1:8" x14ac:dyDescent="0.35">
      <c r="A27" s="6">
        <v>19</v>
      </c>
      <c r="B27" s="18" t="s">
        <v>21</v>
      </c>
      <c r="C27" s="19">
        <v>12</v>
      </c>
      <c r="D27" s="23" t="s">
        <v>22</v>
      </c>
      <c r="E27" s="31">
        <v>0</v>
      </c>
      <c r="F27" s="21" t="s">
        <v>4</v>
      </c>
      <c r="G27" s="20">
        <f>C27*E27</f>
        <v>0</v>
      </c>
      <c r="H27" s="18" t="s">
        <v>4</v>
      </c>
    </row>
    <row r="28" spans="1:8" s="27" customFormat="1" x14ac:dyDescent="0.35">
      <c r="A28" s="26"/>
      <c r="B28" s="26"/>
      <c r="C28" s="41" t="s">
        <v>42</v>
      </c>
      <c r="D28" s="42"/>
      <c r="E28" s="42"/>
      <c r="F28" s="42"/>
      <c r="G28" s="28">
        <f>SUM(G9:G27)</f>
        <v>0</v>
      </c>
      <c r="H28" s="26" t="s">
        <v>4</v>
      </c>
    </row>
    <row r="29" spans="1:8" ht="15" thickBot="1" x14ac:dyDescent="0.4">
      <c r="A29" s="13"/>
      <c r="B29" s="13"/>
      <c r="C29" s="13"/>
      <c r="D29" s="13"/>
      <c r="E29" s="10"/>
      <c r="F29" s="10"/>
      <c r="G29" s="13"/>
      <c r="H29" s="13"/>
    </row>
    <row r="30" spans="1:8" ht="15" thickBot="1" x14ac:dyDescent="0.4">
      <c r="A30" s="29"/>
      <c r="B30" s="39" t="s">
        <v>40</v>
      </c>
      <c r="C30" s="34" t="s">
        <v>29</v>
      </c>
      <c r="D30" s="34" t="s">
        <v>30</v>
      </c>
      <c r="E30" s="34" t="s">
        <v>39</v>
      </c>
      <c r="F30" s="34" t="s">
        <v>34</v>
      </c>
      <c r="G30" s="45" t="s">
        <v>41</v>
      </c>
      <c r="H30" s="46"/>
    </row>
    <row r="31" spans="1:8" ht="15" thickBot="1" x14ac:dyDescent="0.4">
      <c r="A31" s="30"/>
      <c r="B31" s="40"/>
      <c r="C31" s="35"/>
      <c r="D31" s="35"/>
      <c r="E31" s="35"/>
      <c r="F31" s="35"/>
      <c r="G31" s="47"/>
      <c r="H31" s="48"/>
    </row>
    <row r="32" spans="1:8" x14ac:dyDescent="0.35">
      <c r="A32" s="6"/>
      <c r="B32" s="13"/>
      <c r="C32" s="14"/>
      <c r="D32" s="9"/>
      <c r="E32" s="10"/>
      <c r="F32" s="15"/>
      <c r="G32" s="16"/>
      <c r="H32" s="17"/>
    </row>
    <row r="33" spans="1:8" x14ac:dyDescent="0.35">
      <c r="A33" s="18">
        <v>1</v>
      </c>
      <c r="B33" s="18" t="s">
        <v>23</v>
      </c>
      <c r="C33" s="19">
        <v>100</v>
      </c>
      <c r="D33" s="18" t="s">
        <v>3</v>
      </c>
      <c r="E33" s="31">
        <v>0</v>
      </c>
      <c r="F33" s="21" t="s">
        <v>4</v>
      </c>
      <c r="G33" s="20">
        <f>C33*E33</f>
        <v>0</v>
      </c>
      <c r="H33" s="18" t="s">
        <v>4</v>
      </c>
    </row>
    <row r="34" spans="1:8" x14ac:dyDescent="0.35">
      <c r="A34" s="18">
        <v>2</v>
      </c>
      <c r="B34" s="18" t="s">
        <v>24</v>
      </c>
      <c r="C34" s="19">
        <v>20</v>
      </c>
      <c r="D34" s="18" t="s">
        <v>3</v>
      </c>
      <c r="E34" s="31">
        <v>0</v>
      </c>
      <c r="F34" s="21" t="s">
        <v>4</v>
      </c>
      <c r="G34" s="20">
        <f>C34*E34</f>
        <v>0</v>
      </c>
      <c r="H34" s="18" t="s">
        <v>4</v>
      </c>
    </row>
    <row r="35" spans="1:8" x14ac:dyDescent="0.35">
      <c r="A35" s="18">
        <v>3</v>
      </c>
      <c r="B35" s="18" t="s">
        <v>25</v>
      </c>
      <c r="C35" s="19">
        <v>150</v>
      </c>
      <c r="D35" s="18" t="s">
        <v>3</v>
      </c>
      <c r="E35" s="31">
        <v>0</v>
      </c>
      <c r="F35" s="21" t="s">
        <v>4</v>
      </c>
      <c r="G35" s="20">
        <f>C35*E35</f>
        <v>0</v>
      </c>
      <c r="H35" s="18" t="s">
        <v>4</v>
      </c>
    </row>
    <row r="36" spans="1:8" x14ac:dyDescent="0.35">
      <c r="A36" s="18">
        <v>4</v>
      </c>
      <c r="B36" s="18" t="s">
        <v>26</v>
      </c>
      <c r="C36" s="19">
        <v>50</v>
      </c>
      <c r="D36" s="18" t="s">
        <v>3</v>
      </c>
      <c r="E36" s="31">
        <v>0</v>
      </c>
      <c r="F36" s="21" t="s">
        <v>4</v>
      </c>
      <c r="G36" s="20">
        <f>C36*E36</f>
        <v>0</v>
      </c>
      <c r="H36" s="18" t="s">
        <v>4</v>
      </c>
    </row>
    <row r="37" spans="1:8" x14ac:dyDescent="0.35">
      <c r="A37" s="18">
        <v>5</v>
      </c>
      <c r="B37" s="18" t="s">
        <v>27</v>
      </c>
      <c r="C37" s="19">
        <v>50</v>
      </c>
      <c r="D37" s="18" t="s">
        <v>3</v>
      </c>
      <c r="E37" s="31">
        <v>0</v>
      </c>
      <c r="F37" s="21" t="s">
        <v>4</v>
      </c>
      <c r="G37" s="20">
        <f>C37*E37</f>
        <v>0</v>
      </c>
      <c r="H37" s="18" t="s">
        <v>4</v>
      </c>
    </row>
    <row r="38" spans="1:8" s="27" customFormat="1" x14ac:dyDescent="0.35">
      <c r="A38" s="26"/>
      <c r="B38" s="26"/>
      <c r="C38" s="41" t="s">
        <v>43</v>
      </c>
      <c r="D38" s="42"/>
      <c r="E38" s="42"/>
      <c r="F38" s="42"/>
      <c r="G38" s="28">
        <f>SUM(G33:G37)</f>
        <v>0</v>
      </c>
      <c r="H38" s="26" t="s">
        <v>4</v>
      </c>
    </row>
    <row r="39" spans="1:8" x14ac:dyDescent="0.35">
      <c r="A39" s="13"/>
      <c r="B39" s="13"/>
      <c r="C39" s="13"/>
      <c r="D39" s="13"/>
      <c r="E39" s="13"/>
      <c r="F39" s="13"/>
      <c r="G39" s="13"/>
      <c r="H39" s="13"/>
    </row>
    <row r="40" spans="1:8" s="27" customFormat="1" x14ac:dyDescent="0.35">
      <c r="A40" s="26"/>
      <c r="B40" s="26"/>
      <c r="C40" s="43" t="s">
        <v>44</v>
      </c>
      <c r="D40" s="44"/>
      <c r="E40" s="44"/>
      <c r="F40" s="44"/>
      <c r="G40" s="28">
        <f>G28+G38</f>
        <v>0</v>
      </c>
      <c r="H40" s="26" t="s">
        <v>4</v>
      </c>
    </row>
  </sheetData>
  <sheetProtection sheet="1" objects="1" scenarios="1"/>
  <mergeCells count="20">
    <mergeCell ref="B30:B31"/>
    <mergeCell ref="C38:F38"/>
    <mergeCell ref="C40:F40"/>
    <mergeCell ref="G5:H6"/>
    <mergeCell ref="E7:F7"/>
    <mergeCell ref="G7:H7"/>
    <mergeCell ref="C28:F28"/>
    <mergeCell ref="C30:C31"/>
    <mergeCell ref="D30:D31"/>
    <mergeCell ref="E30:E31"/>
    <mergeCell ref="F30:F31"/>
    <mergeCell ref="G30:H31"/>
    <mergeCell ref="A1:H1"/>
    <mergeCell ref="A2:H2"/>
    <mergeCell ref="A3:H3"/>
    <mergeCell ref="C5:C6"/>
    <mergeCell ref="D5:D6"/>
    <mergeCell ref="E5:E6"/>
    <mergeCell ref="F5:F6"/>
    <mergeCell ref="A5:B6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5998B58DA06B44B35C168DF020DAF4" ma:contentTypeVersion="15" ma:contentTypeDescription="Create a new document." ma:contentTypeScope="" ma:versionID="0c9a7f47ecf6a8e9fd344809cf024ab8">
  <xsd:schema xmlns:xsd="http://www.w3.org/2001/XMLSchema" xmlns:xs="http://www.w3.org/2001/XMLSchema" xmlns:p="http://schemas.microsoft.com/office/2006/metadata/properties" xmlns:ns2="c8dfe89f-e092-4275-9973-edde50e6ac6c" xmlns:ns3="0af0fcbd-f9d7-4969-abed-c0775d3ac4c6" targetNamespace="http://schemas.microsoft.com/office/2006/metadata/properties" ma:root="true" ma:fieldsID="27ec28789428d08e193ab2b155a59ff5" ns2:_="" ns3:_="">
    <xsd:import namespace="c8dfe89f-e092-4275-9973-edde50e6ac6c"/>
    <xsd:import namespace="0af0fcbd-f9d7-4969-abed-c0775d3ac4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fe89f-e092-4275-9973-edde50e6ac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description="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description="" ma:hidden="true" ma:internalName="MediaServiceEventHashCode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description="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5e919a9-333f-4462-9dfa-079da46b1f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f0fcbd-f9d7-4969-abed-c0775d3ac4c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dfe89f-e092-4275-9973-edde50e6ac6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D4358CE-B2C5-459F-917C-090A2EEEB4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dfe89f-e092-4275-9973-edde50e6ac6c"/>
    <ds:schemaRef ds:uri="0af0fcbd-f9d7-4969-abed-c0775d3ac4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EF0888-8AC6-4F10-A99E-041D431471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501E6F-AD92-4A23-8A5A-C6013323C9A5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0af0fcbd-f9d7-4969-abed-c0775d3ac4c6"/>
    <ds:schemaRef ds:uri="http://purl.org/dc/terms/"/>
    <ds:schemaRef ds:uri="http://schemas.microsoft.com/office/infopath/2007/PartnerControls"/>
    <ds:schemaRef ds:uri="c8dfe89f-e092-4275-9973-edde50e6ac6c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van der Kamp</dc:creator>
  <cp:lastModifiedBy>Erik van der Kamp</cp:lastModifiedBy>
  <dcterms:created xsi:type="dcterms:W3CDTF">2025-09-23T10:59:45Z</dcterms:created>
  <dcterms:modified xsi:type="dcterms:W3CDTF">2025-09-30T06:29:49Z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0x0101002F5998B58DA06B44B35C168DF020DAF4</vt:lpwstr>
  </property>
  <property fmtid="{D5CDD505-2E9C-101B-9397-08002B2CF9AE}" pid="3" name="MediaServiceImageTags">
    <vt:lpwstr/>
  </property>
</Properties>
</file>