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odmhnl.sharepoint.com/sites/Wetbodembescherming/Shared Documents/Nazorg/Aanbesteding nazorg 2026 ev/Aanbestedingsdocumenten/"/>
    </mc:Choice>
  </mc:AlternateContent>
  <xr:revisionPtr revIDLastSave="8" documentId="8_{E7D02AE9-5464-4BBF-8686-CC1927E5A5A4}" xr6:coauthVersionLast="47" xr6:coauthVersionMax="47" xr10:uidLastSave="{18F4EB9B-B937-4921-B8F9-2470E2B90DD0}"/>
  <bookViews>
    <workbookView xWindow="28680" yWindow="-120" windowWidth="29040" windowHeight="15720" xr2:uid="{00000000-000D-0000-FFFF-FFFF00000000}"/>
  </bookViews>
  <sheets>
    <sheet name="Prijzenblad Perceel 1" sheetId="3" r:id="rId1"/>
    <sheet name="1. Zuider IJsseldijk" sheetId="4" r:id="rId2"/>
    <sheet name="2. Dijkpaal, Geitenwei" sheetId="5" r:id="rId3"/>
    <sheet name="3. Schanspolder, Lageweg" sheetId="6" r:id="rId4"/>
    <sheet name="4. Verrekenstaat" sheetId="8" r:id="rId5"/>
    <sheet name="TOTALEN" sheetId="9"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8" l="1"/>
  <c r="G7" i="6"/>
  <c r="F8" i="8"/>
  <c r="G32" i="6"/>
  <c r="G36" i="5"/>
  <c r="G27" i="5"/>
  <c r="G26" i="5"/>
  <c r="G25" i="5"/>
  <c r="G21" i="5"/>
  <c r="G20" i="5"/>
  <c r="G19" i="5"/>
  <c r="G18" i="5"/>
  <c r="G15" i="5"/>
  <c r="G14" i="5"/>
  <c r="G13" i="5"/>
  <c r="G12" i="5"/>
  <c r="G9" i="5"/>
  <c r="G8" i="5"/>
  <c r="G7" i="5"/>
  <c r="G20" i="4"/>
  <c r="G19" i="4"/>
  <c r="G18" i="4"/>
  <c r="G17" i="4"/>
  <c r="G16" i="4"/>
  <c r="G13" i="4"/>
  <c r="G10" i="4"/>
  <c r="G7" i="4"/>
  <c r="G22" i="4"/>
  <c r="C4" i="9" s="1"/>
  <c r="C8" i="9" s="1"/>
  <c r="F13" i="3" s="1"/>
  <c r="F15" i="3" s="1"/>
  <c r="G10" i="6" l="1"/>
  <c r="G8" i="6"/>
  <c r="G9" i="6"/>
  <c r="G13" i="6"/>
  <c r="G14" i="6"/>
  <c r="G15" i="6"/>
  <c r="G16" i="6"/>
  <c r="G19" i="6"/>
  <c r="G20" i="6"/>
  <c r="G23" i="6"/>
  <c r="G26" i="6"/>
  <c r="G27" i="6"/>
  <c r="G28" i="6"/>
  <c r="G29" i="6"/>
  <c r="G30" i="6"/>
  <c r="G31" i="5"/>
  <c r="G32" i="5"/>
  <c r="G33" i="5"/>
  <c r="G34" i="5"/>
  <c r="G30" i="5"/>
  <c r="F26" i="8"/>
  <c r="F25" i="8"/>
  <c r="F24" i="8"/>
  <c r="F23" i="8"/>
  <c r="F22" i="8"/>
  <c r="F21" i="8"/>
  <c r="F20" i="8"/>
  <c r="F19" i="8"/>
  <c r="F18" i="8"/>
  <c r="F17" i="8"/>
  <c r="F16" i="8"/>
  <c r="F13" i="8"/>
  <c r="F12" i="8"/>
  <c r="F11" i="8"/>
  <c r="F10" i="8"/>
  <c r="F9" i="8"/>
  <c r="C6" i="9" l="1"/>
  <c r="C5" i="9"/>
</calcChain>
</file>

<file path=xl/sharedStrings.xml><?xml version="1.0" encoding="utf-8"?>
<sst xmlns="http://schemas.openxmlformats.org/spreadsheetml/2006/main" count="288" uniqueCount="112">
  <si>
    <t>Bijlage 5 - Prijzenblad Perceel 1 Nazorg Bodemsanering 341652</t>
  </si>
  <si>
    <t xml:space="preserve">Bedrijfsnaam: </t>
  </si>
  <si>
    <t>Naam:</t>
  </si>
  <si>
    <t>Functie:</t>
  </si>
  <si>
    <t>Datum:</t>
  </si>
  <si>
    <t>Handtekening:</t>
  </si>
  <si>
    <t>Onderwerp</t>
  </si>
  <si>
    <t xml:space="preserve">Aantal </t>
  </si>
  <si>
    <t>Totaal</t>
  </si>
  <si>
    <t>Reguliere werkzaamheden per jaar Perceel 1</t>
  </si>
  <si>
    <r>
      <rPr>
        <b/>
        <sz val="11"/>
        <color rgb="FF000000"/>
        <rFont val="Arial"/>
      </rPr>
      <t xml:space="preserve">Inschrijfprijs </t>
    </r>
    <r>
      <rPr>
        <b/>
        <u/>
        <sz val="11"/>
        <color rgb="FF000000"/>
        <rFont val="Arial"/>
      </rPr>
      <t>exclusief</t>
    </r>
    <r>
      <rPr>
        <b/>
        <sz val="11"/>
        <color rgb="FF000000"/>
        <rFont val="Arial"/>
      </rPr>
      <t xml:space="preserve"> BTW</t>
    </r>
  </si>
  <si>
    <t>alleen deze vakken moeten worden ingevuld</t>
  </si>
  <si>
    <t>Alle prijzen zijn all-in en weergegeven in euro's, exclusief btw. Ze omvatten alle vaste en variabele kosten die verband houden met de betreffende dienstverlening. Er zijn geen verborgen (meer)kosten.</t>
  </si>
  <si>
    <t>Zuider IJsseldijk 10-10C te Gouda (ZH051300001), nazorgkosten per jaar</t>
  </si>
  <si>
    <t xml:space="preserve"> </t>
  </si>
  <si>
    <t>Omschrijving</t>
  </si>
  <si>
    <t>Aantal</t>
  </si>
  <si>
    <t>nv/v¹</t>
  </si>
  <si>
    <t>Eenheid</t>
  </si>
  <si>
    <t>Eenheidsprijs (excl. BTW)</t>
  </si>
  <si>
    <t>Prijs per onderdeel (excl. BTW)</t>
  </si>
  <si>
    <t>Toelichting</t>
  </si>
  <si>
    <t>A</t>
  </si>
  <si>
    <t>Visuele inspecties</t>
  </si>
  <si>
    <t xml:space="preserve">Visuele inspectie leeflaag </t>
  </si>
  <si>
    <t>nv</t>
  </si>
  <si>
    <t>locatie</t>
  </si>
  <si>
    <t>1x per 4 jaar (2026)</t>
  </si>
  <si>
    <t>B</t>
  </si>
  <si>
    <t xml:space="preserve">Monitoring en meting </t>
  </si>
  <si>
    <t>Luchtbemonstering compostbakken (influent en effluent)</t>
  </si>
  <si>
    <t>v</t>
  </si>
  <si>
    <t>stuk</t>
  </si>
  <si>
    <t>jaarlijks</t>
  </si>
  <si>
    <t>C.</t>
  </si>
  <si>
    <t>Onderhoud</t>
  </si>
  <si>
    <t>Doorspuiten hemelwaterdrainage</t>
  </si>
  <si>
    <t>D</t>
  </si>
  <si>
    <t>Advies, rapportage en verantwoording</t>
  </si>
  <si>
    <t>Visie optimalisatie nazorg</t>
  </si>
  <si>
    <t>Voortgangsrapportage per kwartaal (mail)</t>
  </si>
  <si>
    <t>verantwoording kosten, tijd en kwaliteit</t>
  </si>
  <si>
    <t>Overleg opdrachtgever (telefonisch/teams)</t>
  </si>
  <si>
    <t xml:space="preserve">stand van zaken, doorkijk </t>
  </si>
  <si>
    <t>Opstellen nazorgstatusrapportage (jaarlijks), inclusief indienen bij bevoegd gezag</t>
  </si>
  <si>
    <t>Projectmanagement</t>
  </si>
  <si>
    <t>1)</t>
  </si>
  <si>
    <t>nv: niet verrekenbaar</t>
  </si>
  <si>
    <t>v: verrekenbaar</t>
  </si>
  <si>
    <t>Dijkpaal, Geitenwei te Gouderak (ZH064400002), nazorgkosten per jaar</t>
  </si>
  <si>
    <t>Visuele inspectie</t>
  </si>
  <si>
    <t>1x per jaar inclusief dikte leeflaag bepalen mbv prikstok</t>
  </si>
  <si>
    <t>DTM metingen</t>
  </si>
  <si>
    <t>1x per jaar</t>
  </si>
  <si>
    <t>Controleren functioneren meetnet</t>
  </si>
  <si>
    <t>Monitoring en meting</t>
  </si>
  <si>
    <t>Bemonstering grondwater tot 10 m-mv (inclusief stijghoogte meting)</t>
  </si>
  <si>
    <t>inclusief temperatuur, pH, EC, redox, NTU, O2</t>
  </si>
  <si>
    <t>Bemonstering grondwater 10-20 m-mv (inclusief stijghoogte meting)</t>
  </si>
  <si>
    <t>Bemonsteren drijflaag in drainputten</t>
  </si>
  <si>
    <t>Meten grondwaterstand in 14 drainputten</t>
  </si>
  <si>
    <t>4x per jaar</t>
  </si>
  <si>
    <t xml:space="preserve">Analyses </t>
  </si>
  <si>
    <t>NEN5740-grondwaterpakket</t>
  </si>
  <si>
    <t>Formaldehyde</t>
  </si>
  <si>
    <t>VOCl, BTEXN, minerale olie, PCB/OCB</t>
  </si>
  <si>
    <t>5 binnendijkse pbn alleen hierop analyseren</t>
  </si>
  <si>
    <t>Voorbehandeling grondwater AS3000</t>
  </si>
  <si>
    <t>C</t>
  </si>
  <si>
    <t>Drijflaag in drainputten verwijderen (drainputten 10 en 13)</t>
  </si>
  <si>
    <t>dag</t>
  </si>
  <si>
    <t>adhoc (indien nodig)</t>
  </si>
  <si>
    <t>Afvoeren en verwerken sludge</t>
  </si>
  <si>
    <t>liters</t>
  </si>
  <si>
    <t>kwaliteitsgegevens drijflaag peilbuis</t>
  </si>
  <si>
    <t>Drains en putten doorspuiten</t>
  </si>
  <si>
    <t>1x per 3 jaar (2028)</t>
  </si>
  <si>
    <t>Schanspolder, Lageweg te Ouderkerk a/d IJssel (ZH064400001), nazorgkosten per jaar</t>
  </si>
  <si>
    <t>Visuele inspectie vooroever en talud</t>
  </si>
  <si>
    <t>2x per jaar (inclusief met prikstok bepalen dikte leeflaag op folie)</t>
  </si>
  <si>
    <t>Visuele inspectie drainage en putten</t>
  </si>
  <si>
    <t>DTM meting</t>
  </si>
  <si>
    <t>Bemonstering grondwater 20-50 m-mv (inclusief stijghoogte meting)</t>
  </si>
  <si>
    <t xml:space="preserve">Stortgasmetingen bovenkant folie en tpv speelplaats (on site, FIDmeting) </t>
  </si>
  <si>
    <t>na maaien begroeiing</t>
  </si>
  <si>
    <t>Drains doorspuiten en legen inspectieputten</t>
  </si>
  <si>
    <t>1x per 3 jaar</t>
  </si>
  <si>
    <t>Verrekenstaat</t>
  </si>
  <si>
    <t>De in dit tabblad opgenomen prijzen dienen uitsluitend ter vastlegging van de condities waaronder de opdrachtgever – indien gewenst – deze producten/diensten bij de winnende leverancier kan afnemen. Aan deze opgave kan geen afnameverplichting worden ontleend. Indien de opdrachtgever constateert dat de hier opgenomen prijzen niet marktconform zijn, behoudt de opdrachtgever zich het recht voor om deze producten/diensten bij een andere leverancier in te kopen.</t>
  </si>
  <si>
    <t>Herplaatsen peilbuizen</t>
  </si>
  <si>
    <t>Plaatsen peilbuizen tot 5 m-mv</t>
  </si>
  <si>
    <t>Plaatsen peilbuizen 5-10 m-mv</t>
  </si>
  <si>
    <t>Plaatsen peilbuizen tot 10-20 m-mv</t>
  </si>
  <si>
    <t>Plaatsen peilbuizen tot 20-35 m-mv</t>
  </si>
  <si>
    <t>Plaatsen peilbuizen &gt; 35 m-mv</t>
  </si>
  <si>
    <t xml:space="preserve">Aan- en afvoerkosten mechanische boorinstallatie  </t>
  </si>
  <si>
    <t>Milieukundige begeleider  BRL6000 (inclusief reiskosten)</t>
  </si>
  <si>
    <t>uur</t>
  </si>
  <si>
    <t>Veldwerker BRL 2000</t>
  </si>
  <si>
    <t>Projectmedewerker</t>
  </si>
  <si>
    <t>Tekenaar</t>
  </si>
  <si>
    <t>Senior adviseur bodem</t>
  </si>
  <si>
    <t>Projectleider</t>
  </si>
  <si>
    <t>Geohydroloog</t>
  </si>
  <si>
    <t>Ecoloog</t>
  </si>
  <si>
    <t>Civieltechnisch specialist</t>
  </si>
  <si>
    <t>Locatiebezoek door projectleider (inclusief reiskosten)</t>
  </si>
  <si>
    <t>Overleg met opdrachtgever (inclusief reiskosten)</t>
  </si>
  <si>
    <t>TOTALEN</t>
  </si>
  <si>
    <t>Zuider IJsseldijk</t>
  </si>
  <si>
    <t>Dijkpaal, Geitenwei</t>
  </si>
  <si>
    <t>Schanspolder, Lageweg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</si>
</sst>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 #,##0.00;[Red]&quot;€&quot;\ \-#,##0.00"/>
    <numFmt numFmtId="44" formatCode="_ &quot;€&quot;\ * #,##0.00_ ;_ &quot;€&quot;\ * \-#,##0.00_ ;_ &quot;€&quot;\ * &quot;-&quot;??_ ;_ @_ "/>
    <numFmt numFmtId="43" formatCode="_ * #,##0.00_ ;_ * \-#,##0.00_ ;_ * &quot;-&quot;??_ ;_ @_ "/>
    <numFmt numFmtId="164" formatCode="_ [$€-413]\ * #,##0.00_ ;_ [$€-413]\ * \-#,##0.00_ ;_ [$€-413]\ * &quot;-&quot;??_ ;_ @_ "/>
    <numFmt numFmtId="165" formatCode="_ [$€-413]\ * #,##0_ ;_ [$€-413]\ * \-#,##0_ ;_ [$€-413]\ * &quot;-&quot;??_ ;_ @_ "/>
    <numFmt numFmtId="166" formatCode="_ * #,##0_ ;_ * \-#,##0_ ;_ * &quot;-&quot;??_ ;_ @_ "/>
    <numFmt numFmtId="167" formatCode="[$€-2]\ #,##0.00"/>
  </numFmts>
  <fonts count="20" x14ac:knownFonts="1">
    <font>
      <sz val="11"/>
      <color theme="1"/>
      <name val="Calibri"/>
      <family val="2"/>
      <scheme val="minor"/>
    </font>
    <font>
      <sz val="11"/>
      <color theme="1"/>
      <name val="Calibri"/>
      <family val="2"/>
      <scheme val="minor"/>
    </font>
    <font>
      <b/>
      <sz val="12"/>
      <color theme="1"/>
      <name val="Calibri"/>
      <family val="2"/>
      <scheme val="minor"/>
    </font>
    <font>
      <sz val="11"/>
      <color rgb="FFFF0000"/>
      <name val="Calibri"/>
      <family val="2"/>
      <scheme val="minor"/>
    </font>
    <font>
      <sz val="10"/>
      <color rgb="FF000000"/>
      <name val="Arial"/>
      <family val="2"/>
    </font>
    <font>
      <b/>
      <sz val="12"/>
      <color rgb="FF000000"/>
      <name val="Arial"/>
      <family val="2"/>
    </font>
    <font>
      <b/>
      <sz val="10"/>
      <color rgb="FF000000"/>
      <name val="Arial"/>
      <family val="2"/>
    </font>
    <font>
      <strike/>
      <sz val="10"/>
      <color rgb="FF000000"/>
      <name val="Arial"/>
      <family val="2"/>
    </font>
    <font>
      <sz val="10"/>
      <color rgb="FF000000"/>
      <name val="Calibri"/>
      <family val="2"/>
      <scheme val="minor"/>
    </font>
    <font>
      <sz val="8"/>
      <color rgb="FF0070C0"/>
      <name val="Arial"/>
      <family val="2"/>
    </font>
    <font>
      <sz val="12"/>
      <color rgb="FF000000"/>
      <name val="Arial"/>
      <family val="2"/>
    </font>
    <font>
      <b/>
      <sz val="10"/>
      <color theme="1"/>
      <name val="Arial"/>
      <family val="2"/>
    </font>
    <font>
      <sz val="10"/>
      <color theme="1"/>
      <name val="Arial"/>
      <family val="2"/>
    </font>
    <font>
      <sz val="10"/>
      <color rgb="FF0070C0"/>
      <name val="Arial"/>
      <family val="2"/>
    </font>
    <font>
      <b/>
      <sz val="12"/>
      <color theme="1"/>
      <name val="Arial"/>
    </font>
    <font>
      <sz val="11"/>
      <color theme="1"/>
      <name val="Arial"/>
    </font>
    <font>
      <b/>
      <sz val="12"/>
      <name val="Arial"/>
    </font>
    <font>
      <b/>
      <u/>
      <sz val="11"/>
      <color theme="1"/>
      <name val="Arial"/>
    </font>
    <font>
      <b/>
      <sz val="11"/>
      <color rgb="FF000000"/>
      <name val="Arial"/>
    </font>
    <font>
      <b/>
      <u/>
      <sz val="11"/>
      <color rgb="FF000000"/>
      <name val="Arial"/>
    </font>
  </fonts>
  <fills count="4">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63">
    <xf numFmtId="0" fontId="0" fillId="0" borderId="0" xfId="0"/>
    <xf numFmtId="1" fontId="0" fillId="0" borderId="0" xfId="1" applyNumberFormat="1" applyFont="1" applyAlignment="1" applyProtection="1">
      <alignment horizontal="center"/>
    </xf>
    <xf numFmtId="0" fontId="2" fillId="0" borderId="0" xfId="0" applyFont="1" applyAlignment="1">
      <alignment horizontal="left" vertical="center"/>
    </xf>
    <xf numFmtId="164" fontId="0" fillId="0" borderId="0" xfId="0" applyNumberFormat="1" applyAlignment="1">
      <alignment horizontal="left"/>
    </xf>
    <xf numFmtId="165" fontId="0" fillId="0" borderId="0" xfId="0" applyNumberFormat="1" applyAlignment="1">
      <alignment horizontal="left"/>
    </xf>
    <xf numFmtId="0" fontId="3" fillId="0" borderId="0" xfId="0" applyFont="1"/>
    <xf numFmtId="0" fontId="4" fillId="0" borderId="0" xfId="0" applyFont="1"/>
    <xf numFmtId="0" fontId="5" fillId="0" borderId="0" xfId="0" applyFont="1"/>
    <xf numFmtId="0" fontId="4" fillId="0" borderId="0" xfId="0" applyFont="1" applyAlignment="1">
      <alignment horizontal="center"/>
    </xf>
    <xf numFmtId="0" fontId="6" fillId="0" borderId="7" xfId="0" applyFont="1" applyBorder="1" applyAlignment="1">
      <alignment wrapText="1"/>
    </xf>
    <xf numFmtId="0" fontId="6" fillId="0" borderId="7" xfId="0" applyFont="1" applyBorder="1" applyAlignment="1">
      <alignment horizontal="center" wrapText="1"/>
    </xf>
    <xf numFmtId="0" fontId="6" fillId="0" borderId="7" xfId="0" applyFont="1" applyBorder="1"/>
    <xf numFmtId="0" fontId="7" fillId="0" borderId="0" xfId="0" applyFont="1" applyAlignment="1">
      <alignment wrapText="1"/>
    </xf>
    <xf numFmtId="0" fontId="6" fillId="0" borderId="0" xfId="0" applyFont="1"/>
    <xf numFmtId="0" fontId="6" fillId="0" borderId="0" xfId="0" applyFont="1" applyAlignment="1">
      <alignment wrapText="1"/>
    </xf>
    <xf numFmtId="8" fontId="4" fillId="0" borderId="0" xfId="0" applyNumberFormat="1" applyFont="1"/>
    <xf numFmtId="0" fontId="7" fillId="0" borderId="0" xfId="0" applyFont="1"/>
    <xf numFmtId="0" fontId="6" fillId="0" borderId="0" xfId="0" applyFont="1" applyAlignment="1">
      <alignment horizontal="center"/>
    </xf>
    <xf numFmtId="8" fontId="2" fillId="0" borderId="1" xfId="0" applyNumberFormat="1" applyFont="1" applyBorder="1" applyAlignment="1">
      <alignment horizontal="center" vertical="center"/>
    </xf>
    <xf numFmtId="0" fontId="4" fillId="0" borderId="0" xfId="0" applyFont="1" applyAlignment="1">
      <alignment wrapText="1"/>
    </xf>
    <xf numFmtId="0" fontId="4" fillId="0" borderId="0" xfId="0" applyFont="1" applyAlignment="1">
      <alignment vertical="top"/>
    </xf>
    <xf numFmtId="0" fontId="4" fillId="0" borderId="0" xfId="0" applyFont="1" applyAlignment="1">
      <alignment horizontal="center" vertical="top"/>
    </xf>
    <xf numFmtId="8" fontId="4" fillId="0" borderId="0" xfId="0" applyNumberFormat="1" applyFont="1" applyAlignment="1">
      <alignment vertical="top"/>
    </xf>
    <xf numFmtId="0" fontId="8" fillId="0" borderId="0" xfId="0" applyFont="1"/>
    <xf numFmtId="0" fontId="9" fillId="0" borderId="0" xfId="0" applyFont="1" applyAlignment="1">
      <alignment wrapText="1"/>
    </xf>
    <xf numFmtId="0" fontId="10" fillId="0" borderId="0" xfId="0" applyFont="1"/>
    <xf numFmtId="8" fontId="5" fillId="0" borderId="0" xfId="0" applyNumberFormat="1" applyFont="1"/>
    <xf numFmtId="0" fontId="11" fillId="0" borderId="0" xfId="0" applyFont="1"/>
    <xf numFmtId="1" fontId="12" fillId="0" borderId="0" xfId="0" applyNumberFormat="1" applyFont="1" applyAlignment="1">
      <alignment horizontal="center"/>
    </xf>
    <xf numFmtId="0" fontId="12" fillId="0" borderId="0" xfId="0" applyFont="1" applyAlignment="1">
      <alignment horizontal="center"/>
    </xf>
    <xf numFmtId="167" fontId="12" fillId="0" borderId="0" xfId="0" applyNumberFormat="1" applyFont="1"/>
    <xf numFmtId="0" fontId="12" fillId="0" borderId="0" xfId="0" applyFont="1"/>
    <xf numFmtId="0" fontId="13" fillId="0" borderId="0" xfId="0" applyFont="1" applyAlignment="1">
      <alignment wrapText="1"/>
    </xf>
    <xf numFmtId="0" fontId="14" fillId="3" borderId="0" xfId="0" applyFont="1" applyFill="1"/>
    <xf numFmtId="1" fontId="14" fillId="3" borderId="0" xfId="1" applyNumberFormat="1" applyFont="1" applyFill="1" applyAlignment="1" applyProtection="1">
      <alignment horizontal="center"/>
    </xf>
    <xf numFmtId="0" fontId="15" fillId="0" borderId="0" xfId="0" applyFont="1"/>
    <xf numFmtId="1" fontId="15" fillId="0" borderId="0" xfId="1" applyNumberFormat="1" applyFont="1" applyAlignment="1" applyProtection="1">
      <alignment horizontal="center"/>
    </xf>
    <xf numFmtId="0" fontId="15" fillId="0" borderId="0" xfId="0" applyFont="1" applyAlignment="1">
      <alignment vertical="top"/>
    </xf>
    <xf numFmtId="0" fontId="14" fillId="3" borderId="2" xfId="0" applyFont="1" applyFill="1" applyBorder="1" applyAlignment="1">
      <alignment horizontal="left" vertical="center"/>
    </xf>
    <xf numFmtId="1" fontId="14" fillId="3" borderId="2" xfId="1" applyNumberFormat="1" applyFont="1" applyFill="1" applyBorder="1" applyAlignment="1" applyProtection="1">
      <alignment horizontal="left" vertical="center"/>
    </xf>
    <xf numFmtId="164" fontId="15" fillId="0" borderId="0" xfId="0" applyNumberFormat="1" applyFont="1" applyAlignment="1">
      <alignment horizontal="left"/>
    </xf>
    <xf numFmtId="44" fontId="15" fillId="0" borderId="0" xfId="0" applyNumberFormat="1" applyFont="1" applyAlignment="1">
      <alignment horizontal="center"/>
    </xf>
    <xf numFmtId="164" fontId="14" fillId="0" borderId="0" xfId="0" applyNumberFormat="1" applyFont="1" applyAlignment="1">
      <alignment horizontal="left" vertical="center"/>
    </xf>
    <xf numFmtId="1" fontId="14" fillId="0" borderId="0" xfId="1" applyNumberFormat="1" applyFont="1" applyAlignment="1" applyProtection="1">
      <alignment horizontal="center" vertical="center"/>
    </xf>
    <xf numFmtId="44" fontId="14" fillId="2" borderId="1" xfId="0" applyNumberFormat="1" applyFont="1" applyFill="1" applyBorder="1" applyAlignment="1">
      <alignment horizontal="center" vertical="center"/>
    </xf>
    <xf numFmtId="44" fontId="14" fillId="0" borderId="1" xfId="0" applyNumberFormat="1" applyFont="1" applyBorder="1" applyAlignment="1">
      <alignment horizontal="center" vertical="center"/>
    </xf>
    <xf numFmtId="0" fontId="15" fillId="2" borderId="3" xfId="0" applyFont="1" applyFill="1" applyBorder="1"/>
    <xf numFmtId="0" fontId="17" fillId="0" borderId="0" xfId="0" applyFont="1"/>
    <xf numFmtId="166" fontId="15" fillId="0" borderId="0" xfId="2" applyNumberFormat="1" applyFont="1" applyProtection="1"/>
    <xf numFmtId="0" fontId="0" fillId="3" borderId="0" xfId="0" applyFill="1"/>
    <xf numFmtId="0" fontId="4" fillId="3" borderId="0" xfId="0" applyFont="1" applyFill="1"/>
    <xf numFmtId="0" fontId="0" fillId="0" borderId="0" xfId="0" applyAlignment="1">
      <alignment horizontal="left" wrapText="1"/>
    </xf>
    <xf numFmtId="0" fontId="18" fillId="0" borderId="0" xfId="0" applyFont="1"/>
    <xf numFmtId="0" fontId="14" fillId="3" borderId="0" xfId="0" applyFont="1" applyFill="1" applyAlignment="1">
      <alignment wrapText="1"/>
    </xf>
    <xf numFmtId="0" fontId="15" fillId="2" borderId="3" xfId="0" applyFont="1" applyFill="1" applyBorder="1" applyProtection="1">
      <protection locked="0"/>
    </xf>
    <xf numFmtId="0" fontId="15" fillId="2" borderId="4" xfId="0" applyFont="1" applyFill="1" applyBorder="1" applyAlignment="1" applyProtection="1">
      <alignment horizontal="center"/>
      <protection locked="0"/>
    </xf>
    <xf numFmtId="0" fontId="15" fillId="2" borderId="5" xfId="0" applyFont="1" applyFill="1" applyBorder="1" applyAlignment="1" applyProtection="1">
      <alignment horizontal="center"/>
      <protection locked="0"/>
    </xf>
    <xf numFmtId="0" fontId="15" fillId="2" borderId="6" xfId="0" applyFont="1" applyFill="1" applyBorder="1" applyAlignment="1" applyProtection="1">
      <alignment horizontal="center"/>
      <protection locked="0"/>
    </xf>
    <xf numFmtId="0" fontId="16" fillId="0" borderId="3" xfId="0" applyFont="1" applyBorder="1" applyAlignment="1">
      <alignment horizontal="left" vertical="center" wrapText="1"/>
    </xf>
    <xf numFmtId="0" fontId="4" fillId="0" borderId="0" xfId="0" applyFont="1"/>
    <xf numFmtId="0" fontId="0" fillId="0" borderId="8" xfId="0" applyBorder="1" applyAlignment="1">
      <alignment horizontal="left" wrapText="1"/>
    </xf>
    <xf numFmtId="0" fontId="0" fillId="0" borderId="9" xfId="0" applyBorder="1" applyAlignment="1">
      <alignment horizontal="left" wrapText="1"/>
    </xf>
    <xf numFmtId="0" fontId="0" fillId="0" borderId="10" xfId="0" applyBorder="1" applyAlignment="1">
      <alignment horizontal="left" wrapText="1"/>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A4743-4003-4A76-9DA5-042A17BFD998}">
  <dimension ref="B1:I41"/>
  <sheetViews>
    <sheetView showGridLines="0" tabSelected="1" topLeftCell="A9" workbookViewId="0">
      <selection activeCell="I23" sqref="I23"/>
    </sheetView>
  </sheetViews>
  <sheetFormatPr defaultColWidth="9.140625" defaultRowHeight="15" x14ac:dyDescent="0.25"/>
  <cols>
    <col min="2" max="2" width="6.7109375" customWidth="1"/>
    <col min="3" max="3" width="62.140625" customWidth="1"/>
    <col min="4" max="4" width="11.7109375" bestFit="1" customWidth="1"/>
    <col min="5" max="5" width="10.140625" style="1" bestFit="1" customWidth="1"/>
    <col min="6" max="6" width="19.42578125" customWidth="1"/>
    <col min="7" max="7" width="12.7109375" customWidth="1"/>
    <col min="9" max="9" width="63.42578125" customWidth="1"/>
  </cols>
  <sheetData>
    <row r="1" spans="2:9" ht="8.25" customHeight="1" x14ac:dyDescent="0.25"/>
    <row r="2" spans="2:9" ht="21.75" customHeight="1" x14ac:dyDescent="0.25">
      <c r="B2" s="33" t="s">
        <v>0</v>
      </c>
      <c r="C2" s="33"/>
      <c r="D2" s="33"/>
      <c r="E2" s="34"/>
      <c r="F2" s="33"/>
    </row>
    <row r="3" spans="2:9" ht="9" customHeight="1" x14ac:dyDescent="0.25">
      <c r="B3" s="35"/>
      <c r="C3" s="35"/>
      <c r="D3" s="35"/>
      <c r="E3" s="36"/>
      <c r="F3" s="35"/>
    </row>
    <row r="4" spans="2:9" ht="9" customHeight="1" x14ac:dyDescent="0.25">
      <c r="B4" s="35"/>
      <c r="C4" s="35"/>
      <c r="D4" s="35"/>
      <c r="E4" s="36"/>
      <c r="F4" s="35"/>
    </row>
    <row r="5" spans="2:9" x14ac:dyDescent="0.25">
      <c r="B5" s="35"/>
      <c r="C5" s="35" t="s">
        <v>1</v>
      </c>
      <c r="D5" s="54"/>
      <c r="E5" s="54"/>
      <c r="F5" s="54"/>
    </row>
    <row r="6" spans="2:9" x14ac:dyDescent="0.25">
      <c r="B6" s="35"/>
      <c r="C6" s="35" t="s">
        <v>2</v>
      </c>
      <c r="D6" s="55"/>
      <c r="E6" s="56"/>
      <c r="F6" s="57"/>
    </row>
    <row r="7" spans="2:9" x14ac:dyDescent="0.25">
      <c r="B7" s="35"/>
      <c r="C7" s="35" t="s">
        <v>3</v>
      </c>
      <c r="D7" s="55"/>
      <c r="E7" s="56"/>
      <c r="F7" s="57"/>
    </row>
    <row r="8" spans="2:9" x14ac:dyDescent="0.25">
      <c r="B8" s="35"/>
      <c r="C8" s="35" t="s">
        <v>4</v>
      </c>
      <c r="D8" s="55"/>
      <c r="E8" s="56"/>
      <c r="F8" s="57"/>
    </row>
    <row r="9" spans="2:9" ht="60" customHeight="1" x14ac:dyDescent="0.25">
      <c r="B9" s="35"/>
      <c r="C9" s="37" t="s">
        <v>5</v>
      </c>
      <c r="D9" s="55"/>
      <c r="E9" s="56"/>
      <c r="F9" s="57"/>
    </row>
    <row r="10" spans="2:9" x14ac:dyDescent="0.25">
      <c r="B10" s="35"/>
      <c r="C10" s="35"/>
      <c r="D10" s="35"/>
      <c r="E10" s="36"/>
      <c r="F10" s="35"/>
    </row>
    <row r="11" spans="2:9" s="2" customFormat="1" ht="30.75" customHeight="1" thickBot="1" x14ac:dyDescent="0.3">
      <c r="B11" s="38" t="s">
        <v>6</v>
      </c>
      <c r="C11" s="38"/>
      <c r="D11" s="38"/>
      <c r="E11" s="39" t="s">
        <v>7</v>
      </c>
      <c r="F11" s="38" t="s">
        <v>8</v>
      </c>
    </row>
    <row r="12" spans="2:9" ht="12.75" customHeight="1" thickBot="1" x14ac:dyDescent="0.3">
      <c r="B12" s="35"/>
      <c r="C12" s="35"/>
      <c r="D12" s="40"/>
      <c r="E12" s="36"/>
      <c r="F12" s="41"/>
    </row>
    <row r="13" spans="2:9" ht="33.75" customHeight="1" thickBot="1" x14ac:dyDescent="0.3">
      <c r="B13" s="58" t="s">
        <v>9</v>
      </c>
      <c r="C13" s="58"/>
      <c r="D13" s="42"/>
      <c r="E13" s="43">
        <v>1</v>
      </c>
      <c r="F13" s="44">
        <f>TOTALEN!C8</f>
        <v>0</v>
      </c>
    </row>
    <row r="14" spans="2:9" ht="15.75" thickBot="1" x14ac:dyDescent="0.3">
      <c r="B14" s="35"/>
      <c r="C14" s="35"/>
      <c r="D14" s="35"/>
      <c r="E14" s="36"/>
      <c r="F14" s="36"/>
      <c r="I14" s="5"/>
    </row>
    <row r="15" spans="2:9" ht="15.75" x14ac:dyDescent="0.25">
      <c r="B15" s="52" t="s">
        <v>10</v>
      </c>
      <c r="C15" s="35"/>
      <c r="D15" s="35"/>
      <c r="E15" s="35"/>
      <c r="F15" s="45">
        <f>F13*E13</f>
        <v>0</v>
      </c>
    </row>
    <row r="16" spans="2:9" x14ac:dyDescent="0.25">
      <c r="B16" s="35"/>
      <c r="C16" s="35"/>
      <c r="D16" s="35"/>
      <c r="E16" s="35"/>
      <c r="F16" s="35"/>
    </row>
    <row r="17" spans="2:6" x14ac:dyDescent="0.25">
      <c r="B17" s="35"/>
      <c r="C17" s="35"/>
      <c r="D17" s="35"/>
      <c r="E17" s="36"/>
      <c r="F17" s="35"/>
    </row>
    <row r="18" spans="2:6" ht="7.5" customHeight="1" x14ac:dyDescent="0.25">
      <c r="B18" s="35"/>
      <c r="C18" s="35"/>
      <c r="D18" s="35"/>
      <c r="E18" s="36"/>
      <c r="F18" s="35"/>
    </row>
    <row r="19" spans="2:6" x14ac:dyDescent="0.25">
      <c r="B19" s="35"/>
      <c r="C19" s="35"/>
      <c r="D19" s="35"/>
      <c r="E19" s="36"/>
      <c r="F19" s="35"/>
    </row>
    <row r="20" spans="2:6" x14ac:dyDescent="0.25">
      <c r="B20" s="46"/>
      <c r="C20" s="47" t="s">
        <v>11</v>
      </c>
      <c r="D20" s="35"/>
      <c r="E20" s="36"/>
      <c r="F20" s="48"/>
    </row>
    <row r="21" spans="2:6" x14ac:dyDescent="0.25">
      <c r="B21" s="35"/>
      <c r="C21" s="35"/>
      <c r="D21" s="35"/>
      <c r="E21" s="36"/>
      <c r="F21" s="35"/>
    </row>
    <row r="22" spans="2:6" ht="29.25" customHeight="1" x14ac:dyDescent="0.25">
      <c r="B22" s="53" t="s">
        <v>12</v>
      </c>
      <c r="C22" s="53"/>
      <c r="D22" s="53"/>
      <c r="E22" s="53"/>
      <c r="F22" s="53"/>
    </row>
    <row r="23" spans="2:6" x14ac:dyDescent="0.25">
      <c r="B23" s="35"/>
      <c r="C23" s="35"/>
      <c r="D23" s="35"/>
      <c r="E23" s="36"/>
      <c r="F23" s="35"/>
    </row>
    <row r="24" spans="2:6" x14ac:dyDescent="0.25">
      <c r="B24" s="35"/>
      <c r="C24" s="35"/>
      <c r="D24" s="35"/>
      <c r="E24" s="36"/>
      <c r="F24" s="35"/>
    </row>
    <row r="28" spans="2:6" x14ac:dyDescent="0.25">
      <c r="D28" s="4"/>
      <c r="F28" s="4"/>
    </row>
    <row r="29" spans="2:6" x14ac:dyDescent="0.25">
      <c r="D29" s="4"/>
      <c r="F29" s="4"/>
    </row>
    <row r="30" spans="2:6" x14ac:dyDescent="0.25">
      <c r="D30" s="4"/>
      <c r="F30" s="4"/>
    </row>
    <row r="31" spans="2:6" x14ac:dyDescent="0.25">
      <c r="D31" s="4"/>
      <c r="F31" s="4"/>
    </row>
    <row r="32" spans="2:6" x14ac:dyDescent="0.25">
      <c r="D32" s="4"/>
      <c r="F32" s="4"/>
    </row>
    <row r="33" spans="4:6" x14ac:dyDescent="0.25">
      <c r="D33" s="4"/>
      <c r="F33" s="4"/>
    </row>
    <row r="34" spans="4:6" x14ac:dyDescent="0.25">
      <c r="D34" s="4"/>
      <c r="F34" s="4"/>
    </row>
    <row r="35" spans="4:6" x14ac:dyDescent="0.25">
      <c r="D35" s="4"/>
      <c r="F35" s="4"/>
    </row>
    <row r="36" spans="4:6" x14ac:dyDescent="0.25">
      <c r="D36" s="3"/>
      <c r="F36" s="4"/>
    </row>
    <row r="37" spans="4:6" x14ac:dyDescent="0.25">
      <c r="D37" s="3"/>
      <c r="F37" s="4"/>
    </row>
    <row r="38" spans="4:6" x14ac:dyDescent="0.25">
      <c r="D38" s="3"/>
      <c r="F38" s="4"/>
    </row>
    <row r="39" spans="4:6" x14ac:dyDescent="0.25">
      <c r="D39" s="3"/>
      <c r="F39" s="4"/>
    </row>
    <row r="40" spans="4:6" x14ac:dyDescent="0.25">
      <c r="D40" s="3"/>
      <c r="F40" s="4"/>
    </row>
    <row r="41" spans="4:6" x14ac:dyDescent="0.25">
      <c r="D41" s="3"/>
      <c r="F41" s="4"/>
    </row>
  </sheetData>
  <mergeCells count="7">
    <mergeCell ref="B22:F22"/>
    <mergeCell ref="D5:F5"/>
    <mergeCell ref="D6:F6"/>
    <mergeCell ref="D7:F7"/>
    <mergeCell ref="D8:F8"/>
    <mergeCell ref="D9:F9"/>
    <mergeCell ref="B13:C1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6B1FA-33B7-4E19-B436-04C8B4165DA7}">
  <dimension ref="A2:H31"/>
  <sheetViews>
    <sheetView zoomScale="90" zoomScaleNormal="90" workbookViewId="0">
      <selection activeCell="B23" sqref="B23"/>
    </sheetView>
  </sheetViews>
  <sheetFormatPr defaultRowHeight="15" x14ac:dyDescent="0.25"/>
  <cols>
    <col min="1" max="1" width="8.85546875" customWidth="1"/>
    <col min="2" max="2" width="81.5703125" bestFit="1" customWidth="1"/>
    <col min="3" max="3" width="6.5703125" bestFit="1" customWidth="1"/>
    <col min="4" max="4" width="5.28515625" bestFit="1" customWidth="1"/>
    <col min="5" max="5" width="8.28515625" bestFit="1" customWidth="1"/>
    <col min="6" max="6" width="12.7109375" customWidth="1"/>
    <col min="7" max="7" width="11.140625" customWidth="1"/>
    <col min="8" max="8" width="33.5703125" customWidth="1"/>
  </cols>
  <sheetData>
    <row r="2" spans="1:8" ht="21.75" customHeight="1" x14ac:dyDescent="0.25">
      <c r="B2" s="33" t="s">
        <v>13</v>
      </c>
      <c r="C2" s="8"/>
      <c r="D2" s="8"/>
      <c r="E2" s="8"/>
      <c r="F2" s="6"/>
    </row>
    <row r="3" spans="1:8" ht="15.75" x14ac:dyDescent="0.25">
      <c r="A3" s="6" t="s">
        <v>14</v>
      </c>
      <c r="B3" s="7"/>
      <c r="C3" s="8"/>
      <c r="D3" s="8"/>
      <c r="E3" s="8"/>
      <c r="F3" s="6"/>
      <c r="G3" s="6"/>
      <c r="H3" s="6"/>
    </row>
    <row r="4" spans="1:8" ht="52.5" thickBot="1" x14ac:dyDescent="0.3">
      <c r="A4" s="6"/>
      <c r="B4" s="9" t="s">
        <v>15</v>
      </c>
      <c r="C4" s="10" t="s">
        <v>16</v>
      </c>
      <c r="D4" s="10" t="s">
        <v>17</v>
      </c>
      <c r="E4" s="10" t="s">
        <v>18</v>
      </c>
      <c r="F4" s="9" t="s">
        <v>19</v>
      </c>
      <c r="G4" s="9" t="s">
        <v>20</v>
      </c>
      <c r="H4" s="11" t="s">
        <v>21</v>
      </c>
    </row>
    <row r="5" spans="1:8" x14ac:dyDescent="0.25">
      <c r="A5" s="6"/>
      <c r="B5" s="6"/>
      <c r="C5" s="8"/>
      <c r="D5" s="8"/>
      <c r="E5" s="8"/>
      <c r="F5" s="6"/>
      <c r="G5" s="6"/>
      <c r="H5" s="12"/>
    </row>
    <row r="6" spans="1:8" x14ac:dyDescent="0.25">
      <c r="A6" s="13" t="s">
        <v>22</v>
      </c>
      <c r="B6" s="14" t="s">
        <v>23</v>
      </c>
      <c r="C6" s="8"/>
      <c r="D6" s="8"/>
      <c r="E6" s="8"/>
      <c r="F6" s="6"/>
      <c r="G6" s="6"/>
      <c r="H6" s="6"/>
    </row>
    <row r="7" spans="1:8" x14ac:dyDescent="0.25">
      <c r="A7" s="6"/>
      <c r="B7" s="6" t="s">
        <v>24</v>
      </c>
      <c r="C7" s="8">
        <v>1</v>
      </c>
      <c r="D7" s="8" t="s">
        <v>25</v>
      </c>
      <c r="E7" s="8" t="s">
        <v>26</v>
      </c>
      <c r="F7" s="15">
        <v>0</v>
      </c>
      <c r="G7" s="15">
        <f>C7*F7</f>
        <v>0</v>
      </c>
      <c r="H7" s="6" t="s">
        <v>27</v>
      </c>
    </row>
    <row r="8" spans="1:8" x14ac:dyDescent="0.25">
      <c r="A8" s="6"/>
      <c r="B8" s="6"/>
      <c r="C8" s="8"/>
      <c r="D8" s="8"/>
      <c r="E8" s="8"/>
      <c r="F8" s="6"/>
      <c r="G8" s="15"/>
      <c r="H8" s="6"/>
    </row>
    <row r="9" spans="1:8" x14ac:dyDescent="0.25">
      <c r="A9" s="13" t="s">
        <v>28</v>
      </c>
      <c r="B9" s="14" t="s">
        <v>29</v>
      </c>
      <c r="C9" s="17"/>
      <c r="D9" s="17"/>
      <c r="E9" s="13"/>
      <c r="F9" s="13"/>
      <c r="G9" s="15"/>
      <c r="H9" s="13"/>
    </row>
    <row r="10" spans="1:8" x14ac:dyDescent="0.25">
      <c r="A10" s="6"/>
      <c r="B10" s="6" t="s">
        <v>30</v>
      </c>
      <c r="C10" s="8">
        <v>1</v>
      </c>
      <c r="D10" s="8" t="s">
        <v>31</v>
      </c>
      <c r="E10" s="8" t="s">
        <v>32</v>
      </c>
      <c r="F10" s="15">
        <v>0</v>
      </c>
      <c r="G10" s="15">
        <f>C10*F10</f>
        <v>0</v>
      </c>
      <c r="H10" s="6" t="s">
        <v>33</v>
      </c>
    </row>
    <row r="11" spans="1:8" x14ac:dyDescent="0.25">
      <c r="A11" s="6"/>
      <c r="B11" s="6"/>
      <c r="C11" s="8"/>
      <c r="D11" s="8"/>
      <c r="E11" s="8"/>
      <c r="F11" s="6"/>
      <c r="G11" s="15"/>
      <c r="H11" s="6"/>
    </row>
    <row r="12" spans="1:8" x14ac:dyDescent="0.25">
      <c r="A12" s="13" t="s">
        <v>34</v>
      </c>
      <c r="B12" s="13" t="s">
        <v>35</v>
      </c>
      <c r="C12" s="8"/>
      <c r="D12" s="8"/>
      <c r="E12" s="8"/>
      <c r="F12" s="6"/>
      <c r="G12" s="15"/>
      <c r="H12" s="6"/>
    </row>
    <row r="13" spans="1:8" x14ac:dyDescent="0.25">
      <c r="A13" s="6"/>
      <c r="B13" s="6" t="s">
        <v>36</v>
      </c>
      <c r="C13" s="8">
        <v>1</v>
      </c>
      <c r="D13" s="8" t="s">
        <v>31</v>
      </c>
      <c r="E13" s="8" t="s">
        <v>26</v>
      </c>
      <c r="F13" s="15">
        <v>0</v>
      </c>
      <c r="G13" s="15">
        <f>C13*F13</f>
        <v>0</v>
      </c>
      <c r="H13" s="6" t="s">
        <v>27</v>
      </c>
    </row>
    <row r="14" spans="1:8" x14ac:dyDescent="0.25">
      <c r="A14" s="6"/>
      <c r="B14" s="6"/>
      <c r="C14" s="8"/>
      <c r="D14" s="8"/>
      <c r="E14" s="8"/>
      <c r="F14" s="6"/>
      <c r="G14" s="15"/>
      <c r="H14" s="6"/>
    </row>
    <row r="15" spans="1:8" x14ac:dyDescent="0.25">
      <c r="A15" s="13" t="s">
        <v>37</v>
      </c>
      <c r="B15" s="13" t="s">
        <v>38</v>
      </c>
      <c r="C15" s="8"/>
      <c r="D15" s="8"/>
      <c r="E15" s="8"/>
      <c r="F15" s="6"/>
      <c r="G15" s="15"/>
      <c r="H15" s="6"/>
    </row>
    <row r="16" spans="1:8" x14ac:dyDescent="0.25">
      <c r="A16" s="13"/>
      <c r="B16" s="6" t="s">
        <v>39</v>
      </c>
      <c r="C16" s="8">
        <v>1</v>
      </c>
      <c r="D16" s="8" t="s">
        <v>25</v>
      </c>
      <c r="E16" s="8" t="s">
        <v>32</v>
      </c>
      <c r="F16" s="15">
        <v>0</v>
      </c>
      <c r="G16" s="15">
        <f>C16*F16</f>
        <v>0</v>
      </c>
      <c r="H16" s="6"/>
    </row>
    <row r="17" spans="1:8" x14ac:dyDescent="0.25">
      <c r="A17" s="13"/>
      <c r="B17" s="6" t="s">
        <v>40</v>
      </c>
      <c r="C17" s="8">
        <v>4</v>
      </c>
      <c r="D17" s="8" t="s">
        <v>31</v>
      </c>
      <c r="E17" s="8" t="s">
        <v>32</v>
      </c>
      <c r="F17" s="15">
        <v>0</v>
      </c>
      <c r="G17" s="15">
        <f>C17*F17</f>
        <v>0</v>
      </c>
      <c r="H17" s="6" t="s">
        <v>41</v>
      </c>
    </row>
    <row r="18" spans="1:8" x14ac:dyDescent="0.25">
      <c r="A18" s="13"/>
      <c r="B18" s="6" t="s">
        <v>42</v>
      </c>
      <c r="C18" s="8">
        <v>2</v>
      </c>
      <c r="D18" s="8" t="s">
        <v>31</v>
      </c>
      <c r="E18" s="8" t="s">
        <v>32</v>
      </c>
      <c r="F18" s="15">
        <v>0</v>
      </c>
      <c r="G18" s="15">
        <f>C18*F18</f>
        <v>0</v>
      </c>
      <c r="H18" s="6" t="s">
        <v>43</v>
      </c>
    </row>
    <row r="19" spans="1:8" x14ac:dyDescent="0.25">
      <c r="A19" s="13"/>
      <c r="B19" s="6" t="s">
        <v>44</v>
      </c>
      <c r="C19" s="8">
        <v>1</v>
      </c>
      <c r="D19" s="8" t="s">
        <v>25</v>
      </c>
      <c r="E19" s="8" t="s">
        <v>32</v>
      </c>
      <c r="F19" s="15">
        <v>0</v>
      </c>
      <c r="G19" s="15">
        <f>C19*F19</f>
        <v>0</v>
      </c>
      <c r="H19" s="6"/>
    </row>
    <row r="20" spans="1:8" x14ac:dyDescent="0.25">
      <c r="A20" s="6"/>
      <c r="B20" s="6" t="s">
        <v>45</v>
      </c>
      <c r="C20" s="8">
        <v>1</v>
      </c>
      <c r="D20" s="8" t="s">
        <v>25</v>
      </c>
      <c r="E20" s="8" t="s">
        <v>26</v>
      </c>
      <c r="F20" s="15">
        <v>0</v>
      </c>
      <c r="G20" s="15">
        <f>C20*F20</f>
        <v>0</v>
      </c>
      <c r="H20" s="6"/>
    </row>
    <row r="21" spans="1:8" ht="15.75" thickBot="1" x14ac:dyDescent="0.3">
      <c r="A21" s="13"/>
      <c r="B21" s="6"/>
      <c r="C21" s="8"/>
      <c r="D21" s="8"/>
      <c r="E21" s="8"/>
      <c r="F21" s="6"/>
      <c r="G21" s="6"/>
      <c r="H21" s="6"/>
    </row>
    <row r="22" spans="1:8" ht="16.5" thickBot="1" x14ac:dyDescent="0.3">
      <c r="A22" s="13"/>
      <c r="B22" s="13" t="s">
        <v>8</v>
      </c>
      <c r="C22" s="17"/>
      <c r="D22" s="17"/>
      <c r="E22" s="17"/>
      <c r="F22" s="13"/>
      <c r="G22" s="18">
        <f>SUM(G7:G20)</f>
        <v>0</v>
      </c>
      <c r="H22" s="13"/>
    </row>
    <row r="23" spans="1:8" x14ac:dyDescent="0.25">
      <c r="A23" s="13"/>
      <c r="B23" s="6"/>
      <c r="C23" s="8"/>
      <c r="D23" s="8"/>
      <c r="E23" s="8"/>
      <c r="F23" s="6"/>
      <c r="G23" s="6"/>
      <c r="H23" s="6"/>
    </row>
    <row r="24" spans="1:8" x14ac:dyDescent="0.25">
      <c r="A24" s="13"/>
      <c r="B24" s="6"/>
      <c r="C24" s="8"/>
      <c r="D24" s="8"/>
      <c r="E24" s="8"/>
      <c r="F24" s="6"/>
      <c r="G24" s="6"/>
      <c r="H24" s="6"/>
    </row>
    <row r="25" spans="1:8" x14ac:dyDescent="0.25">
      <c r="A25" s="6" t="s">
        <v>46</v>
      </c>
      <c r="B25" s="6" t="s">
        <v>47</v>
      </c>
      <c r="C25" s="8"/>
      <c r="D25" s="8"/>
      <c r="E25" s="8"/>
      <c r="F25" s="6"/>
      <c r="G25" s="6"/>
      <c r="H25" s="6"/>
    </row>
    <row r="26" spans="1:8" x14ac:dyDescent="0.25">
      <c r="A26" s="13"/>
      <c r="B26" s="6" t="s">
        <v>48</v>
      </c>
      <c r="C26" s="8"/>
      <c r="D26" s="8"/>
      <c r="E26" s="8"/>
      <c r="F26" s="6"/>
      <c r="G26" s="6"/>
      <c r="H26" s="6"/>
    </row>
    <row r="27" spans="1:8" x14ac:dyDescent="0.25">
      <c r="A27" s="13"/>
      <c r="B27" s="6"/>
      <c r="C27" s="8"/>
      <c r="D27" s="8"/>
      <c r="E27" s="8"/>
      <c r="F27" s="6"/>
      <c r="G27" s="6"/>
      <c r="H27" s="6"/>
    </row>
    <row r="28" spans="1:8" x14ac:dyDescent="0.25">
      <c r="A28" s="13"/>
      <c r="B28" s="6"/>
      <c r="C28" s="8"/>
      <c r="D28" s="8"/>
      <c r="E28" s="8"/>
      <c r="F28" s="6"/>
      <c r="G28" s="6"/>
      <c r="H28" s="6"/>
    </row>
    <row r="29" spans="1:8" x14ac:dyDescent="0.25">
      <c r="A29" s="13"/>
      <c r="B29" s="6"/>
      <c r="C29" s="8"/>
      <c r="D29" s="8"/>
      <c r="E29" s="8"/>
      <c r="F29" s="6"/>
      <c r="G29" s="6"/>
      <c r="H29" s="6"/>
    </row>
    <row r="30" spans="1:8" x14ac:dyDescent="0.25">
      <c r="A30" s="6"/>
      <c r="B30" s="6"/>
      <c r="C30" s="8"/>
      <c r="D30" s="8"/>
      <c r="E30" s="8"/>
      <c r="F30" s="6"/>
      <c r="G30" s="6"/>
      <c r="H30" s="6"/>
    </row>
    <row r="31" spans="1:8" x14ac:dyDescent="0.25">
      <c r="A31" s="6"/>
      <c r="B31" s="6"/>
      <c r="C31" s="8"/>
      <c r="D31" s="8"/>
      <c r="E31" s="8"/>
      <c r="F31" s="6"/>
      <c r="G31" s="6"/>
      <c r="H31"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7778A-67EB-464A-8839-B892E1FD6343}">
  <dimension ref="A2:H41"/>
  <sheetViews>
    <sheetView workbookViewId="0">
      <selection activeCell="B2" sqref="B2"/>
    </sheetView>
  </sheetViews>
  <sheetFormatPr defaultRowHeight="15" x14ac:dyDescent="0.25"/>
  <cols>
    <col min="2" max="2" width="79.5703125" bestFit="1" customWidth="1"/>
    <col min="3" max="3" width="6.5703125" bestFit="1" customWidth="1"/>
    <col min="4" max="4" width="5.28515625" bestFit="1" customWidth="1"/>
    <col min="5" max="5" width="8.28515625" bestFit="1" customWidth="1"/>
    <col min="6" max="6" width="12.7109375" customWidth="1"/>
    <col min="7" max="7" width="11.140625" customWidth="1"/>
    <col min="8" max="8" width="46.85546875" customWidth="1"/>
  </cols>
  <sheetData>
    <row r="2" spans="1:8" ht="21.75" customHeight="1" x14ac:dyDescent="0.25">
      <c r="B2" s="33" t="s">
        <v>49</v>
      </c>
      <c r="C2" s="8"/>
      <c r="D2" s="8"/>
      <c r="E2" s="8"/>
      <c r="F2" s="6"/>
    </row>
    <row r="3" spans="1:8" ht="15.75" x14ac:dyDescent="0.25">
      <c r="A3" s="6" t="s">
        <v>14</v>
      </c>
      <c r="B3" s="7"/>
      <c r="C3" s="8"/>
      <c r="D3" s="8"/>
      <c r="E3" s="8"/>
      <c r="F3" s="6"/>
      <c r="G3" s="6"/>
      <c r="H3" s="6"/>
    </row>
    <row r="4" spans="1:8" ht="52.5" thickBot="1" x14ac:dyDescent="0.3">
      <c r="A4" s="6"/>
      <c r="B4" s="9" t="s">
        <v>15</v>
      </c>
      <c r="C4" s="10" t="s">
        <v>16</v>
      </c>
      <c r="D4" s="10" t="s">
        <v>17</v>
      </c>
      <c r="E4" s="10" t="s">
        <v>18</v>
      </c>
      <c r="F4" s="9" t="s">
        <v>19</v>
      </c>
      <c r="G4" s="9" t="s">
        <v>20</v>
      </c>
      <c r="H4" s="11" t="s">
        <v>21</v>
      </c>
    </row>
    <row r="5" spans="1:8" x14ac:dyDescent="0.25">
      <c r="A5" s="6"/>
      <c r="B5" s="6"/>
      <c r="C5" s="8"/>
      <c r="D5" s="8"/>
      <c r="E5" s="8"/>
      <c r="F5" s="6"/>
      <c r="G5" s="6"/>
      <c r="H5" s="12"/>
    </row>
    <row r="6" spans="1:8" x14ac:dyDescent="0.25">
      <c r="A6" s="13" t="s">
        <v>22</v>
      </c>
      <c r="B6" s="14" t="s">
        <v>23</v>
      </c>
      <c r="C6" s="8"/>
      <c r="D6" s="8"/>
      <c r="E6" s="8"/>
      <c r="F6" s="6"/>
      <c r="G6" s="6"/>
      <c r="H6" s="16"/>
    </row>
    <row r="7" spans="1:8" x14ac:dyDescent="0.25">
      <c r="A7" s="6"/>
      <c r="B7" s="6" t="s">
        <v>50</v>
      </c>
      <c r="C7" s="8">
        <v>1</v>
      </c>
      <c r="D7" s="8" t="s">
        <v>25</v>
      </c>
      <c r="E7" s="8" t="s">
        <v>26</v>
      </c>
      <c r="F7" s="15">
        <v>0</v>
      </c>
      <c r="G7" s="15">
        <f>C7*F7</f>
        <v>0</v>
      </c>
      <c r="H7" s="6" t="s">
        <v>51</v>
      </c>
    </row>
    <row r="8" spans="1:8" x14ac:dyDescent="0.25">
      <c r="A8" s="6"/>
      <c r="B8" s="6" t="s">
        <v>52</v>
      </c>
      <c r="C8" s="8">
        <v>1</v>
      </c>
      <c r="D8" s="8" t="s">
        <v>25</v>
      </c>
      <c r="E8" s="8" t="s">
        <v>26</v>
      </c>
      <c r="F8" s="15">
        <v>0</v>
      </c>
      <c r="G8" s="15">
        <f>C8*F8</f>
        <v>0</v>
      </c>
      <c r="H8" s="6" t="s">
        <v>53</v>
      </c>
    </row>
    <row r="9" spans="1:8" x14ac:dyDescent="0.25">
      <c r="A9" s="6"/>
      <c r="B9" s="6" t="s">
        <v>54</v>
      </c>
      <c r="C9" s="8">
        <v>1</v>
      </c>
      <c r="D9" s="8" t="s">
        <v>25</v>
      </c>
      <c r="E9" s="8" t="s">
        <v>26</v>
      </c>
      <c r="F9" s="15">
        <v>0</v>
      </c>
      <c r="G9" s="15">
        <f>C9*F9</f>
        <v>0</v>
      </c>
      <c r="H9" s="6" t="s">
        <v>53</v>
      </c>
    </row>
    <row r="10" spans="1:8" x14ac:dyDescent="0.25">
      <c r="A10" s="59"/>
      <c r="B10" s="59"/>
      <c r="C10" s="8"/>
      <c r="D10" s="8"/>
      <c r="E10" s="8"/>
      <c r="F10" s="6"/>
      <c r="G10" s="15"/>
      <c r="H10" s="6"/>
    </row>
    <row r="11" spans="1:8" x14ac:dyDescent="0.25">
      <c r="A11" s="13" t="s">
        <v>28</v>
      </c>
      <c r="B11" s="14" t="s">
        <v>55</v>
      </c>
      <c r="C11" s="17"/>
      <c r="D11" s="17"/>
      <c r="E11" s="13"/>
      <c r="F11" s="13"/>
      <c r="G11" s="15"/>
      <c r="H11" s="6"/>
    </row>
    <row r="12" spans="1:8" x14ac:dyDescent="0.25">
      <c r="A12" s="6"/>
      <c r="B12" s="6" t="s">
        <v>56</v>
      </c>
      <c r="C12" s="8">
        <v>10</v>
      </c>
      <c r="D12" s="8" t="s">
        <v>31</v>
      </c>
      <c r="E12" s="8" t="s">
        <v>32</v>
      </c>
      <c r="F12" s="15">
        <v>0</v>
      </c>
      <c r="G12" s="15">
        <f>C12*F12</f>
        <v>0</v>
      </c>
      <c r="H12" s="6" t="s">
        <v>57</v>
      </c>
    </row>
    <row r="13" spans="1:8" x14ac:dyDescent="0.25">
      <c r="A13" s="6"/>
      <c r="B13" s="6" t="s">
        <v>58</v>
      </c>
      <c r="C13" s="8">
        <v>4</v>
      </c>
      <c r="D13" s="8" t="s">
        <v>31</v>
      </c>
      <c r="E13" s="8" t="s">
        <v>32</v>
      </c>
      <c r="F13" s="15">
        <v>0</v>
      </c>
      <c r="G13" s="15">
        <f>C13*F13</f>
        <v>0</v>
      </c>
      <c r="H13" s="6" t="s">
        <v>57</v>
      </c>
    </row>
    <row r="14" spans="1:8" x14ac:dyDescent="0.25">
      <c r="A14" s="6"/>
      <c r="B14" s="6" t="s">
        <v>59</v>
      </c>
      <c r="C14" s="8">
        <v>2</v>
      </c>
      <c r="D14" s="8" t="s">
        <v>31</v>
      </c>
      <c r="E14" s="8" t="s">
        <v>32</v>
      </c>
      <c r="F14" s="15">
        <v>0</v>
      </c>
      <c r="G14" s="15">
        <f>C14*F14</f>
        <v>0</v>
      </c>
      <c r="H14" s="6" t="s">
        <v>53</v>
      </c>
    </row>
    <row r="15" spans="1:8" x14ac:dyDescent="0.25">
      <c r="A15" s="6"/>
      <c r="B15" s="6" t="s">
        <v>60</v>
      </c>
      <c r="C15" s="8">
        <v>56</v>
      </c>
      <c r="D15" s="8" t="s">
        <v>31</v>
      </c>
      <c r="E15" s="8" t="s">
        <v>32</v>
      </c>
      <c r="F15" s="15">
        <v>0</v>
      </c>
      <c r="G15" s="15">
        <f>C15*F15</f>
        <v>0</v>
      </c>
      <c r="H15" s="6" t="s">
        <v>61</v>
      </c>
    </row>
    <row r="16" spans="1:8" x14ac:dyDescent="0.25">
      <c r="A16" s="59"/>
      <c r="B16" s="59"/>
      <c r="C16" s="8"/>
      <c r="D16" s="8"/>
      <c r="E16" s="8"/>
      <c r="F16" s="6"/>
      <c r="G16" s="15"/>
      <c r="H16" s="6"/>
    </row>
    <row r="17" spans="1:8" x14ac:dyDescent="0.25">
      <c r="A17" s="6"/>
      <c r="B17" s="13" t="s">
        <v>62</v>
      </c>
      <c r="C17" s="8"/>
      <c r="D17" s="8"/>
      <c r="E17" s="8"/>
      <c r="F17" s="6"/>
      <c r="G17" s="15"/>
      <c r="H17" s="6"/>
    </row>
    <row r="18" spans="1:8" x14ac:dyDescent="0.25">
      <c r="A18" s="6"/>
      <c r="B18" s="6" t="s">
        <v>63</v>
      </c>
      <c r="C18" s="8">
        <v>9</v>
      </c>
      <c r="D18" s="8" t="s">
        <v>31</v>
      </c>
      <c r="E18" s="8" t="s">
        <v>32</v>
      </c>
      <c r="F18" s="15">
        <v>0</v>
      </c>
      <c r="G18" s="15">
        <f>C18*F18</f>
        <v>0</v>
      </c>
      <c r="H18" s="6"/>
    </row>
    <row r="19" spans="1:8" x14ac:dyDescent="0.25">
      <c r="A19" s="6"/>
      <c r="B19" s="6" t="s">
        <v>64</v>
      </c>
      <c r="C19" s="8">
        <v>9</v>
      </c>
      <c r="D19" s="8" t="s">
        <v>31</v>
      </c>
      <c r="E19" s="8" t="s">
        <v>32</v>
      </c>
      <c r="F19" s="15">
        <v>0</v>
      </c>
      <c r="G19" s="15">
        <f>C19*F19</f>
        <v>0</v>
      </c>
      <c r="H19" s="6"/>
    </row>
    <row r="20" spans="1:8" x14ac:dyDescent="0.25">
      <c r="A20" s="6"/>
      <c r="B20" s="6" t="s">
        <v>65</v>
      </c>
      <c r="C20" s="8">
        <v>14</v>
      </c>
      <c r="D20" s="8" t="s">
        <v>31</v>
      </c>
      <c r="E20" s="8" t="s">
        <v>32</v>
      </c>
      <c r="F20" s="15">
        <v>0</v>
      </c>
      <c r="G20" s="15">
        <f>C20*F20</f>
        <v>0</v>
      </c>
      <c r="H20" s="6" t="s">
        <v>66</v>
      </c>
    </row>
    <row r="21" spans="1:8" x14ac:dyDescent="0.25">
      <c r="A21" s="6"/>
      <c r="B21" s="6" t="s">
        <v>67</v>
      </c>
      <c r="C21" s="8">
        <v>14</v>
      </c>
      <c r="D21" s="8" t="s">
        <v>31</v>
      </c>
      <c r="E21" s="8" t="s">
        <v>32</v>
      </c>
      <c r="F21" s="15">
        <v>0</v>
      </c>
      <c r="G21" s="15">
        <f>C21*F21</f>
        <v>0</v>
      </c>
      <c r="H21" s="6"/>
    </row>
    <row r="22" spans="1:8" x14ac:dyDescent="0.25">
      <c r="A22" s="59"/>
      <c r="B22" s="59"/>
      <c r="C22" s="8"/>
      <c r="D22" s="8"/>
      <c r="E22" s="8"/>
      <c r="F22" s="6"/>
      <c r="G22" s="15"/>
      <c r="H22" s="6"/>
    </row>
    <row r="23" spans="1:8" x14ac:dyDescent="0.25">
      <c r="A23" s="59"/>
      <c r="B23" s="59"/>
      <c r="C23" s="8"/>
      <c r="D23" s="8"/>
      <c r="E23" s="8"/>
      <c r="F23" s="6"/>
      <c r="G23" s="15"/>
      <c r="H23" s="6"/>
    </row>
    <row r="24" spans="1:8" x14ac:dyDescent="0.25">
      <c r="A24" s="13" t="s">
        <v>68</v>
      </c>
      <c r="B24" s="13" t="s">
        <v>35</v>
      </c>
      <c r="C24" s="8"/>
      <c r="D24" s="8"/>
      <c r="E24" s="8"/>
      <c r="F24" s="6"/>
      <c r="G24" s="15"/>
      <c r="H24" s="6"/>
    </row>
    <row r="25" spans="1:8" x14ac:dyDescent="0.25">
      <c r="A25" s="6"/>
      <c r="B25" s="6" t="s">
        <v>69</v>
      </c>
      <c r="C25" s="8">
        <v>1</v>
      </c>
      <c r="D25" s="8" t="s">
        <v>31</v>
      </c>
      <c r="E25" s="8" t="s">
        <v>70</v>
      </c>
      <c r="F25" s="15">
        <v>0</v>
      </c>
      <c r="G25" s="15">
        <f>C25*F25</f>
        <v>0</v>
      </c>
      <c r="H25" s="6" t="s">
        <v>71</v>
      </c>
    </row>
    <row r="26" spans="1:8" x14ac:dyDescent="0.25">
      <c r="A26" s="6"/>
      <c r="B26" s="6" t="s">
        <v>72</v>
      </c>
      <c r="C26" s="8">
        <v>5000</v>
      </c>
      <c r="D26" s="8" t="s">
        <v>31</v>
      </c>
      <c r="E26" s="8" t="s">
        <v>73</v>
      </c>
      <c r="F26" s="15">
        <v>0</v>
      </c>
      <c r="G26" s="15">
        <f>C26*F26</f>
        <v>0</v>
      </c>
      <c r="H26" s="6" t="s">
        <v>74</v>
      </c>
    </row>
    <row r="27" spans="1:8" x14ac:dyDescent="0.25">
      <c r="A27" s="6"/>
      <c r="B27" s="6" t="s">
        <v>75</v>
      </c>
      <c r="C27" s="8">
        <v>1</v>
      </c>
      <c r="D27" s="8" t="s">
        <v>31</v>
      </c>
      <c r="E27" s="8" t="s">
        <v>32</v>
      </c>
      <c r="F27" s="15">
        <v>0</v>
      </c>
      <c r="G27" s="15">
        <f>C27*F27</f>
        <v>0</v>
      </c>
      <c r="H27" s="6" t="s">
        <v>76</v>
      </c>
    </row>
    <row r="28" spans="1:8" x14ac:dyDescent="0.25">
      <c r="A28" s="59"/>
      <c r="B28" s="59"/>
      <c r="C28" s="8"/>
      <c r="D28" s="8"/>
      <c r="E28" s="8"/>
      <c r="F28" s="6"/>
      <c r="G28" s="15"/>
      <c r="H28" s="6"/>
    </row>
    <row r="29" spans="1:8" x14ac:dyDescent="0.25">
      <c r="A29" s="13" t="s">
        <v>37</v>
      </c>
      <c r="B29" s="13" t="s">
        <v>38</v>
      </c>
      <c r="C29" s="8"/>
      <c r="D29" s="8"/>
      <c r="E29" s="8"/>
      <c r="F29" s="6"/>
      <c r="G29" s="15"/>
      <c r="H29" s="6"/>
    </row>
    <row r="30" spans="1:8" x14ac:dyDescent="0.25">
      <c r="A30" s="13"/>
      <c r="B30" s="6" t="s">
        <v>39</v>
      </c>
      <c r="C30" s="8">
        <v>1</v>
      </c>
      <c r="D30" s="8" t="s">
        <v>25</v>
      </c>
      <c r="E30" s="8" t="s">
        <v>32</v>
      </c>
      <c r="F30" s="15">
        <v>0</v>
      </c>
      <c r="G30" s="15">
        <f t="shared" ref="G30:G34" si="0">C30*F30</f>
        <v>0</v>
      </c>
      <c r="H30" s="6"/>
    </row>
    <row r="31" spans="1:8" x14ac:dyDescent="0.25">
      <c r="A31" s="13"/>
      <c r="B31" s="6" t="s">
        <v>40</v>
      </c>
      <c r="C31" s="8">
        <v>4</v>
      </c>
      <c r="D31" s="8" t="s">
        <v>31</v>
      </c>
      <c r="E31" s="8" t="s">
        <v>32</v>
      </c>
      <c r="F31" s="15">
        <v>0</v>
      </c>
      <c r="G31" s="15">
        <f>C31*F31</f>
        <v>0</v>
      </c>
      <c r="H31" s="6" t="s">
        <v>41</v>
      </c>
    </row>
    <row r="32" spans="1:8" x14ac:dyDescent="0.25">
      <c r="A32" s="13"/>
      <c r="B32" s="6" t="s">
        <v>42</v>
      </c>
      <c r="C32" s="8">
        <v>2</v>
      </c>
      <c r="D32" s="8" t="s">
        <v>31</v>
      </c>
      <c r="E32" s="8" t="s">
        <v>32</v>
      </c>
      <c r="F32" s="15">
        <v>0</v>
      </c>
      <c r="G32" s="15">
        <f t="shared" si="0"/>
        <v>0</v>
      </c>
      <c r="H32" s="6" t="s">
        <v>43</v>
      </c>
    </row>
    <row r="33" spans="1:8" x14ac:dyDescent="0.25">
      <c r="A33" s="13"/>
      <c r="B33" s="6" t="s">
        <v>44</v>
      </c>
      <c r="C33" s="8">
        <v>1</v>
      </c>
      <c r="D33" s="8" t="s">
        <v>25</v>
      </c>
      <c r="E33" s="8" t="s">
        <v>32</v>
      </c>
      <c r="F33" s="15">
        <v>0</v>
      </c>
      <c r="G33" s="15">
        <f t="shared" si="0"/>
        <v>0</v>
      </c>
      <c r="H33" s="6"/>
    </row>
    <row r="34" spans="1:8" x14ac:dyDescent="0.25">
      <c r="A34" s="13"/>
      <c r="B34" s="6" t="s">
        <v>45</v>
      </c>
      <c r="C34" s="8">
        <v>1</v>
      </c>
      <c r="D34" s="8" t="s">
        <v>25</v>
      </c>
      <c r="E34" s="8" t="s">
        <v>26</v>
      </c>
      <c r="F34" s="15">
        <v>0</v>
      </c>
      <c r="G34" s="15">
        <f t="shared" si="0"/>
        <v>0</v>
      </c>
      <c r="H34" s="6"/>
    </row>
    <row r="35" spans="1:8" ht="15.75" thickBot="1" x14ac:dyDescent="0.3">
      <c r="A35" s="13"/>
      <c r="B35" s="6"/>
      <c r="C35" s="8"/>
      <c r="D35" s="8"/>
      <c r="E35" s="8"/>
      <c r="F35" s="6"/>
      <c r="G35" s="6"/>
      <c r="H35" s="6"/>
    </row>
    <row r="36" spans="1:8" ht="16.5" thickBot="1" x14ac:dyDescent="0.3">
      <c r="A36" s="13"/>
      <c r="B36" s="13" t="s">
        <v>8</v>
      </c>
      <c r="C36" s="17"/>
      <c r="D36" s="17"/>
      <c r="E36" s="17"/>
      <c r="F36" s="13"/>
      <c r="G36" s="18">
        <f>SUM(G7:G34)</f>
        <v>0</v>
      </c>
      <c r="H36" s="13"/>
    </row>
    <row r="37" spans="1:8" x14ac:dyDescent="0.25">
      <c r="A37" s="13"/>
      <c r="B37" s="6"/>
      <c r="C37" s="8"/>
      <c r="D37" s="8"/>
      <c r="E37" s="8"/>
      <c r="F37" s="6"/>
      <c r="G37" s="6"/>
      <c r="H37" s="6"/>
    </row>
    <row r="38" spans="1:8" x14ac:dyDescent="0.25">
      <c r="A38" s="13"/>
      <c r="B38" s="6"/>
      <c r="C38" s="8"/>
      <c r="D38" s="8"/>
      <c r="E38" s="8"/>
      <c r="F38" s="6"/>
      <c r="G38" s="6"/>
      <c r="H38" s="6"/>
    </row>
    <row r="39" spans="1:8" x14ac:dyDescent="0.25">
      <c r="A39" s="6" t="s">
        <v>46</v>
      </c>
      <c r="B39" s="6" t="s">
        <v>47</v>
      </c>
      <c r="C39" s="8"/>
      <c r="D39" s="8"/>
      <c r="E39" s="8"/>
      <c r="F39" s="6"/>
      <c r="G39" s="6"/>
      <c r="H39" s="6"/>
    </row>
    <row r="40" spans="1:8" x14ac:dyDescent="0.25">
      <c r="A40" s="13"/>
      <c r="B40" s="6" t="s">
        <v>48</v>
      </c>
      <c r="C40" s="8"/>
      <c r="D40" s="8"/>
      <c r="E40" s="8"/>
      <c r="F40" s="6"/>
      <c r="G40" s="6"/>
      <c r="H40" s="6"/>
    </row>
    <row r="41" spans="1:8" x14ac:dyDescent="0.25">
      <c r="A41" s="13"/>
      <c r="B41" s="6"/>
      <c r="C41" s="8"/>
      <c r="D41" s="8"/>
      <c r="E41" s="8"/>
      <c r="F41" s="6"/>
      <c r="G41" s="6"/>
      <c r="H41" s="6"/>
    </row>
  </sheetData>
  <mergeCells count="5">
    <mergeCell ref="A10:B10"/>
    <mergeCell ref="A16:B16"/>
    <mergeCell ref="A22:B22"/>
    <mergeCell ref="A23:B23"/>
    <mergeCell ref="A28:B2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D18FC-A2BB-492C-9B7D-E36D1521985A}">
  <dimension ref="A2:I36"/>
  <sheetViews>
    <sheetView workbookViewId="0">
      <selection activeCell="B2" sqref="B2"/>
    </sheetView>
  </sheetViews>
  <sheetFormatPr defaultRowHeight="15" x14ac:dyDescent="0.25"/>
  <cols>
    <col min="2" max="2" width="97.140625" bestFit="1" customWidth="1"/>
    <col min="3" max="3" width="6.5703125" bestFit="1" customWidth="1"/>
    <col min="4" max="4" width="5.28515625" bestFit="1" customWidth="1"/>
    <col min="5" max="5" width="8.28515625" bestFit="1" customWidth="1"/>
    <col min="6" max="6" width="12.7109375" customWidth="1"/>
    <col min="7" max="7" width="11.140625" customWidth="1"/>
    <col min="8" max="8" width="55.7109375" customWidth="1"/>
  </cols>
  <sheetData>
    <row r="2" spans="1:9" ht="21.75" customHeight="1" x14ac:dyDescent="0.25">
      <c r="B2" s="33" t="s">
        <v>77</v>
      </c>
      <c r="C2" s="8"/>
      <c r="D2" s="8"/>
      <c r="E2" s="8"/>
      <c r="F2" s="6"/>
    </row>
    <row r="3" spans="1:9" ht="15.75" x14ac:dyDescent="0.25">
      <c r="A3" s="6" t="s">
        <v>14</v>
      </c>
      <c r="B3" s="7"/>
      <c r="C3" s="8"/>
      <c r="D3" s="8"/>
      <c r="E3" s="8"/>
      <c r="F3" s="6"/>
      <c r="G3" s="6"/>
      <c r="H3" s="6"/>
    </row>
    <row r="4" spans="1:9" ht="52.5" thickBot="1" x14ac:dyDescent="0.3">
      <c r="A4" s="6"/>
      <c r="B4" s="9" t="s">
        <v>15</v>
      </c>
      <c r="C4" s="10" t="s">
        <v>16</v>
      </c>
      <c r="D4" s="10" t="s">
        <v>17</v>
      </c>
      <c r="E4" s="10" t="s">
        <v>18</v>
      </c>
      <c r="F4" s="9" t="s">
        <v>19</v>
      </c>
      <c r="G4" s="9" t="s">
        <v>20</v>
      </c>
      <c r="H4" s="11" t="s">
        <v>21</v>
      </c>
    </row>
    <row r="5" spans="1:9" x14ac:dyDescent="0.25">
      <c r="A5" s="6"/>
      <c r="B5" s="6"/>
      <c r="C5" s="8"/>
      <c r="D5" s="8"/>
      <c r="E5" s="8"/>
      <c r="F5" s="6"/>
      <c r="G5" s="6"/>
      <c r="H5" s="12"/>
    </row>
    <row r="6" spans="1:9" x14ac:dyDescent="0.25">
      <c r="A6" s="13" t="s">
        <v>22</v>
      </c>
      <c r="B6" s="14" t="s">
        <v>23</v>
      </c>
      <c r="C6" s="8"/>
      <c r="D6" s="8"/>
      <c r="E6" s="8"/>
      <c r="F6" s="6"/>
      <c r="G6" s="6"/>
      <c r="H6" s="16"/>
      <c r="I6" s="6"/>
    </row>
    <row r="7" spans="1:9" x14ac:dyDescent="0.25">
      <c r="A7" s="6"/>
      <c r="B7" s="6" t="s">
        <v>78</v>
      </c>
      <c r="C7" s="8">
        <v>2</v>
      </c>
      <c r="D7" s="8" t="s">
        <v>25</v>
      </c>
      <c r="E7" s="8" t="s">
        <v>26</v>
      </c>
      <c r="F7" s="15">
        <v>0</v>
      </c>
      <c r="G7" s="15">
        <f>C7*F7</f>
        <v>0</v>
      </c>
      <c r="H7" s="6" t="s">
        <v>79</v>
      </c>
      <c r="I7" s="6"/>
    </row>
    <row r="8" spans="1:9" x14ac:dyDescent="0.25">
      <c r="A8" s="6"/>
      <c r="B8" s="6" t="s">
        <v>80</v>
      </c>
      <c r="C8" s="8">
        <v>1</v>
      </c>
      <c r="D8" s="8" t="s">
        <v>25</v>
      </c>
      <c r="E8" s="8" t="s">
        <v>26</v>
      </c>
      <c r="F8" s="15">
        <v>0</v>
      </c>
      <c r="G8" s="15">
        <f t="shared" ref="G8:G30" si="0">C8*F8</f>
        <v>0</v>
      </c>
      <c r="H8" s="6" t="s">
        <v>53</v>
      </c>
      <c r="I8" s="6"/>
    </row>
    <row r="9" spans="1:9" x14ac:dyDescent="0.25">
      <c r="A9" s="6"/>
      <c r="B9" s="6" t="s">
        <v>81</v>
      </c>
      <c r="C9" s="8">
        <v>1</v>
      </c>
      <c r="D9" s="8" t="s">
        <v>25</v>
      </c>
      <c r="E9" s="8" t="s">
        <v>26</v>
      </c>
      <c r="F9" s="15">
        <v>0</v>
      </c>
      <c r="G9" s="15">
        <f t="shared" si="0"/>
        <v>0</v>
      </c>
      <c r="H9" s="6" t="s">
        <v>53</v>
      </c>
      <c r="I9" s="6"/>
    </row>
    <row r="10" spans="1:9" x14ac:dyDescent="0.25">
      <c r="A10" s="6"/>
      <c r="B10" s="6" t="s">
        <v>54</v>
      </c>
      <c r="C10" s="8">
        <v>1</v>
      </c>
      <c r="D10" s="8" t="s">
        <v>25</v>
      </c>
      <c r="E10" s="8" t="s">
        <v>26</v>
      </c>
      <c r="F10" s="15">
        <v>0</v>
      </c>
      <c r="G10" s="15">
        <f t="shared" si="0"/>
        <v>0</v>
      </c>
      <c r="H10" s="6"/>
      <c r="I10" s="19"/>
    </row>
    <row r="11" spans="1:9" x14ac:dyDescent="0.25">
      <c r="A11" s="6"/>
      <c r="B11" s="6"/>
      <c r="C11" s="8"/>
      <c r="D11" s="8"/>
      <c r="E11" s="8"/>
      <c r="F11" s="6"/>
      <c r="G11" s="15"/>
      <c r="H11" s="6"/>
      <c r="I11" s="6"/>
    </row>
    <row r="12" spans="1:9" x14ac:dyDescent="0.25">
      <c r="A12" s="13" t="s">
        <v>28</v>
      </c>
      <c r="B12" s="14" t="s">
        <v>55</v>
      </c>
      <c r="C12" s="17"/>
      <c r="D12" s="17"/>
      <c r="E12" s="13"/>
      <c r="F12" s="13"/>
      <c r="G12" s="15"/>
      <c r="H12" s="6"/>
      <c r="I12" s="6"/>
    </row>
    <row r="13" spans="1:9" x14ac:dyDescent="0.25">
      <c r="A13" s="6"/>
      <c r="B13" s="6" t="s">
        <v>56</v>
      </c>
      <c r="C13" s="8">
        <v>18</v>
      </c>
      <c r="D13" s="8" t="s">
        <v>31</v>
      </c>
      <c r="E13" s="8" t="s">
        <v>32</v>
      </c>
      <c r="F13" s="15">
        <v>0</v>
      </c>
      <c r="G13" s="15">
        <f t="shared" si="0"/>
        <v>0</v>
      </c>
      <c r="H13" s="6" t="s">
        <v>57</v>
      </c>
      <c r="I13" s="6"/>
    </row>
    <row r="14" spans="1:9" x14ac:dyDescent="0.25">
      <c r="A14" s="6"/>
      <c r="B14" s="6" t="s">
        <v>58</v>
      </c>
      <c r="C14" s="8">
        <v>7</v>
      </c>
      <c r="D14" s="8" t="s">
        <v>31</v>
      </c>
      <c r="E14" s="8" t="s">
        <v>32</v>
      </c>
      <c r="F14" s="15">
        <v>0</v>
      </c>
      <c r="G14" s="15">
        <f t="shared" si="0"/>
        <v>0</v>
      </c>
      <c r="H14" s="6" t="s">
        <v>57</v>
      </c>
      <c r="I14" s="6"/>
    </row>
    <row r="15" spans="1:9" x14ac:dyDescent="0.25">
      <c r="A15" s="6"/>
      <c r="B15" s="6" t="s">
        <v>82</v>
      </c>
      <c r="C15" s="8">
        <v>2</v>
      </c>
      <c r="D15" s="8" t="s">
        <v>31</v>
      </c>
      <c r="E15" s="8" t="s">
        <v>32</v>
      </c>
      <c r="F15" s="15">
        <v>0</v>
      </c>
      <c r="G15" s="15">
        <f t="shared" si="0"/>
        <v>0</v>
      </c>
      <c r="H15" s="6" t="s">
        <v>57</v>
      </c>
      <c r="I15" s="6"/>
    </row>
    <row r="16" spans="1:9" x14ac:dyDescent="0.25">
      <c r="A16" s="6"/>
      <c r="B16" s="6" t="s">
        <v>83</v>
      </c>
      <c r="C16" s="8">
        <v>1</v>
      </c>
      <c r="D16" s="8" t="s">
        <v>31</v>
      </c>
      <c r="E16" s="8" t="s">
        <v>26</v>
      </c>
      <c r="F16" s="15">
        <v>0</v>
      </c>
      <c r="G16" s="15">
        <f t="shared" si="0"/>
        <v>0</v>
      </c>
      <c r="H16" s="6" t="s">
        <v>84</v>
      </c>
      <c r="I16" s="6"/>
    </row>
    <row r="17" spans="1:9" x14ac:dyDescent="0.25">
      <c r="A17" s="6"/>
      <c r="B17" s="6"/>
      <c r="C17" s="8"/>
      <c r="D17" s="8"/>
      <c r="E17" s="8"/>
      <c r="F17" s="6"/>
      <c r="G17" s="15"/>
      <c r="H17" s="6"/>
      <c r="I17" s="6"/>
    </row>
    <row r="18" spans="1:9" x14ac:dyDescent="0.25">
      <c r="A18" s="6"/>
      <c r="B18" s="13" t="s">
        <v>62</v>
      </c>
      <c r="C18" s="8"/>
      <c r="D18" s="8"/>
      <c r="E18" s="8"/>
      <c r="F18" s="6"/>
      <c r="G18" s="15"/>
      <c r="H18" s="6"/>
      <c r="I18" s="6"/>
    </row>
    <row r="19" spans="1:9" x14ac:dyDescent="0.25">
      <c r="A19" s="6"/>
      <c r="B19" s="6" t="s">
        <v>63</v>
      </c>
      <c r="C19" s="8">
        <v>27</v>
      </c>
      <c r="D19" s="8" t="s">
        <v>31</v>
      </c>
      <c r="E19" s="8" t="s">
        <v>32</v>
      </c>
      <c r="F19" s="15">
        <v>0</v>
      </c>
      <c r="G19" s="15">
        <f t="shared" si="0"/>
        <v>0</v>
      </c>
      <c r="H19" s="6"/>
      <c r="I19" s="6"/>
    </row>
    <row r="20" spans="1:9" x14ac:dyDescent="0.25">
      <c r="A20" s="6"/>
      <c r="B20" s="6" t="s">
        <v>67</v>
      </c>
      <c r="C20" s="8">
        <v>27</v>
      </c>
      <c r="D20" s="8" t="s">
        <v>31</v>
      </c>
      <c r="E20" s="8" t="s">
        <v>32</v>
      </c>
      <c r="F20" s="15">
        <v>0</v>
      </c>
      <c r="G20" s="15">
        <f t="shared" si="0"/>
        <v>0</v>
      </c>
      <c r="H20" s="6"/>
      <c r="I20" s="6"/>
    </row>
    <row r="21" spans="1:9" x14ac:dyDescent="0.25">
      <c r="A21" s="6"/>
      <c r="B21" s="6"/>
      <c r="C21" s="8"/>
      <c r="D21" s="8"/>
      <c r="E21" s="8"/>
      <c r="F21" s="6"/>
      <c r="G21" s="15"/>
      <c r="H21" s="6"/>
      <c r="I21" s="6"/>
    </row>
    <row r="22" spans="1:9" x14ac:dyDescent="0.25">
      <c r="A22" s="13" t="s">
        <v>68</v>
      </c>
      <c r="B22" s="13" t="s">
        <v>35</v>
      </c>
      <c r="C22" s="8"/>
      <c r="D22" s="8"/>
      <c r="E22" s="8"/>
      <c r="F22" s="6"/>
      <c r="G22" s="15"/>
      <c r="H22" s="6"/>
      <c r="I22" s="6"/>
    </row>
    <row r="23" spans="1:9" x14ac:dyDescent="0.25">
      <c r="A23" s="20"/>
      <c r="B23" s="20" t="s">
        <v>85</v>
      </c>
      <c r="C23" s="21">
        <v>1</v>
      </c>
      <c r="D23" s="21" t="s">
        <v>31</v>
      </c>
      <c r="E23" s="21" t="s">
        <v>70</v>
      </c>
      <c r="F23" s="22">
        <v>0</v>
      </c>
      <c r="G23" s="15">
        <f t="shared" si="0"/>
        <v>0</v>
      </c>
      <c r="H23" s="19" t="s">
        <v>86</v>
      </c>
    </row>
    <row r="24" spans="1:9" x14ac:dyDescent="0.25">
      <c r="A24" s="6"/>
      <c r="B24" s="6"/>
      <c r="C24" s="8"/>
      <c r="D24" s="8"/>
      <c r="E24" s="8"/>
      <c r="F24" s="6"/>
      <c r="G24" s="15"/>
      <c r="H24" s="6"/>
      <c r="I24" s="6"/>
    </row>
    <row r="25" spans="1:9" x14ac:dyDescent="0.25">
      <c r="A25" s="13" t="s">
        <v>37</v>
      </c>
      <c r="B25" s="13" t="s">
        <v>38</v>
      </c>
      <c r="C25" s="8"/>
      <c r="D25" s="8"/>
      <c r="E25" s="8"/>
      <c r="F25" s="6"/>
      <c r="G25" s="15"/>
      <c r="H25" s="6"/>
      <c r="I25" s="6"/>
    </row>
    <row r="26" spans="1:9" x14ac:dyDescent="0.25">
      <c r="A26" s="13"/>
      <c r="B26" s="6" t="s">
        <v>39</v>
      </c>
      <c r="C26" s="8">
        <v>1</v>
      </c>
      <c r="D26" s="8" t="s">
        <v>25</v>
      </c>
      <c r="E26" s="8" t="s">
        <v>32</v>
      </c>
      <c r="F26" s="15">
        <v>0</v>
      </c>
      <c r="G26" s="15">
        <f t="shared" si="0"/>
        <v>0</v>
      </c>
      <c r="H26" s="6"/>
      <c r="I26" s="6"/>
    </row>
    <row r="27" spans="1:9" x14ac:dyDescent="0.25">
      <c r="A27" s="13"/>
      <c r="B27" s="6" t="s">
        <v>40</v>
      </c>
      <c r="C27" s="8">
        <v>4</v>
      </c>
      <c r="D27" s="8" t="s">
        <v>31</v>
      </c>
      <c r="E27" s="8" t="s">
        <v>32</v>
      </c>
      <c r="F27" s="15">
        <v>0</v>
      </c>
      <c r="G27" s="15">
        <f t="shared" si="0"/>
        <v>0</v>
      </c>
      <c r="H27" s="6" t="s">
        <v>41</v>
      </c>
      <c r="I27" s="6"/>
    </row>
    <row r="28" spans="1:9" x14ac:dyDescent="0.25">
      <c r="A28" s="13"/>
      <c r="B28" s="6" t="s">
        <v>42</v>
      </c>
      <c r="C28" s="8">
        <v>2</v>
      </c>
      <c r="D28" s="8" t="s">
        <v>31</v>
      </c>
      <c r="E28" s="8" t="s">
        <v>32</v>
      </c>
      <c r="F28" s="15">
        <v>0</v>
      </c>
      <c r="G28" s="15">
        <f t="shared" si="0"/>
        <v>0</v>
      </c>
      <c r="H28" s="6" t="s">
        <v>43</v>
      </c>
      <c r="I28" s="6"/>
    </row>
    <row r="29" spans="1:9" x14ac:dyDescent="0.25">
      <c r="A29" s="13"/>
      <c r="B29" s="6" t="s">
        <v>44</v>
      </c>
      <c r="C29" s="8">
        <v>1</v>
      </c>
      <c r="D29" s="8" t="s">
        <v>25</v>
      </c>
      <c r="E29" s="8" t="s">
        <v>32</v>
      </c>
      <c r="F29" s="15">
        <v>0</v>
      </c>
      <c r="G29" s="15">
        <f t="shared" si="0"/>
        <v>0</v>
      </c>
      <c r="H29" s="6"/>
      <c r="I29" s="6"/>
    </row>
    <row r="30" spans="1:9" x14ac:dyDescent="0.25">
      <c r="A30" s="6"/>
      <c r="B30" s="6" t="s">
        <v>45</v>
      </c>
      <c r="C30" s="8">
        <v>1</v>
      </c>
      <c r="D30" s="8" t="s">
        <v>25</v>
      </c>
      <c r="E30" s="8" t="s">
        <v>26</v>
      </c>
      <c r="F30" s="15">
        <v>0</v>
      </c>
      <c r="G30" s="15">
        <f t="shared" si="0"/>
        <v>0</v>
      </c>
      <c r="H30" s="6"/>
      <c r="I30" s="6"/>
    </row>
    <row r="31" spans="1:9" ht="15.75" thickBot="1" x14ac:dyDescent="0.3">
      <c r="A31" s="6"/>
      <c r="B31" s="6"/>
      <c r="C31" s="8"/>
      <c r="D31" s="8"/>
      <c r="E31" s="8"/>
      <c r="F31" s="6"/>
      <c r="G31" s="6"/>
      <c r="H31" s="6"/>
      <c r="I31" s="6"/>
    </row>
    <row r="32" spans="1:9" ht="16.5" thickBot="1" x14ac:dyDescent="0.3">
      <c r="A32" s="13"/>
      <c r="B32" s="13" t="s">
        <v>8</v>
      </c>
      <c r="C32" s="17"/>
      <c r="D32" s="17"/>
      <c r="E32" s="17"/>
      <c r="F32" s="13"/>
      <c r="G32" s="18">
        <f>SUM(G7:G30)</f>
        <v>0</v>
      </c>
      <c r="H32" s="13"/>
    </row>
    <row r="33" spans="1:8" x14ac:dyDescent="0.25">
      <c r="A33" s="13"/>
      <c r="B33" s="6"/>
      <c r="C33" s="8"/>
      <c r="D33" s="8"/>
      <c r="E33" s="8"/>
      <c r="F33" s="6"/>
      <c r="G33" s="6"/>
      <c r="H33" s="6"/>
    </row>
    <row r="34" spans="1:8" x14ac:dyDescent="0.25">
      <c r="A34" s="13"/>
      <c r="B34" s="6"/>
      <c r="C34" s="8"/>
      <c r="D34" s="8"/>
      <c r="E34" s="8"/>
      <c r="F34" s="6"/>
      <c r="G34" s="6"/>
      <c r="H34" s="6"/>
    </row>
    <row r="35" spans="1:8" x14ac:dyDescent="0.25">
      <c r="A35" s="6" t="s">
        <v>46</v>
      </c>
      <c r="B35" s="6" t="s">
        <v>47</v>
      </c>
      <c r="C35" s="8"/>
      <c r="D35" s="8"/>
      <c r="E35" s="8"/>
      <c r="F35" s="6"/>
      <c r="G35" s="6"/>
      <c r="H35" s="6"/>
    </row>
    <row r="36" spans="1:8" x14ac:dyDescent="0.25">
      <c r="A36" s="13"/>
      <c r="B36" s="6" t="s">
        <v>48</v>
      </c>
      <c r="C36" s="8"/>
      <c r="D36" s="8"/>
      <c r="E36" s="8"/>
      <c r="F36" s="6"/>
      <c r="G36" s="6"/>
      <c r="H36"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9DAE7-A238-4535-A0B4-5A971DEF5154}">
  <dimension ref="A2:H75"/>
  <sheetViews>
    <sheetView workbookViewId="0">
      <selection activeCell="F29" sqref="F29"/>
    </sheetView>
  </sheetViews>
  <sheetFormatPr defaultRowHeight="15" x14ac:dyDescent="0.25"/>
  <cols>
    <col min="2" max="2" width="84" bestFit="1" customWidth="1"/>
    <col min="3" max="3" width="6.5703125" bestFit="1" customWidth="1"/>
    <col min="4" max="4" width="8.28515625" bestFit="1" customWidth="1"/>
    <col min="5" max="5" width="12.7109375" customWidth="1"/>
    <col min="6" max="6" width="11.140625" customWidth="1"/>
    <col min="7" max="7" width="60.42578125" customWidth="1"/>
  </cols>
  <sheetData>
    <row r="2" spans="1:8" ht="21.75" customHeight="1" thickBot="1" x14ac:dyDescent="0.3">
      <c r="B2" s="33" t="s">
        <v>87</v>
      </c>
      <c r="C2" s="50"/>
      <c r="D2" s="50"/>
      <c r="E2" s="50"/>
      <c r="F2" s="50"/>
      <c r="G2" s="49"/>
    </row>
    <row r="3" spans="1:8" ht="51" customHeight="1" thickBot="1" x14ac:dyDescent="0.3">
      <c r="A3" s="6" t="s">
        <v>14</v>
      </c>
      <c r="B3" s="60" t="s">
        <v>88</v>
      </c>
      <c r="C3" s="61"/>
      <c r="D3" s="61"/>
      <c r="E3" s="61"/>
      <c r="F3" s="61"/>
      <c r="G3" s="62"/>
    </row>
    <row r="4" spans="1:8" ht="32.450000000000003" customHeight="1" x14ac:dyDescent="0.25">
      <c r="A4" s="6"/>
      <c r="B4" s="51"/>
      <c r="C4" s="51"/>
      <c r="D4" s="51"/>
      <c r="E4" s="51"/>
      <c r="F4" s="51"/>
      <c r="G4" s="51"/>
    </row>
    <row r="5" spans="1:8" ht="52.5" thickBot="1" x14ac:dyDescent="0.3">
      <c r="A5" s="6"/>
      <c r="B5" s="9" t="s">
        <v>15</v>
      </c>
      <c r="C5" s="10" t="s">
        <v>16</v>
      </c>
      <c r="D5" s="10" t="s">
        <v>18</v>
      </c>
      <c r="E5" s="9" t="s">
        <v>19</v>
      </c>
      <c r="F5" s="9" t="s">
        <v>20</v>
      </c>
      <c r="G5" s="11" t="s">
        <v>21</v>
      </c>
    </row>
    <row r="6" spans="1:8" x14ac:dyDescent="0.25">
      <c r="A6" s="6"/>
      <c r="B6" s="6"/>
      <c r="C6" s="8"/>
      <c r="D6" s="8"/>
      <c r="E6" s="6"/>
      <c r="F6" s="6"/>
      <c r="G6" s="12"/>
    </row>
    <row r="7" spans="1:8" x14ac:dyDescent="0.25">
      <c r="A7" s="27" t="s">
        <v>22</v>
      </c>
      <c r="B7" s="27" t="s">
        <v>89</v>
      </c>
      <c r="C7" s="28"/>
      <c r="D7" s="29"/>
      <c r="E7" s="30"/>
      <c r="F7" s="30"/>
      <c r="G7" s="24"/>
      <c r="H7" s="23"/>
    </row>
    <row r="8" spans="1:8" x14ac:dyDescent="0.25">
      <c r="A8" s="31"/>
      <c r="B8" s="31" t="s">
        <v>90</v>
      </c>
      <c r="C8" s="29">
        <v>1</v>
      </c>
      <c r="D8" s="29" t="s">
        <v>32</v>
      </c>
      <c r="E8" s="30">
        <v>0</v>
      </c>
      <c r="F8" s="30">
        <f>E8*C8</f>
        <v>0</v>
      </c>
      <c r="G8" s="24"/>
      <c r="H8" s="23"/>
    </row>
    <row r="9" spans="1:8" x14ac:dyDescent="0.25">
      <c r="A9" s="31"/>
      <c r="B9" s="31" t="s">
        <v>91</v>
      </c>
      <c r="C9" s="29">
        <v>1</v>
      </c>
      <c r="D9" s="29" t="s">
        <v>32</v>
      </c>
      <c r="E9" s="30">
        <v>0</v>
      </c>
      <c r="F9" s="30">
        <f t="shared" ref="F9:F13" si="0">E9*C9</f>
        <v>0</v>
      </c>
      <c r="G9" s="24"/>
      <c r="H9" s="23"/>
    </row>
    <row r="10" spans="1:8" x14ac:dyDescent="0.25">
      <c r="A10" s="31"/>
      <c r="B10" s="31" t="s">
        <v>92</v>
      </c>
      <c r="C10" s="29">
        <v>1</v>
      </c>
      <c r="D10" s="29" t="s">
        <v>32</v>
      </c>
      <c r="E10" s="30">
        <v>0</v>
      </c>
      <c r="F10" s="30">
        <f t="shared" si="0"/>
        <v>0</v>
      </c>
      <c r="G10" s="24"/>
      <c r="H10" s="13"/>
    </row>
    <row r="11" spans="1:8" x14ac:dyDescent="0.25">
      <c r="A11" s="31"/>
      <c r="B11" s="31" t="s">
        <v>93</v>
      </c>
      <c r="C11" s="29">
        <v>1</v>
      </c>
      <c r="D11" s="29" t="s">
        <v>32</v>
      </c>
      <c r="E11" s="30">
        <v>0</v>
      </c>
      <c r="F11" s="30">
        <f t="shared" si="0"/>
        <v>0</v>
      </c>
      <c r="G11" s="24"/>
      <c r="H11" s="23"/>
    </row>
    <row r="12" spans="1:8" x14ac:dyDescent="0.25">
      <c r="A12" s="31"/>
      <c r="B12" s="31" t="s">
        <v>94</v>
      </c>
      <c r="C12" s="29">
        <v>1</v>
      </c>
      <c r="D12" s="29" t="s">
        <v>32</v>
      </c>
      <c r="E12" s="30">
        <v>0</v>
      </c>
      <c r="F12" s="30">
        <f t="shared" si="0"/>
        <v>0</v>
      </c>
      <c r="G12" s="24"/>
      <c r="H12" s="23"/>
    </row>
    <row r="13" spans="1:8" x14ac:dyDescent="0.25">
      <c r="A13" s="31"/>
      <c r="B13" s="31" t="s">
        <v>95</v>
      </c>
      <c r="C13" s="29">
        <v>1</v>
      </c>
      <c r="D13" s="29" t="s">
        <v>70</v>
      </c>
      <c r="E13" s="30">
        <v>0</v>
      </c>
      <c r="F13" s="30">
        <f t="shared" si="0"/>
        <v>0</v>
      </c>
      <c r="G13" s="24"/>
      <c r="H13" s="23"/>
    </row>
    <row r="14" spans="1:8" x14ac:dyDescent="0.25">
      <c r="A14" s="27"/>
      <c r="B14" s="31"/>
      <c r="C14" s="29"/>
      <c r="D14" s="29"/>
      <c r="E14" s="30"/>
      <c r="F14" s="30"/>
      <c r="G14" s="24"/>
      <c r="H14" s="23"/>
    </row>
    <row r="15" spans="1:8" x14ac:dyDescent="0.25">
      <c r="A15" s="27" t="s">
        <v>28</v>
      </c>
      <c r="B15" s="27" t="s">
        <v>38</v>
      </c>
      <c r="C15" s="29"/>
      <c r="D15" s="29"/>
      <c r="E15" s="30"/>
      <c r="F15" s="30"/>
      <c r="G15" s="24"/>
      <c r="H15" s="23"/>
    </row>
    <row r="16" spans="1:8" x14ac:dyDescent="0.25">
      <c r="B16" s="31" t="s">
        <v>96</v>
      </c>
      <c r="C16" s="29">
        <v>1</v>
      </c>
      <c r="D16" s="29" t="s">
        <v>97</v>
      </c>
      <c r="E16" s="30">
        <v>0</v>
      </c>
      <c r="F16" s="30">
        <f t="shared" ref="F16:F25" si="1">E16*C16</f>
        <v>0</v>
      </c>
      <c r="G16" s="32"/>
      <c r="H16" s="23"/>
    </row>
    <row r="17" spans="2:8" x14ac:dyDescent="0.25">
      <c r="B17" s="31" t="s">
        <v>98</v>
      </c>
      <c r="C17" s="29">
        <v>1</v>
      </c>
      <c r="D17" s="29" t="s">
        <v>97</v>
      </c>
      <c r="E17" s="30">
        <v>0</v>
      </c>
      <c r="F17" s="30">
        <f t="shared" si="1"/>
        <v>0</v>
      </c>
      <c r="G17" s="32"/>
      <c r="H17" s="23"/>
    </row>
    <row r="18" spans="2:8" x14ac:dyDescent="0.25">
      <c r="B18" s="31" t="s">
        <v>99</v>
      </c>
      <c r="C18" s="29">
        <v>1</v>
      </c>
      <c r="D18" s="29" t="s">
        <v>97</v>
      </c>
      <c r="E18" s="30">
        <v>0</v>
      </c>
      <c r="F18" s="30">
        <f t="shared" si="1"/>
        <v>0</v>
      </c>
      <c r="G18" s="24"/>
      <c r="H18" s="23"/>
    </row>
    <row r="19" spans="2:8" x14ac:dyDescent="0.25">
      <c r="B19" s="31" t="s">
        <v>100</v>
      </c>
      <c r="C19" s="29">
        <v>1</v>
      </c>
      <c r="D19" s="29" t="s">
        <v>97</v>
      </c>
      <c r="E19" s="30">
        <v>0</v>
      </c>
      <c r="F19" s="30">
        <f t="shared" si="1"/>
        <v>0</v>
      </c>
      <c r="G19" s="24"/>
      <c r="H19" s="23"/>
    </row>
    <row r="20" spans="2:8" x14ac:dyDescent="0.25">
      <c r="B20" s="31" t="s">
        <v>101</v>
      </c>
      <c r="C20" s="29">
        <v>1</v>
      </c>
      <c r="D20" s="29" t="s">
        <v>97</v>
      </c>
      <c r="E20" s="30">
        <v>0</v>
      </c>
      <c r="F20" s="30">
        <f t="shared" si="1"/>
        <v>0</v>
      </c>
      <c r="G20" s="24"/>
      <c r="H20" s="23"/>
    </row>
    <row r="21" spans="2:8" x14ac:dyDescent="0.25">
      <c r="B21" s="31" t="s">
        <v>102</v>
      </c>
      <c r="C21" s="29">
        <v>1</v>
      </c>
      <c r="D21" s="29" t="s">
        <v>97</v>
      </c>
      <c r="E21" s="30">
        <v>0</v>
      </c>
      <c r="F21" s="30">
        <f t="shared" si="1"/>
        <v>0</v>
      </c>
      <c r="G21" s="24"/>
      <c r="H21" s="23"/>
    </row>
    <row r="22" spans="2:8" x14ac:dyDescent="0.25">
      <c r="B22" s="31" t="s">
        <v>103</v>
      </c>
      <c r="C22" s="29">
        <v>1</v>
      </c>
      <c r="D22" s="29" t="s">
        <v>97</v>
      </c>
      <c r="E22" s="30">
        <v>0</v>
      </c>
      <c r="F22" s="30">
        <f t="shared" si="1"/>
        <v>0</v>
      </c>
      <c r="G22" s="24"/>
      <c r="H22" s="23"/>
    </row>
    <row r="23" spans="2:8" x14ac:dyDescent="0.25">
      <c r="B23" s="31" t="s">
        <v>104</v>
      </c>
      <c r="C23" s="29">
        <v>1</v>
      </c>
      <c r="D23" s="29" t="s">
        <v>97</v>
      </c>
      <c r="E23" s="30">
        <v>0</v>
      </c>
      <c r="F23" s="30">
        <f t="shared" si="1"/>
        <v>0</v>
      </c>
      <c r="G23" s="24"/>
      <c r="H23" s="23"/>
    </row>
    <row r="24" spans="2:8" x14ac:dyDescent="0.25">
      <c r="B24" s="31" t="s">
        <v>105</v>
      </c>
      <c r="C24" s="29">
        <v>1</v>
      </c>
      <c r="D24" s="29" t="s">
        <v>97</v>
      </c>
      <c r="E24" s="30">
        <v>0</v>
      </c>
      <c r="F24" s="30">
        <f t="shared" si="1"/>
        <v>0</v>
      </c>
      <c r="G24" s="24"/>
      <c r="H24" s="23"/>
    </row>
    <row r="25" spans="2:8" x14ac:dyDescent="0.25">
      <c r="B25" s="31" t="s">
        <v>106</v>
      </c>
      <c r="C25" s="29">
        <v>1</v>
      </c>
      <c r="D25" s="29" t="s">
        <v>97</v>
      </c>
      <c r="E25" s="30">
        <v>0</v>
      </c>
      <c r="F25" s="30">
        <f t="shared" si="1"/>
        <v>0</v>
      </c>
      <c r="G25" s="24"/>
      <c r="H25" s="23"/>
    </row>
    <row r="26" spans="2:8" x14ac:dyDescent="0.25">
      <c r="B26" s="31" t="s">
        <v>107</v>
      </c>
      <c r="C26" s="29">
        <v>0.5</v>
      </c>
      <c r="D26" s="29" t="s">
        <v>70</v>
      </c>
      <c r="E26" s="30">
        <v>0</v>
      </c>
      <c r="F26" s="30">
        <f t="shared" ref="F26" si="2">E26*C26</f>
        <v>0</v>
      </c>
      <c r="H26" s="23"/>
    </row>
    <row r="27" spans="2:8" x14ac:dyDescent="0.25">
      <c r="C27" s="29"/>
      <c r="D27" s="29"/>
      <c r="G27" s="24"/>
      <c r="H27" s="23"/>
    </row>
    <row r="28" spans="2:8" ht="16.5" thickBot="1" x14ac:dyDescent="0.3">
      <c r="B28" s="13" t="s">
        <v>8</v>
      </c>
      <c r="C28" s="17"/>
      <c r="D28" s="17"/>
      <c r="E28" s="17"/>
      <c r="F28" s="18">
        <f>SUM(F8:F26)</f>
        <v>0</v>
      </c>
    </row>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sheetData>
  <mergeCells count="1">
    <mergeCell ref="B3:G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00772-B0FA-4AF2-A7A4-B209E2766585}">
  <dimension ref="A2:C8"/>
  <sheetViews>
    <sheetView workbookViewId="0">
      <selection activeCell="B13" sqref="B13"/>
    </sheetView>
  </sheetViews>
  <sheetFormatPr defaultRowHeight="15" x14ac:dyDescent="0.25"/>
  <cols>
    <col min="1" max="1" width="9.7109375" customWidth="1"/>
    <col min="2" max="2" width="25.28515625" customWidth="1"/>
    <col min="3" max="3" width="13" bestFit="1" customWidth="1"/>
  </cols>
  <sheetData>
    <row r="2" spans="1:3" ht="15.75" x14ac:dyDescent="0.25">
      <c r="B2" s="33" t="s">
        <v>108</v>
      </c>
    </row>
    <row r="4" spans="1:3" ht="15.75" x14ac:dyDescent="0.25">
      <c r="A4" s="25">
        <v>1</v>
      </c>
      <c r="B4" s="25" t="s">
        <v>109</v>
      </c>
      <c r="C4" s="26">
        <f>'1. Zuider IJsseldijk'!G22</f>
        <v>0</v>
      </c>
    </row>
    <row r="5" spans="1:3" ht="15.75" x14ac:dyDescent="0.25">
      <c r="A5" s="25">
        <v>2</v>
      </c>
      <c r="B5" s="25" t="s">
        <v>110</v>
      </c>
      <c r="C5" s="26">
        <f>'2. Dijkpaal, Geitenwei'!G36</f>
        <v>0</v>
      </c>
    </row>
    <row r="6" spans="1:3" ht="15.75" x14ac:dyDescent="0.25">
      <c r="A6" s="25">
        <v>3</v>
      </c>
      <c r="B6" s="25" t="s">
        <v>111</v>
      </c>
      <c r="C6" s="26">
        <f>'3. Schanspolder, Lageweg'!G32</f>
        <v>0</v>
      </c>
    </row>
    <row r="7" spans="1:3" ht="15.75" x14ac:dyDescent="0.25">
      <c r="A7" s="25"/>
      <c r="B7" s="25"/>
      <c r="C7" s="7"/>
    </row>
    <row r="8" spans="1:3" ht="15.75" x14ac:dyDescent="0.25">
      <c r="A8" s="7"/>
      <c r="B8" s="7" t="s">
        <v>8</v>
      </c>
      <c r="C8" s="26">
        <f>SUM(C4:C6)</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09e1018-7816-43d3-972d-bfb69cc81f21">
      <Terms xmlns="http://schemas.microsoft.com/office/infopath/2007/PartnerControls"/>
    </lcf76f155ced4ddcb4097134ff3c332f>
    <TaxCatchAll xmlns="a73f3b37-24f7-4b77-909a-6dda8383b43c" xsi:nil="true"/>
    <SharedWithUsers xmlns="a73f3b37-24f7-4b77-909a-6dda8383b43c">
      <UserInfo>
        <DisplayName>Bart van Oort</DisplayName>
        <AccountId>21</AccountId>
        <AccountType/>
      </UserInfo>
      <UserInfo>
        <DisplayName>Niek Hof</DisplayName>
        <AccountId>7</AccountId>
        <AccountType/>
      </UserInfo>
      <UserInfo>
        <DisplayName>Mark Nusteen</DisplayName>
        <AccountId>22</AccountId>
        <AccountType/>
      </UserInfo>
      <UserInfo>
        <DisplayName>Merel Kastelijn</DisplayName>
        <AccountId>19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F796D1EC48F114D9C41549A18174502" ma:contentTypeVersion="15" ma:contentTypeDescription="Create a new document." ma:contentTypeScope="" ma:versionID="810db6455a62a0bad6ab0f4c1477fd7b">
  <xsd:schema xmlns:xsd="http://www.w3.org/2001/XMLSchema" xmlns:xs="http://www.w3.org/2001/XMLSchema" xmlns:p="http://schemas.microsoft.com/office/2006/metadata/properties" xmlns:ns2="e09e1018-7816-43d3-972d-bfb69cc81f21" xmlns:ns3="a73f3b37-24f7-4b77-909a-6dda8383b43c" targetNamespace="http://schemas.microsoft.com/office/2006/metadata/properties" ma:root="true" ma:fieldsID="31b144cc75dea739def03d77bd542d52" ns2:_="" ns3:_="">
    <xsd:import namespace="e09e1018-7816-43d3-972d-bfb69cc81f21"/>
    <xsd:import namespace="a73f3b37-24f7-4b77-909a-6dda8383b4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9e1018-7816-43d3-972d-bfb69cc81f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1506a7f-7336-4ec3-aaea-0298be48c7c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73f3b37-24f7-4b77-909a-6dda8383b43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0f1ac3c-b9f1-495b-9c56-fa91fbedfdea}" ma:internalName="TaxCatchAll" ma:showField="CatchAllData" ma:web="a73f3b37-24f7-4b77-909a-6dda8383b43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DDAEF3-42F0-4EA7-9BB3-0F27FF94214A}">
  <ds:schemaRefs>
    <ds:schemaRef ds:uri="http://purl.org/dc/terms/"/>
    <ds:schemaRef ds:uri="e09e1018-7816-43d3-972d-bfb69cc81f21"/>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a73f3b37-24f7-4b77-909a-6dda8383b43c"/>
    <ds:schemaRef ds:uri="http://purl.org/dc/elements/1.1/"/>
  </ds:schemaRefs>
</ds:datastoreItem>
</file>

<file path=customXml/itemProps2.xml><?xml version="1.0" encoding="utf-8"?>
<ds:datastoreItem xmlns:ds="http://schemas.openxmlformats.org/officeDocument/2006/customXml" ds:itemID="{E9FA2C8C-A13E-466A-B3A2-4F7D6C030B64}">
  <ds:schemaRefs>
    <ds:schemaRef ds:uri="http://schemas.microsoft.com/sharepoint/v3/contenttype/forms"/>
  </ds:schemaRefs>
</ds:datastoreItem>
</file>

<file path=customXml/itemProps3.xml><?xml version="1.0" encoding="utf-8"?>
<ds:datastoreItem xmlns:ds="http://schemas.openxmlformats.org/officeDocument/2006/customXml" ds:itemID="{81D9A450-F39C-49B3-8BB6-D572BF0DF2A5}"/>
</file>

<file path=docMetadata/LabelInfo.xml><?xml version="1.0" encoding="utf-8"?>
<clbl:labelList xmlns:clbl="http://schemas.microsoft.com/office/2020/mipLabelMetadata">
  <clbl:label id="{a6ec85a0-9472-4480-8ecf-d8a033ccc242}" enabled="0" method="" siteId="{a6ec85a0-9472-4480-8ecf-d8a033ccc24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Prijzenblad Perceel 1</vt:lpstr>
      <vt:lpstr>1. Zuider IJsseldijk</vt:lpstr>
      <vt:lpstr>2. Dijkpaal, Geitenwei</vt:lpstr>
      <vt:lpstr>3. Schanspolder, Lageweg</vt:lpstr>
      <vt:lpstr>4. Verrekenstaat</vt:lpstr>
      <vt:lpstr>TOTALEN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Raymond Loos</dc:creator>
  <cp:keywords/>
  <dc:description/>
  <cp:lastModifiedBy>Gusta Koopman</cp:lastModifiedBy>
  <cp:revision/>
  <dcterms:created xsi:type="dcterms:W3CDTF">2016-12-15T15:18:28Z</dcterms:created>
  <dcterms:modified xsi:type="dcterms:W3CDTF">2025-11-06T15:05:15Z</dcterms:modified>
  <cp:category>Raymond Loos Omgevingsdienst West-Holland</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0x0101005F796D1EC48F114D9C41549A18174502</vt:lpwstr>
  </property>
  <property fmtid="{D5CDD505-2E9C-101B-9397-08002B2CF9AE}" pid="3" name="MediaServiceImageTags">
    <vt:lpwstr/>
  </property>
  <property fmtid="{D5CDD505-2E9C-101B-9397-08002B2CF9AE}" pid="4" name="SharedWithUsers">
    <vt:lpwstr>21;#Bart van Oort;#7;#Niek Hof;#22;#Mark Nusteen;#19;#Merel Kastelijn</vt:lpwstr>
  </property>
</Properties>
</file>