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6" documentId="8_{80594EF0-A003-4F5B-95B3-0D334E6D032F}" xr6:coauthVersionLast="47" xr6:coauthVersionMax="47" xr10:uidLastSave="{8E363D58-BD0B-43E9-8CDA-6C6CC9E7FB78}"/>
  <bookViews>
    <workbookView xWindow="-120" yWindow="-120" windowWidth="29040" windowHeight="15720" activeTab="1" xr2:uid="{00000000-000D-0000-FFFF-FFFF00000000}"/>
  </bookViews>
  <sheets>
    <sheet name="Voorblad" sheetId="2" r:id="rId1"/>
    <sheet name="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 r="J35" i="3"/>
  <c r="M39" i="3"/>
  <c r="M31" i="3"/>
  <c r="M23" i="3"/>
  <c r="L23" i="3"/>
  <c r="I30" i="3"/>
  <c r="I24" i="3"/>
  <c r="I25" i="3"/>
  <c r="I26" i="3"/>
  <c r="I27" i="3"/>
  <c r="I28" i="3"/>
  <c r="J28" i="3" s="1"/>
  <c r="M28" i="3" s="1"/>
  <c r="I29" i="3"/>
  <c r="I23" i="3"/>
  <c r="C24" i="3"/>
  <c r="C25" i="3"/>
  <c r="C26" i="3"/>
  <c r="C27" i="3"/>
  <c r="C28" i="3"/>
  <c r="C29" i="3"/>
  <c r="C30" i="3"/>
  <c r="J29" i="3"/>
  <c r="M29" i="3" s="1"/>
  <c r="L36" i="3"/>
  <c r="J25" i="3" l="1"/>
  <c r="M25" i="3" s="1"/>
  <c r="J26" i="3"/>
  <c r="M26" i="3" s="1"/>
  <c r="J27" i="3"/>
  <c r="M27" i="3" s="1"/>
  <c r="J30" i="3"/>
  <c r="M30" i="3" s="1"/>
  <c r="C24" i="2" l="1"/>
  <c r="I38" i="3"/>
  <c r="J38" i="3" s="1"/>
  <c r="M38" i="3" s="1"/>
  <c r="I37" i="3"/>
  <c r="J37" i="3" s="1"/>
  <c r="I36" i="3"/>
  <c r="J36" i="3" s="1"/>
  <c r="I35" i="3"/>
  <c r="C37" i="3"/>
  <c r="C35" i="3"/>
  <c r="L35" i="3"/>
  <c r="M37" i="3" l="1"/>
  <c r="M36" i="3"/>
  <c r="M35" i="3"/>
  <c r="G24" i="2" l="1"/>
  <c r="L24" i="3" l="1"/>
  <c r="J24" i="3" l="1"/>
  <c r="M24" i="3" s="1"/>
  <c r="C23" i="3"/>
  <c r="C23" i="2" l="1"/>
  <c r="G23" i="2" l="1"/>
  <c r="G25" i="2" s="1"/>
</calcChain>
</file>

<file path=xl/sharedStrings.xml><?xml version="1.0" encoding="utf-8"?>
<sst xmlns="http://schemas.openxmlformats.org/spreadsheetml/2006/main" count="74" uniqueCount="57">
  <si>
    <t>PRIJZENBLAD CLIËNT ICT-HARDWARE, SMARTPHONES EN SERVERS</t>
  </si>
  <si>
    <t>Toelichting:</t>
  </si>
  <si>
    <t xml:space="preserve">In dit prijzenblad vult u uw definitieve opslagpercentages in voor uw Inschrijving. 
</t>
  </si>
  <si>
    <t>Legenda:</t>
  </si>
  <si>
    <t>Tekst</t>
  </si>
  <si>
    <t xml:space="preserve">Invoer door Waterschap Vallei en Veluwe. Niet wijzigen. </t>
  </si>
  <si>
    <t>Invoer</t>
  </si>
  <si>
    <t>Cellen bestemd voor uw invoer. Inschrijver dient deze cellen in dit Prijzenblad in te vullen. Het niet of niet op juiste wijze invullen van dit Prijzenblad leidt tot uitsluiting van de Inschrijving in deze Aanbesteding.</t>
  </si>
  <si>
    <t>Noten:</t>
  </si>
  <si>
    <t>CONTACTGEGEVENS INSCHRIJVER</t>
  </si>
  <si>
    <t>Onderneming:</t>
  </si>
  <si>
    <t>Datum:</t>
  </si>
  <si>
    <t xml:space="preserve">TOTAAL KOSTEN </t>
  </si>
  <si>
    <t>Omschrijving</t>
  </si>
  <si>
    <t>Bedrag in €</t>
  </si>
  <si>
    <t>TOTALE FICTIEVE INSCHRIJFPRIJS</t>
  </si>
  <si>
    <t xml:space="preserve"> Prijzenblad Cliënt ICT-hardware, smartphones en servers</t>
  </si>
  <si>
    <t>Type hardware</t>
  </si>
  <si>
    <t>Opslagpercentage (%)</t>
  </si>
  <si>
    <t>Laptop 15-16 inch</t>
  </si>
  <si>
    <t>Laptop 13-14 inch</t>
  </si>
  <si>
    <t>Monitoren</t>
  </si>
  <si>
    <t>Desktops</t>
  </si>
  <si>
    <t>Smartphones Android</t>
  </si>
  <si>
    <t>Tablets IOS</t>
  </si>
  <si>
    <t>Tablets Android</t>
  </si>
  <si>
    <t>Standaard server Intel</t>
  </si>
  <si>
    <t>VDI servers</t>
  </si>
  <si>
    <t>NAS</t>
  </si>
  <si>
    <t>UPS</t>
  </si>
  <si>
    <t>Randapparatuur ICT-hardware en ICT accessoires</t>
  </si>
  <si>
    <t xml:space="preserve"> 'Standaard' producten</t>
  </si>
  <si>
    <t>Type</t>
  </si>
  <si>
    <t>Artikelnummer</t>
  </si>
  <si>
    <t>Fictieve afname over 5 jaar (rekenfactor)</t>
  </si>
  <si>
    <t>Netto Inkoopprijs/stuk</t>
  </si>
  <si>
    <t>Opslagpercentage</t>
  </si>
  <si>
    <t>Totale prijs</t>
  </si>
  <si>
    <t>Next Business Day Support/stuk</t>
  </si>
  <si>
    <t>Next Business Day Support totaal</t>
  </si>
  <si>
    <t>Subtotaal</t>
  </si>
  <si>
    <t>Zie Programma van Eisen</t>
  </si>
  <si>
    <r>
      <t xml:space="preserve">
Apple iPhone 16 128GB      </t>
    </r>
    <r>
      <rPr>
        <sz val="11"/>
        <color rgb="FFFF0000"/>
        <rFont val="Calibri"/>
        <family val="2"/>
        <scheme val="minor"/>
      </rPr>
      <t xml:space="preserve">                  
</t>
    </r>
  </si>
  <si>
    <t xml:space="preserve">Samsung Galaxy A56 128GB  </t>
  </si>
  <si>
    <t xml:space="preserve">Samsung Galaxy Tab Active5 5G     </t>
  </si>
  <si>
    <t>Subtotaal 'standaard'producten</t>
  </si>
  <si>
    <t>Servers</t>
  </si>
  <si>
    <t>Type server</t>
  </si>
  <si>
    <t>Subtotaal servers</t>
  </si>
  <si>
    <t>Smartphones IOS</t>
  </si>
  <si>
    <t>Merk en model</t>
  </si>
  <si>
    <t>Apple iPad 2025 11” 128GB wifi+cellular</t>
  </si>
  <si>
    <t>24 inch
1920x1080 
IPS-paneel 
60hz minimaal 
300 cd/m2 minimaal</t>
  </si>
  <si>
    <t>MD7F4TY/A</t>
  </si>
  <si>
    <t>MYE73ZD/A</t>
  </si>
  <si>
    <t>Intel Core Ultra 5 235U of AMD Ryzen 5 230
16GB RAM DDR5
512GB SSD NVME
Windows Hello enabled (fingerprint/camera)
Cellular enabled 5G (antenne in beeldscherm)
Microsoft Windows 11 PRO
Tenminste 1 Thunderbolt poort, 1 USB A poort, 1 HDMI poort</t>
  </si>
  <si>
    <t>Intel Core Ultra 5 235U of AMD Ryzen 5 230
16GB RAM DDR5
512GB SSD NVME
Touchscreen convertible/2in1
Windows Hello enabled (fingerprint/camera)
Cellular enabled 5G (antenne in beeldscherm)
Microsoft Windows 11 PRO
Tenminste 1 Thunderbolt poort, 1 USB A poort, 1 HDMI poort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</si>
</sst>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quot;€&quot;\ * #,##0.0000_ ;_ &quot;€&quot;\ * \-#,##0.0000_ ;_ &quot;€&quot;\ * &quot;-&quot;??_ ;_ @_ "/>
  </numFmts>
  <fonts count="26">
    <font>
      <sz val="11"/>
      <color theme="1"/>
      <name val="Calibri"/>
      <family val="2"/>
      <scheme val="minor"/>
    </font>
    <font>
      <sz val="11"/>
      <color theme="1"/>
      <name val="Calibri"/>
      <family val="2"/>
      <scheme val="minor"/>
    </font>
    <font>
      <sz val="11"/>
      <color theme="0"/>
      <name val="Calibri"/>
      <family val="2"/>
      <scheme val="minor"/>
    </font>
    <font>
      <sz val="18"/>
      <color theme="3"/>
      <name val="Calibri Light"/>
      <family val="2"/>
      <scheme val="major"/>
    </font>
    <font>
      <b/>
      <sz val="13"/>
      <color theme="3"/>
      <name val="Calibri"/>
      <family val="2"/>
      <scheme val="minor"/>
    </font>
    <font>
      <sz val="9"/>
      <color theme="1"/>
      <name val="Lucida Sans Unicode"/>
      <family val="2"/>
    </font>
    <font>
      <b/>
      <sz val="18"/>
      <color rgb="FF1F497D"/>
      <name val="Cambria"/>
      <family val="2"/>
    </font>
    <font>
      <sz val="10"/>
      <name val="Geneva"/>
    </font>
    <font>
      <sz val="10"/>
      <name val="Calibri"/>
      <family val="2"/>
      <scheme val="minor"/>
    </font>
    <font>
      <sz val="18"/>
      <color rgb="FF004680"/>
      <name val="Calibri"/>
      <family val="2"/>
      <scheme val="minor"/>
    </font>
    <font>
      <sz val="9"/>
      <color theme="1"/>
      <name val="Calibri"/>
      <family val="2"/>
      <scheme val="minor"/>
    </font>
    <font>
      <b/>
      <sz val="13"/>
      <name val="Calibri"/>
      <family val="2"/>
      <scheme val="minor"/>
    </font>
    <font>
      <sz val="11"/>
      <color rgb="FF3F3F76"/>
      <name val="Calibri"/>
      <family val="2"/>
      <scheme val="minor"/>
    </font>
    <font>
      <b/>
      <sz val="11"/>
      <color theme="0"/>
      <name val="Calibri"/>
      <family val="2"/>
      <scheme val="minor"/>
    </font>
    <font>
      <b/>
      <sz val="18"/>
      <color rgb="FF00A0FF"/>
      <name val="Calibri"/>
      <family val="2"/>
      <scheme val="minor"/>
    </font>
    <font>
      <sz val="11"/>
      <name val="Calibri"/>
      <family val="2"/>
      <scheme val="minor"/>
    </font>
    <font>
      <sz val="11"/>
      <color indexed="8"/>
      <name val="Calibri"/>
      <family val="2"/>
      <scheme val="minor"/>
    </font>
    <font>
      <b/>
      <sz val="11"/>
      <color rgb="FFFF0000"/>
      <name val="Calibri"/>
      <family val="2"/>
      <scheme val="minor"/>
    </font>
    <font>
      <b/>
      <sz val="11"/>
      <name val="Calibri"/>
      <family val="2"/>
      <scheme val="minor"/>
    </font>
    <font>
      <sz val="8"/>
      <name val="Calibri"/>
      <family val="2"/>
      <scheme val="minor"/>
    </font>
    <font>
      <sz val="11"/>
      <color rgb="FF000000"/>
      <name val="Calibri"/>
      <family val="2"/>
      <scheme val="minor"/>
    </font>
    <font>
      <b/>
      <sz val="11"/>
      <color rgb="FF1F497D"/>
      <name val="Calibri"/>
      <family val="2"/>
      <scheme val="minor"/>
    </font>
    <font>
      <sz val="18"/>
      <color rgb="FF009BD7"/>
      <name val="Calibri"/>
      <family val="2"/>
      <scheme val="minor"/>
    </font>
    <font>
      <sz val="11"/>
      <color rgb="FFFF0000"/>
      <name val="Calibri"/>
      <family val="2"/>
      <scheme val="minor"/>
    </font>
    <font>
      <sz val="9"/>
      <color rgb="FFFF0000"/>
      <name val="Calibri"/>
      <family val="2"/>
      <scheme val="minor"/>
    </font>
    <font>
      <sz val="11"/>
      <name val="Aptos Narrow"/>
      <family val="2"/>
    </font>
  </fonts>
  <fills count="10">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rgb="FFD9D9D9"/>
        <bgColor rgb="FF000000"/>
      </patternFill>
    </fill>
    <fill>
      <patternFill patternType="solid">
        <fgColor rgb="FFFFFFFF"/>
        <bgColor rgb="FF000000"/>
      </patternFill>
    </fill>
    <fill>
      <patternFill patternType="solid">
        <fgColor theme="0" tint="-0.499984740745262"/>
        <bgColor indexed="64"/>
      </patternFill>
    </fill>
    <fill>
      <patternFill patternType="solid">
        <fgColor rgb="FFFFCC99"/>
      </patternFill>
    </fill>
    <fill>
      <patternFill patternType="solid">
        <fgColor theme="3" tint="-0.249977111117893"/>
        <bgColor indexed="64"/>
      </patternFill>
    </fill>
    <fill>
      <patternFill patternType="solid">
        <fgColor rgb="FF009BD7"/>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thick">
        <color theme="4"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s>
  <cellStyleXfs count="9">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6" applyNumberFormat="0" applyFill="0" applyAlignment="0" applyProtection="0"/>
    <xf numFmtId="0" fontId="1" fillId="2" borderId="0" applyNumberFormat="0" applyBorder="0" applyAlignment="0" applyProtection="0"/>
    <xf numFmtId="0" fontId="7" fillId="0" borderId="0"/>
    <xf numFmtId="9" fontId="1" fillId="0" borderId="0" applyFont="0" applyFill="0" applyBorder="0" applyAlignment="0" applyProtection="0"/>
    <xf numFmtId="0" fontId="12" fillId="7" borderId="18" applyNumberFormat="0" applyAlignment="0" applyProtection="0"/>
    <xf numFmtId="44" fontId="5" fillId="0" borderId="0" applyFont="0" applyFill="0" applyBorder="0" applyAlignment="0" applyProtection="0"/>
  </cellStyleXfs>
  <cellXfs count="193">
    <xf numFmtId="0" fontId="0" fillId="0" borderId="0" xfId="0"/>
    <xf numFmtId="0" fontId="6" fillId="3" borderId="10" xfId="2" applyFont="1" applyFill="1" applyBorder="1" applyAlignment="1" applyProtection="1">
      <alignment horizontal="left" wrapText="1"/>
    </xf>
    <xf numFmtId="0" fontId="11" fillId="3" borderId="0" xfId="3" applyFont="1" applyFill="1" applyBorder="1" applyAlignment="1" applyProtection="1">
      <alignment wrapText="1"/>
    </xf>
    <xf numFmtId="0" fontId="2" fillId="0" borderId="21" xfId="7" applyFont="1" applyFill="1" applyBorder="1" applyAlignment="1" applyProtection="1">
      <alignment horizontal="center" vertical="center" wrapText="1"/>
    </xf>
    <xf numFmtId="165" fontId="15" fillId="0" borderId="0" xfId="8" applyNumberFormat="1" applyFont="1" applyFill="1" applyBorder="1" applyAlignment="1" applyProtection="1">
      <alignment vertical="top"/>
    </xf>
    <xf numFmtId="0" fontId="8" fillId="4" borderId="5" xfId="4" applyFont="1" applyFill="1" applyBorder="1" applyAlignment="1" applyProtection="1">
      <alignment vertical="top" wrapText="1"/>
    </xf>
    <xf numFmtId="0" fontId="8" fillId="4" borderId="3" xfId="4" applyFont="1" applyFill="1" applyBorder="1" applyAlignment="1" applyProtection="1">
      <alignment vertical="top" wrapText="1"/>
    </xf>
    <xf numFmtId="0" fontId="8" fillId="0" borderId="0" xfId="4" applyFont="1" applyFill="1" applyBorder="1" applyAlignment="1" applyProtection="1">
      <alignment vertical="top" wrapText="1"/>
    </xf>
    <xf numFmtId="0" fontId="18" fillId="4" borderId="26" xfId="4" applyFont="1" applyFill="1" applyBorder="1" applyAlignment="1" applyProtection="1">
      <alignment vertical="top" wrapText="1"/>
    </xf>
    <xf numFmtId="0" fontId="18" fillId="0" borderId="0" xfId="4" applyFont="1" applyFill="1" applyBorder="1" applyAlignment="1" applyProtection="1">
      <alignment vertical="top" wrapText="1"/>
    </xf>
    <xf numFmtId="0" fontId="18" fillId="4" borderId="31" xfId="4" applyFont="1" applyFill="1" applyBorder="1" applyAlignment="1" applyProtection="1">
      <alignment vertical="top" wrapText="1"/>
    </xf>
    <xf numFmtId="0" fontId="18" fillId="4" borderId="31" xfId="4" applyFont="1" applyFill="1" applyBorder="1" applyAlignment="1" applyProtection="1">
      <alignment horizontal="center" vertical="center" wrapText="1"/>
    </xf>
    <xf numFmtId="0" fontId="8" fillId="0" borderId="21" xfId="4" applyFont="1" applyFill="1" applyBorder="1" applyAlignment="1" applyProtection="1">
      <alignment vertical="top" wrapText="1"/>
    </xf>
    <xf numFmtId="0" fontId="18" fillId="3" borderId="0" xfId="3" applyFont="1" applyFill="1" applyBorder="1" applyAlignment="1" applyProtection="1">
      <alignment wrapText="1"/>
    </xf>
    <xf numFmtId="0" fontId="20" fillId="5" borderId="1" xfId="4" applyFont="1" applyFill="1" applyBorder="1" applyAlignment="1" applyProtection="1">
      <alignment wrapText="1"/>
    </xf>
    <xf numFmtId="0" fontId="21" fillId="3" borderId="0" xfId="3" applyFont="1" applyFill="1" applyBorder="1" applyAlignment="1" applyProtection="1">
      <alignment wrapText="1"/>
    </xf>
    <xf numFmtId="10" fontId="2" fillId="9" borderId="23" xfId="6" applyNumberFormat="1" applyFont="1" applyFill="1" applyBorder="1" applyAlignment="1" applyProtection="1">
      <alignment horizontal="center" vertical="center"/>
      <protection locked="0"/>
    </xf>
    <xf numFmtId="44" fontId="2" fillId="9" borderId="1" xfId="1" applyFont="1" applyFill="1" applyBorder="1" applyAlignment="1" applyProtection="1">
      <alignment horizontal="center" vertical="center"/>
      <protection locked="0"/>
    </xf>
    <xf numFmtId="44" fontId="2" fillId="9" borderId="32" xfId="1" applyFont="1" applyFill="1" applyBorder="1" applyAlignment="1" applyProtection="1">
      <alignment horizontal="center" vertical="center"/>
      <protection locked="0"/>
    </xf>
    <xf numFmtId="44" fontId="15" fillId="4" borderId="28" xfId="1" applyFont="1" applyFill="1" applyBorder="1" applyAlignment="1" applyProtection="1">
      <alignment horizontal="center" vertical="center" wrapText="1"/>
    </xf>
    <xf numFmtId="44" fontId="8" fillId="4" borderId="28" xfId="4" applyNumberFormat="1" applyFont="1" applyFill="1" applyBorder="1" applyAlignment="1" applyProtection="1">
      <alignment horizontal="center" vertical="center" wrapText="1"/>
    </xf>
    <xf numFmtId="44" fontId="2" fillId="9" borderId="28" xfId="1" applyFont="1" applyFill="1" applyBorder="1" applyAlignment="1" applyProtection="1">
      <alignment horizontal="center" vertical="center"/>
      <protection locked="0"/>
    </xf>
    <xf numFmtId="44" fontId="2" fillId="9" borderId="43" xfId="1" applyFont="1" applyFill="1" applyBorder="1" applyAlignment="1" applyProtection="1">
      <alignment horizontal="center" vertical="center"/>
      <protection locked="0"/>
    </xf>
    <xf numFmtId="0" fontId="14" fillId="0" borderId="0" xfId="2" applyFont="1" applyBorder="1" applyAlignment="1" applyProtection="1"/>
    <xf numFmtId="0" fontId="14" fillId="0" borderId="21" xfId="2" applyFont="1" applyBorder="1" applyAlignment="1" applyProtection="1"/>
    <xf numFmtId="10" fontId="15" fillId="4" borderId="46" xfId="6" applyNumberFormat="1" applyFont="1" applyFill="1" applyBorder="1" applyAlignment="1" applyProtection="1">
      <alignment horizontal="center" vertical="center" wrapText="1"/>
    </xf>
    <xf numFmtId="44" fontId="8" fillId="4" borderId="1" xfId="4" applyNumberFormat="1" applyFont="1" applyFill="1" applyBorder="1" applyAlignment="1" applyProtection="1">
      <alignment horizontal="center" vertical="center" wrapText="1"/>
    </xf>
    <xf numFmtId="10" fontId="15" fillId="4" borderId="32" xfId="6" applyNumberFormat="1" applyFont="1" applyFill="1" applyBorder="1" applyAlignment="1" applyProtection="1">
      <alignment horizontal="center" vertical="center" wrapText="1"/>
    </xf>
    <xf numFmtId="44" fontId="8" fillId="4" borderId="32" xfId="4" applyNumberFormat="1" applyFont="1" applyFill="1" applyBorder="1" applyAlignment="1" applyProtection="1">
      <alignment horizontal="center" vertical="center" wrapText="1"/>
    </xf>
    <xf numFmtId="44" fontId="8" fillId="4" borderId="37" xfId="4" applyNumberFormat="1" applyFont="1" applyFill="1" applyBorder="1" applyAlignment="1" applyProtection="1">
      <alignment horizontal="center" vertical="center" wrapText="1"/>
    </xf>
    <xf numFmtId="44" fontId="2" fillId="9" borderId="46" xfId="1" applyFont="1" applyFill="1" applyBorder="1" applyAlignment="1" applyProtection="1">
      <alignment horizontal="center" vertical="center"/>
      <protection locked="0"/>
    </xf>
    <xf numFmtId="10" fontId="15" fillId="4" borderId="43" xfId="6" applyNumberFormat="1" applyFont="1" applyFill="1" applyBorder="1" applyAlignment="1" applyProtection="1">
      <alignment horizontal="center" vertical="center" wrapText="1"/>
    </xf>
    <xf numFmtId="0" fontId="17" fillId="0" borderId="0" xfId="4" applyFont="1" applyFill="1" applyBorder="1" applyAlignment="1" applyProtection="1">
      <alignment vertical="top"/>
    </xf>
    <xf numFmtId="44" fontId="8" fillId="4" borderId="23" xfId="4" applyNumberFormat="1" applyFont="1" applyFill="1" applyBorder="1" applyAlignment="1" applyProtection="1">
      <alignment horizontal="center" vertical="center" wrapText="1"/>
    </xf>
    <xf numFmtId="10" fontId="15" fillId="4" borderId="1" xfId="6" applyNumberFormat="1" applyFont="1" applyFill="1" applyBorder="1" applyAlignment="1" applyProtection="1">
      <alignment horizontal="center" vertical="center" wrapText="1"/>
    </xf>
    <xf numFmtId="44" fontId="2" fillId="9" borderId="49" xfId="1" applyFont="1" applyFill="1" applyBorder="1" applyAlignment="1" applyProtection="1">
      <alignment horizontal="center" vertical="center"/>
      <protection locked="0"/>
    </xf>
    <xf numFmtId="10" fontId="15" fillId="4" borderId="49" xfId="6" applyNumberFormat="1" applyFont="1" applyFill="1" applyBorder="1" applyAlignment="1" applyProtection="1">
      <alignment horizontal="center" vertical="center" wrapText="1"/>
    </xf>
    <xf numFmtId="44" fontId="8" fillId="4" borderId="49" xfId="4" applyNumberFormat="1" applyFont="1" applyFill="1" applyBorder="1" applyAlignment="1" applyProtection="1">
      <alignment horizontal="center" vertical="center" wrapText="1"/>
    </xf>
    <xf numFmtId="44" fontId="2" fillId="9" borderId="50" xfId="1" applyFont="1" applyFill="1" applyBorder="1" applyAlignment="1" applyProtection="1">
      <alignment horizontal="center" vertical="center"/>
      <protection locked="0"/>
    </xf>
    <xf numFmtId="44" fontId="15" fillId="4" borderId="49" xfId="1" applyFont="1" applyFill="1" applyBorder="1" applyAlignment="1" applyProtection="1">
      <alignment horizontal="center" vertical="center" wrapText="1"/>
    </xf>
    <xf numFmtId="44" fontId="8" fillId="4" borderId="51" xfId="4" applyNumberFormat="1" applyFont="1" applyFill="1" applyBorder="1" applyAlignment="1" applyProtection="1">
      <alignment horizontal="center" vertical="center" wrapText="1"/>
    </xf>
    <xf numFmtId="44" fontId="8" fillId="4" borderId="45" xfId="4" applyNumberFormat="1" applyFont="1" applyFill="1" applyBorder="1" applyAlignment="1" applyProtection="1">
      <alignment horizontal="center" vertical="center" wrapText="1"/>
    </xf>
    <xf numFmtId="0" fontId="18" fillId="4" borderId="52" xfId="4" applyFont="1" applyFill="1" applyBorder="1" applyAlignment="1" applyProtection="1">
      <alignment horizontal="center" vertical="center" wrapText="1"/>
    </xf>
    <xf numFmtId="10" fontId="2" fillId="9" borderId="54" xfId="6" applyNumberFormat="1" applyFont="1" applyFill="1" applyBorder="1" applyAlignment="1" applyProtection="1">
      <alignment horizontal="center" vertical="center"/>
      <protection locked="0"/>
    </xf>
    <xf numFmtId="10" fontId="2" fillId="9" borderId="37" xfId="6" applyNumberFormat="1" applyFont="1" applyFill="1" applyBorder="1" applyAlignment="1" applyProtection="1">
      <alignment horizontal="center" vertical="top" wrapText="1"/>
      <protection locked="0"/>
    </xf>
    <xf numFmtId="0" fontId="2" fillId="9" borderId="49" xfId="1" applyNumberFormat="1" applyFont="1" applyFill="1" applyBorder="1" applyAlignment="1" applyProtection="1">
      <alignment horizontal="center" vertical="center"/>
      <protection locked="0"/>
    </xf>
    <xf numFmtId="0" fontId="2" fillId="9" borderId="55" xfId="1" applyNumberFormat="1" applyFont="1" applyFill="1" applyBorder="1" applyAlignment="1" applyProtection="1">
      <alignment horizontal="center" vertical="center"/>
      <protection locked="0"/>
    </xf>
    <xf numFmtId="0" fontId="2" fillId="9" borderId="1" xfId="1" applyNumberFormat="1" applyFont="1" applyFill="1" applyBorder="1" applyAlignment="1" applyProtection="1">
      <alignment horizontal="center" vertical="center"/>
      <protection locked="0"/>
    </xf>
    <xf numFmtId="0" fontId="2" fillId="9" borderId="32" xfId="1" applyNumberFormat="1" applyFont="1" applyFill="1" applyBorder="1" applyAlignment="1" applyProtection="1">
      <alignment horizontal="center" vertical="center"/>
      <protection locked="0"/>
    </xf>
    <xf numFmtId="0" fontId="10" fillId="0" borderId="0" xfId="5" applyFont="1"/>
    <xf numFmtId="165" fontId="10" fillId="0" borderId="0" xfId="5" applyNumberFormat="1" applyFont="1"/>
    <xf numFmtId="0" fontId="10" fillId="0" borderId="19" xfId="5" applyFont="1" applyBorder="1"/>
    <xf numFmtId="0" fontId="10" fillId="0" borderId="13" xfId="5" applyFont="1" applyBorder="1"/>
    <xf numFmtId="165" fontId="10" fillId="0" borderId="13" xfId="5" applyNumberFormat="1" applyFont="1" applyBorder="1"/>
    <xf numFmtId="165" fontId="10" fillId="0" borderId="14" xfId="5" applyNumberFormat="1" applyFont="1" applyBorder="1"/>
    <xf numFmtId="0" fontId="10" fillId="0" borderId="11" xfId="5" applyFont="1" applyBorder="1"/>
    <xf numFmtId="0" fontId="10" fillId="0" borderId="20" xfId="5" applyFont="1" applyBorder="1"/>
    <xf numFmtId="0" fontId="22" fillId="0" borderId="0" xfId="0" applyFont="1" applyAlignment="1">
      <alignment horizontal="left" vertical="center"/>
    </xf>
    <xf numFmtId="3" fontId="10" fillId="0" borderId="0" xfId="5" applyNumberFormat="1" applyFont="1"/>
    <xf numFmtId="165" fontId="10" fillId="0" borderId="21" xfId="5" applyNumberFormat="1" applyFont="1" applyBorder="1"/>
    <xf numFmtId="0" fontId="10" fillId="0" borderId="22" xfId="5" applyFont="1" applyBorder="1"/>
    <xf numFmtId="0" fontId="1" fillId="0" borderId="27" xfId="5" applyFont="1" applyBorder="1" applyAlignment="1">
      <alignment horizontal="left" vertical="top"/>
    </xf>
    <xf numFmtId="10" fontId="2" fillId="0" borderId="0" xfId="6" applyNumberFormat="1" applyFont="1" applyFill="1" applyBorder="1" applyAlignment="1" applyProtection="1">
      <alignment horizontal="center" vertical="center"/>
    </xf>
    <xf numFmtId="3" fontId="24" fillId="0" borderId="0" xfId="5" applyNumberFormat="1" applyFont="1"/>
    <xf numFmtId="0" fontId="0" fillId="0" borderId="21" xfId="0" applyBorder="1"/>
    <xf numFmtId="0" fontId="1" fillId="0" borderId="15" xfId="5" applyFont="1" applyBorder="1" applyAlignment="1">
      <alignment horizontal="left" vertical="top"/>
    </xf>
    <xf numFmtId="0" fontId="15" fillId="0" borderId="15" xfId="5" applyFont="1" applyBorder="1" applyAlignment="1">
      <alignment horizontal="left" vertical="top"/>
    </xf>
    <xf numFmtId="0" fontId="15" fillId="0" borderId="0" xfId="5" applyFont="1" applyAlignment="1">
      <alignment horizontal="left" vertical="top"/>
    </xf>
    <xf numFmtId="0" fontId="24" fillId="0" borderId="0" xfId="5" applyFont="1"/>
    <xf numFmtId="0" fontId="15" fillId="0" borderId="53" xfId="5" applyFont="1" applyBorder="1" applyAlignment="1">
      <alignment horizontal="left" vertical="top"/>
    </xf>
    <xf numFmtId="0" fontId="15" fillId="0" borderId="42" xfId="5" applyFont="1" applyBorder="1" applyAlignment="1">
      <alignment horizontal="left" vertical="top"/>
    </xf>
    <xf numFmtId="0" fontId="10" fillId="0" borderId="20" xfId="5" applyFont="1" applyBorder="1" applyAlignment="1">
      <alignment vertical="top" wrapText="1"/>
    </xf>
    <xf numFmtId="0" fontId="15" fillId="0" borderId="24" xfId="5" applyFont="1" applyBorder="1" applyAlignment="1">
      <alignment horizontal="left" vertical="top" wrapText="1"/>
    </xf>
    <xf numFmtId="10" fontId="2" fillId="0" borderId="0" xfId="6" applyNumberFormat="1" applyFont="1" applyFill="1" applyBorder="1" applyAlignment="1" applyProtection="1">
      <alignment horizontal="center" vertical="top" wrapText="1"/>
    </xf>
    <xf numFmtId="0" fontId="10" fillId="0" borderId="0" xfId="5" applyFont="1" applyAlignment="1">
      <alignment vertical="top" wrapText="1"/>
    </xf>
    <xf numFmtId="3" fontId="10" fillId="0" borderId="0" xfId="5" applyNumberFormat="1" applyFont="1" applyAlignment="1">
      <alignment vertical="top" wrapText="1"/>
    </xf>
    <xf numFmtId="165" fontId="10" fillId="0" borderId="0" xfId="5" applyNumberFormat="1" applyFont="1" applyAlignment="1">
      <alignment vertical="top" wrapText="1"/>
    </xf>
    <xf numFmtId="165" fontId="10" fillId="0" borderId="21" xfId="5" applyNumberFormat="1" applyFont="1" applyBorder="1" applyAlignment="1">
      <alignment vertical="top" wrapText="1"/>
    </xf>
    <xf numFmtId="0" fontId="1" fillId="0" borderId="20" xfId="5" applyFont="1" applyBorder="1"/>
    <xf numFmtId="0" fontId="1" fillId="0" borderId="0" xfId="5" applyFont="1"/>
    <xf numFmtId="0" fontId="15" fillId="0" borderId="49" xfId="0" applyFont="1" applyBorder="1" applyAlignment="1">
      <alignment horizontal="center" vertical="center" wrapText="1"/>
    </xf>
    <xf numFmtId="0" fontId="1" fillId="0" borderId="50" xfId="5" applyFont="1" applyBorder="1" applyAlignment="1">
      <alignment horizontal="center" vertical="center"/>
    </xf>
    <xf numFmtId="0" fontId="1" fillId="0" borderId="21" xfId="5" applyFont="1" applyBorder="1" applyAlignment="1">
      <alignment horizontal="center" vertical="center"/>
    </xf>
    <xf numFmtId="0" fontId="15" fillId="0" borderId="1" xfId="0" applyFont="1" applyBorder="1" applyAlignment="1">
      <alignment horizontal="center" vertical="center" wrapText="1"/>
    </xf>
    <xf numFmtId="0" fontId="1" fillId="0" borderId="9" xfId="5" applyFont="1" applyBorder="1" applyAlignment="1">
      <alignment horizontal="center" vertical="center"/>
    </xf>
    <xf numFmtId="0" fontId="15" fillId="0" borderId="32" xfId="0" applyFont="1" applyBorder="1" applyAlignment="1">
      <alignment horizontal="center" vertical="center" wrapText="1"/>
    </xf>
    <xf numFmtId="0" fontId="1" fillId="0" borderId="32" xfId="5" applyFont="1" applyBorder="1" applyAlignment="1">
      <alignment horizontal="center" vertical="center"/>
    </xf>
    <xf numFmtId="0" fontId="13" fillId="8" borderId="29" xfId="5" applyFont="1" applyFill="1" applyBorder="1" applyAlignment="1">
      <alignment horizontal="center" vertical="center"/>
    </xf>
    <xf numFmtId="0" fontId="13" fillId="8" borderId="22" xfId="5" applyFont="1" applyFill="1" applyBorder="1" applyAlignment="1">
      <alignment horizontal="center" vertical="center"/>
    </xf>
    <xf numFmtId="0" fontId="13" fillId="8" borderId="22" xfId="5" applyFont="1" applyFill="1" applyBorder="1" applyAlignment="1">
      <alignment horizontal="right"/>
    </xf>
    <xf numFmtId="44" fontId="13" fillId="8" borderId="44" xfId="5" applyNumberFormat="1" applyFont="1" applyFill="1" applyBorder="1" applyAlignment="1">
      <alignment vertical="center"/>
    </xf>
    <xf numFmtId="0" fontId="1" fillId="0" borderId="0" xfId="5" applyFont="1" applyAlignment="1">
      <alignment horizontal="left" vertical="top"/>
    </xf>
    <xf numFmtId="0" fontId="1" fillId="0" borderId="0" xfId="5" applyFont="1" applyAlignment="1">
      <alignment horizontal="left" vertical="top" wrapText="1"/>
    </xf>
    <xf numFmtId="0" fontId="1" fillId="0" borderId="0" xfId="5" applyFont="1" applyAlignment="1">
      <alignment horizontal="center" vertical="center"/>
    </xf>
    <xf numFmtId="0" fontId="13" fillId="0" borderId="0" xfId="5" applyFont="1" applyAlignment="1">
      <alignment horizontal="left" vertical="center"/>
    </xf>
    <xf numFmtId="0" fontId="13" fillId="0" borderId="0" xfId="5" applyFont="1" applyAlignment="1">
      <alignment horizontal="center" vertical="center"/>
    </xf>
    <xf numFmtId="0" fontId="13" fillId="0" borderId="0" xfId="5" applyFont="1" applyAlignment="1">
      <alignment horizontal="right"/>
    </xf>
    <xf numFmtId="44" fontId="13" fillId="0" borderId="0" xfId="5" applyNumberFormat="1" applyFont="1" applyAlignment="1">
      <alignment vertical="center"/>
    </xf>
    <xf numFmtId="0" fontId="1" fillId="0" borderId="49" xfId="5" applyFont="1" applyBorder="1" applyAlignment="1">
      <alignment horizontal="center" vertical="center"/>
    </xf>
    <xf numFmtId="44" fontId="13" fillId="8" borderId="51" xfId="5" applyNumberFormat="1" applyFont="1" applyFill="1" applyBorder="1" applyAlignment="1">
      <alignment vertical="center"/>
    </xf>
    <xf numFmtId="0" fontId="15" fillId="0" borderId="28" xfId="0" applyFont="1" applyBorder="1" applyAlignment="1">
      <alignment horizontal="center" vertical="center" wrapText="1"/>
    </xf>
    <xf numFmtId="0" fontId="1" fillId="0" borderId="43" xfId="5" applyFont="1" applyBorder="1" applyAlignment="1">
      <alignment horizontal="center" vertical="center"/>
    </xf>
    <xf numFmtId="44" fontId="13" fillId="8" borderId="47" xfId="5" applyNumberFormat="1" applyFont="1" applyFill="1" applyBorder="1" applyAlignment="1">
      <alignment vertical="center"/>
    </xf>
    <xf numFmtId="0" fontId="15" fillId="0" borderId="45" xfId="0" applyFont="1" applyBorder="1" applyAlignment="1">
      <alignment horizontal="center" vertical="center" wrapText="1"/>
    </xf>
    <xf numFmtId="44" fontId="13" fillId="8" borderId="38" xfId="5" applyNumberFormat="1" applyFont="1" applyFill="1" applyBorder="1" applyAlignment="1">
      <alignment vertical="center"/>
    </xf>
    <xf numFmtId="0" fontId="13" fillId="8" borderId="29" xfId="5" applyFont="1" applyFill="1" applyBorder="1" applyAlignment="1">
      <alignment horizontal="left" vertical="center"/>
    </xf>
    <xf numFmtId="0" fontId="1" fillId="0" borderId="29" xfId="5" applyFont="1" applyBorder="1"/>
    <xf numFmtId="0" fontId="1" fillId="0" borderId="22" xfId="5" applyFont="1" applyBorder="1"/>
    <xf numFmtId="0" fontId="13" fillId="0" borderId="22" xfId="5" applyFont="1" applyBorder="1" applyAlignment="1">
      <alignment horizontal="center" vertical="center"/>
    </xf>
    <xf numFmtId="0" fontId="13" fillId="0" borderId="22" xfId="5" applyFont="1" applyBorder="1" applyAlignment="1">
      <alignment horizontal="right"/>
    </xf>
    <xf numFmtId="44" fontId="13" fillId="0" borderId="22" xfId="5" applyNumberFormat="1" applyFont="1" applyBorder="1" applyAlignment="1">
      <alignment vertical="center"/>
    </xf>
    <xf numFmtId="0" fontId="1" fillId="0" borderId="30" xfId="5" applyFont="1" applyBorder="1" applyAlignment="1">
      <alignment horizontal="center" vertical="center"/>
    </xf>
    <xf numFmtId="0" fontId="16" fillId="0" borderId="0" xfId="5" applyFont="1" applyAlignment="1">
      <alignment vertical="center" wrapText="1"/>
    </xf>
    <xf numFmtId="3" fontId="17" fillId="0" borderId="0" xfId="5" applyNumberFormat="1" applyFont="1"/>
    <xf numFmtId="3" fontId="1" fillId="0" borderId="0" xfId="5" applyNumberFormat="1" applyFont="1"/>
    <xf numFmtId="165" fontId="1" fillId="0" borderId="0" xfId="5" applyNumberFormat="1" applyFont="1"/>
    <xf numFmtId="0" fontId="15" fillId="0" borderId="0" xfId="5" applyFont="1"/>
    <xf numFmtId="3" fontId="15" fillId="0" borderId="0" xfId="5" applyNumberFormat="1" applyFont="1"/>
    <xf numFmtId="165" fontId="15" fillId="0" borderId="0" xfId="5" applyNumberFormat="1" applyFont="1"/>
    <xf numFmtId="0" fontId="0" fillId="0" borderId="0" xfId="0" applyAlignment="1">
      <alignment wrapText="1"/>
    </xf>
    <xf numFmtId="0" fontId="0" fillId="6" borderId="0" xfId="0" applyFill="1"/>
    <xf numFmtId="0" fontId="5" fillId="3" borderId="7" xfId="0" applyFont="1" applyFill="1" applyBorder="1" applyAlignment="1">
      <alignment wrapText="1"/>
    </xf>
    <xf numFmtId="0" fontId="5" fillId="3" borderId="8" xfId="0" applyFont="1" applyFill="1" applyBorder="1" applyAlignment="1">
      <alignment wrapText="1"/>
    </xf>
    <xf numFmtId="0" fontId="5" fillId="3" borderId="9" xfId="0" applyFont="1" applyFill="1" applyBorder="1" applyAlignment="1">
      <alignment wrapText="1"/>
    </xf>
    <xf numFmtId="0" fontId="9" fillId="0" borderId="0" xfId="0" applyFont="1" applyAlignment="1">
      <alignment horizontal="left" vertical="center"/>
    </xf>
    <xf numFmtId="0" fontId="5" fillId="3" borderId="11" xfId="0" applyFont="1" applyFill="1" applyBorder="1" applyAlignment="1">
      <alignment wrapText="1"/>
    </xf>
    <xf numFmtId="0" fontId="5" fillId="3" borderId="10" xfId="0" applyFont="1" applyFill="1" applyBorder="1" applyAlignment="1">
      <alignment wrapText="1"/>
    </xf>
    <xf numFmtId="0" fontId="10" fillId="3" borderId="0" xfId="0" applyFont="1" applyFill="1" applyAlignment="1">
      <alignment wrapText="1"/>
    </xf>
    <xf numFmtId="0" fontId="20" fillId="3" borderId="0" xfId="0" applyFont="1" applyFill="1" applyAlignment="1">
      <alignment wrapText="1"/>
    </xf>
    <xf numFmtId="2" fontId="2" fillId="9" borderId="1" xfId="0" applyNumberFormat="1" applyFont="1" applyFill="1" applyBorder="1" applyAlignment="1">
      <alignment horizontal="left" vertical="center"/>
    </xf>
    <xf numFmtId="164" fontId="20" fillId="3" borderId="0" xfId="0" applyNumberFormat="1" applyFont="1" applyFill="1" applyAlignment="1">
      <alignment wrapText="1"/>
    </xf>
    <xf numFmtId="10" fontId="20" fillId="3" borderId="0" xfId="0" applyNumberFormat="1" applyFont="1" applyFill="1" applyAlignment="1">
      <alignment wrapText="1"/>
    </xf>
    <xf numFmtId="0" fontId="1" fillId="3" borderId="0" xfId="0" applyFont="1" applyFill="1"/>
    <xf numFmtId="0" fontId="20" fillId="5" borderId="27" xfId="0" applyFont="1" applyFill="1" applyBorder="1" applyAlignment="1">
      <alignment vertical="top" wrapText="1"/>
    </xf>
    <xf numFmtId="0" fontId="20" fillId="5" borderId="24" xfId="0" applyFont="1" applyFill="1" applyBorder="1" applyAlignment="1">
      <alignment vertical="top" wrapText="1"/>
    </xf>
    <xf numFmtId="0" fontId="5" fillId="3" borderId="16" xfId="0" applyFont="1" applyFill="1" applyBorder="1" applyAlignment="1">
      <alignment wrapText="1"/>
    </xf>
    <xf numFmtId="0" fontId="10" fillId="3" borderId="4" xfId="0" applyFont="1" applyFill="1" applyBorder="1" applyAlignment="1">
      <alignment wrapText="1"/>
    </xf>
    <xf numFmtId="0" fontId="5" fillId="3" borderId="17" xfId="0" applyFont="1" applyFill="1" applyBorder="1" applyAlignment="1">
      <alignment wrapText="1"/>
    </xf>
    <xf numFmtId="0" fontId="0" fillId="6" borderId="0" xfId="0" applyFill="1" applyAlignment="1">
      <alignment wrapText="1"/>
    </xf>
    <xf numFmtId="0" fontId="1" fillId="0" borderId="48" xfId="5" applyFont="1" applyBorder="1" applyAlignment="1">
      <alignment horizontal="left" vertical="center"/>
    </xf>
    <xf numFmtId="0" fontId="1" fillId="0" borderId="42" xfId="5" applyFont="1" applyBorder="1" applyAlignment="1">
      <alignment horizontal="left" vertical="center"/>
    </xf>
    <xf numFmtId="0" fontId="1" fillId="0" borderId="24" xfId="5" applyFont="1" applyBorder="1" applyAlignment="1">
      <alignment horizontal="left" vertical="center"/>
    </xf>
    <xf numFmtId="0" fontId="1" fillId="0" borderId="15" xfId="5" applyFont="1" applyBorder="1" applyAlignment="1">
      <alignment horizontal="left" vertical="center"/>
    </xf>
    <xf numFmtId="44" fontId="13" fillId="8" borderId="29" xfId="8" applyFont="1" applyFill="1" applyBorder="1" applyAlignment="1" applyProtection="1">
      <alignment horizontal="center"/>
    </xf>
    <xf numFmtId="44" fontId="13" fillId="8" borderId="30" xfId="8" applyFont="1" applyFill="1" applyBorder="1" applyAlignment="1" applyProtection="1">
      <alignment horizontal="center"/>
    </xf>
    <xf numFmtId="0" fontId="15" fillId="0" borderId="41" xfId="5" applyFont="1" applyBorder="1" applyAlignment="1">
      <alignment horizontal="left" vertical="top"/>
    </xf>
    <xf numFmtId="0" fontId="15" fillId="0" borderId="4" xfId="5" applyFont="1" applyBorder="1" applyAlignment="1">
      <alignment horizontal="left" vertical="top"/>
    </xf>
    <xf numFmtId="0" fontId="15" fillId="0" borderId="17" xfId="5" applyFont="1" applyBorder="1" applyAlignment="1">
      <alignment horizontal="left" vertical="top"/>
    </xf>
    <xf numFmtId="44" fontId="8" fillId="4" borderId="16" xfId="4" applyNumberFormat="1" applyFont="1" applyFill="1" applyBorder="1" applyAlignment="1" applyProtection="1">
      <alignment horizontal="center" vertical="center" wrapText="1"/>
    </xf>
    <xf numFmtId="44" fontId="8" fillId="4" borderId="33" xfId="4" applyNumberFormat="1" applyFont="1" applyFill="1" applyBorder="1" applyAlignment="1" applyProtection="1">
      <alignment horizontal="center" vertical="center" wrapText="1"/>
    </xf>
    <xf numFmtId="0" fontId="13" fillId="8" borderId="29" xfId="5" applyFont="1" applyFill="1" applyBorder="1" applyAlignment="1">
      <alignment horizontal="right" vertical="top"/>
    </xf>
    <xf numFmtId="0" fontId="13" fillId="8" borderId="22" xfId="5" applyFont="1" applyFill="1" applyBorder="1" applyAlignment="1">
      <alignment horizontal="right" vertical="top"/>
    </xf>
    <xf numFmtId="0" fontId="13" fillId="8" borderId="30" xfId="5" applyFont="1" applyFill="1" applyBorder="1" applyAlignment="1">
      <alignment horizontal="right" vertical="top"/>
    </xf>
    <xf numFmtId="0" fontId="18" fillId="4" borderId="12" xfId="1" applyNumberFormat="1" applyFont="1" applyFill="1" applyBorder="1" applyAlignment="1" applyProtection="1">
      <alignment horizontal="left" vertical="top" wrapText="1"/>
    </xf>
    <xf numFmtId="0" fontId="18" fillId="4" borderId="25" xfId="1" applyNumberFormat="1" applyFont="1" applyFill="1" applyBorder="1" applyAlignment="1" applyProtection="1">
      <alignment horizontal="left" vertical="top" wrapText="1"/>
    </xf>
    <xf numFmtId="0" fontId="18" fillId="4" borderId="26" xfId="1" applyNumberFormat="1" applyFont="1" applyFill="1" applyBorder="1" applyAlignment="1" applyProtection="1">
      <alignment horizontal="left" vertical="top" wrapText="1"/>
    </xf>
    <xf numFmtId="0" fontId="13" fillId="8" borderId="12" xfId="5" applyFont="1" applyFill="1" applyBorder="1" applyAlignment="1">
      <alignment horizontal="left" vertical="top"/>
    </xf>
    <xf numFmtId="0" fontId="13" fillId="8" borderId="25" xfId="5" applyFont="1" applyFill="1" applyBorder="1" applyAlignment="1">
      <alignment horizontal="left" vertical="top"/>
    </xf>
    <xf numFmtId="0" fontId="13" fillId="8" borderId="26" xfId="5" applyFont="1" applyFill="1" applyBorder="1" applyAlignment="1">
      <alignment horizontal="left" vertical="top"/>
    </xf>
    <xf numFmtId="0" fontId="13" fillId="8" borderId="12" xfId="5" applyFont="1" applyFill="1" applyBorder="1" applyAlignment="1">
      <alignment horizontal="center" vertical="center"/>
    </xf>
    <xf numFmtId="0" fontId="13" fillId="8" borderId="26" xfId="5" applyFont="1" applyFill="1" applyBorder="1" applyAlignment="1">
      <alignment horizontal="center" vertical="center"/>
    </xf>
    <xf numFmtId="0" fontId="1" fillId="3" borderId="15" xfId="5" applyFont="1" applyFill="1" applyBorder="1" applyAlignment="1">
      <alignment horizontal="left"/>
    </xf>
    <xf numFmtId="0" fontId="1" fillId="3" borderId="1" xfId="5" applyFont="1" applyFill="1" applyBorder="1" applyAlignment="1">
      <alignment horizontal="left"/>
    </xf>
    <xf numFmtId="44" fontId="8" fillId="4" borderId="1" xfId="4" applyNumberFormat="1" applyFont="1" applyFill="1" applyBorder="1" applyAlignment="1" applyProtection="1">
      <alignment horizontal="center" vertical="center" wrapText="1"/>
    </xf>
    <xf numFmtId="44" fontId="8" fillId="4" borderId="23" xfId="4" applyNumberFormat="1" applyFont="1" applyFill="1" applyBorder="1" applyAlignment="1" applyProtection="1">
      <alignment horizontal="center" vertical="center" wrapText="1"/>
    </xf>
    <xf numFmtId="2" fontId="2" fillId="9" borderId="34" xfId="0" applyNumberFormat="1" applyFont="1" applyFill="1" applyBorder="1" applyAlignment="1" applyProtection="1">
      <alignment horizontal="center" vertical="center"/>
      <protection locked="0"/>
    </xf>
    <xf numFmtId="2" fontId="2" fillId="9" borderId="35" xfId="0" applyNumberFormat="1" applyFont="1" applyFill="1" applyBorder="1" applyAlignment="1" applyProtection="1">
      <alignment horizontal="center" vertical="center"/>
      <protection locked="0"/>
    </xf>
    <xf numFmtId="2" fontId="2" fillId="9" borderId="36" xfId="0" applyNumberFormat="1" applyFont="1" applyFill="1" applyBorder="1" applyAlignment="1" applyProtection="1">
      <alignment horizontal="center" vertical="center"/>
      <protection locked="0"/>
    </xf>
    <xf numFmtId="0" fontId="15" fillId="4" borderId="2" xfId="4" applyFont="1" applyFill="1" applyBorder="1" applyAlignment="1" applyProtection="1">
      <alignment horizontal="left" vertical="top" wrapText="1"/>
    </xf>
    <xf numFmtId="0" fontId="15" fillId="4" borderId="5" xfId="4" applyFont="1" applyFill="1" applyBorder="1" applyAlignment="1" applyProtection="1">
      <alignment horizontal="left" vertical="top" wrapText="1"/>
    </xf>
    <xf numFmtId="0" fontId="15" fillId="4" borderId="3" xfId="4" applyFont="1" applyFill="1" applyBorder="1" applyAlignment="1" applyProtection="1">
      <alignment horizontal="left" vertical="top" wrapText="1"/>
    </xf>
    <xf numFmtId="0" fontId="20" fillId="4" borderId="5" xfId="4" applyFont="1" applyFill="1" applyBorder="1" applyAlignment="1" applyProtection="1">
      <alignment horizontal="left" wrapText="1"/>
    </xf>
    <xf numFmtId="0" fontId="20" fillId="4" borderId="3" xfId="4" applyFont="1" applyFill="1" applyBorder="1" applyAlignment="1" applyProtection="1">
      <alignment horizontal="left" wrapText="1"/>
    </xf>
    <xf numFmtId="0" fontId="20" fillId="4" borderId="5" xfId="4" applyFont="1" applyFill="1" applyBorder="1" applyAlignment="1" applyProtection="1">
      <alignment horizontal="left" vertical="top" wrapText="1"/>
    </xf>
    <xf numFmtId="0" fontId="20" fillId="4" borderId="3" xfId="4" applyFont="1" applyFill="1" applyBorder="1" applyAlignment="1" applyProtection="1">
      <alignment horizontal="left" vertical="top" wrapText="1"/>
    </xf>
    <xf numFmtId="2" fontId="2" fillId="9" borderId="16" xfId="0" applyNumberFormat="1" applyFont="1" applyFill="1" applyBorder="1" applyAlignment="1" applyProtection="1">
      <alignment horizontal="center" vertical="center"/>
      <protection locked="0"/>
    </xf>
    <xf numFmtId="2" fontId="2" fillId="9" borderId="4" xfId="0" applyNumberFormat="1" applyFont="1" applyFill="1" applyBorder="1" applyAlignment="1" applyProtection="1">
      <alignment horizontal="center" vertical="center"/>
      <protection locked="0"/>
    </xf>
    <xf numFmtId="2" fontId="2" fillId="9" borderId="33" xfId="0" applyNumberFormat="1" applyFont="1" applyFill="1" applyBorder="1" applyAlignment="1" applyProtection="1">
      <alignment horizontal="center" vertical="center"/>
      <protection locked="0"/>
    </xf>
    <xf numFmtId="0" fontId="18" fillId="0" borderId="12" xfId="4" quotePrefix="1" applyFont="1" applyFill="1" applyBorder="1" applyAlignment="1" applyProtection="1">
      <alignment horizontal="left" vertical="top" wrapText="1"/>
    </xf>
    <xf numFmtId="0" fontId="18" fillId="0" borderId="25" xfId="4" quotePrefix="1" applyFont="1" applyFill="1" applyBorder="1" applyAlignment="1" applyProtection="1">
      <alignment horizontal="left" vertical="top" wrapText="1"/>
    </xf>
    <xf numFmtId="0" fontId="18" fillId="0" borderId="26" xfId="4" quotePrefix="1" applyFont="1" applyFill="1" applyBorder="1" applyAlignment="1" applyProtection="1">
      <alignment horizontal="left" vertical="top" wrapText="1"/>
    </xf>
    <xf numFmtId="0" fontId="13" fillId="8" borderId="10" xfId="5" applyFont="1" applyFill="1" applyBorder="1" applyAlignment="1">
      <alignment horizontal="center" vertical="center"/>
    </xf>
    <xf numFmtId="0" fontId="13" fillId="8" borderId="11" xfId="5" applyFont="1" applyFill="1" applyBorder="1" applyAlignment="1">
      <alignment horizontal="center" vertical="center"/>
    </xf>
    <xf numFmtId="0" fontId="13" fillId="8" borderId="40" xfId="5" applyFont="1" applyFill="1" applyBorder="1" applyAlignment="1">
      <alignment horizontal="center" vertical="center"/>
    </xf>
    <xf numFmtId="0" fontId="13" fillId="8" borderId="39" xfId="5" applyFont="1" applyFill="1" applyBorder="1" applyAlignment="1">
      <alignment horizontal="center" vertical="center"/>
    </xf>
    <xf numFmtId="0" fontId="18" fillId="0" borderId="12" xfId="4" applyFont="1" applyFill="1" applyBorder="1" applyAlignment="1" applyProtection="1">
      <alignment vertical="top" wrapText="1"/>
    </xf>
    <xf numFmtId="0" fontId="18" fillId="0" borderId="25" xfId="4" applyFont="1" applyFill="1" applyBorder="1" applyAlignment="1" applyProtection="1">
      <alignment vertical="top" wrapText="1"/>
    </xf>
    <xf numFmtId="0" fontId="18" fillId="0" borderId="26" xfId="4" applyFont="1" applyFill="1" applyBorder="1" applyAlignment="1" applyProtection="1">
      <alignment vertical="top" wrapText="1"/>
    </xf>
    <xf numFmtId="44" fontId="2" fillId="8" borderId="7" xfId="1" applyFont="1" applyFill="1" applyBorder="1" applyAlignment="1" applyProtection="1">
      <alignment horizontal="center" vertical="center"/>
    </xf>
    <xf numFmtId="44" fontId="2" fillId="8" borderId="9" xfId="1" applyFont="1" applyFill="1" applyBorder="1" applyAlignment="1" applyProtection="1">
      <alignment horizontal="center" vertical="center"/>
    </xf>
    <xf numFmtId="44" fontId="2" fillId="8" borderId="40" xfId="1" applyFont="1" applyFill="1" applyBorder="1" applyAlignment="1" applyProtection="1">
      <alignment horizontal="center" vertical="center"/>
    </xf>
    <xf numFmtId="44" fontId="2" fillId="8" borderId="39" xfId="1" applyFont="1" applyFill="1" applyBorder="1" applyAlignment="1" applyProtection="1">
      <alignment horizontal="center" vertical="center"/>
    </xf>
    <xf numFmtId="0" fontId="25" fillId="3" borderId="1" xfId="1" applyNumberFormat="1" applyFont="1" applyFill="1" applyBorder="1" applyAlignment="1" applyProtection="1">
      <alignment horizontal="center" vertical="center"/>
    </xf>
  </cellXfs>
  <cellStyles count="9">
    <cellStyle name="40% - Accent1" xfId="4" builtinId="31"/>
    <cellStyle name="Invoer" xfId="7" builtinId="20"/>
    <cellStyle name="Kop 2" xfId="3" builtinId="17"/>
    <cellStyle name="Procent" xfId="6" builtinId="5"/>
    <cellStyle name="Standaard" xfId="0" builtinId="0"/>
    <cellStyle name="Standaard 2" xfId="5" xr:uid="{3A877B39-E629-449C-B2E2-DF3295BEA81B}"/>
    <cellStyle name="Titel" xfId="2" builtinId="15"/>
    <cellStyle name="Valuta" xfId="1" builtinId="4"/>
    <cellStyle name="Valuta 2" xfId="8" xr:uid="{D7F1AA29-C0F1-4A41-BAD4-9009D9304CA5}"/>
  </cellStyles>
  <dxfs count="0"/>
  <tableStyles count="0" defaultTableStyle="TableStyleMedium2" defaultPivotStyle="PivotStyleLight16"/>
  <colors>
    <mruColors>
      <color rgb="FF009BD7"/>
      <color rgb="FF004680"/>
      <color rgb="FF92D100"/>
      <color rgb="FF017E78"/>
      <color rgb="FF861973"/>
      <color rgb="FFFA8694"/>
      <color rgb="FFF61835"/>
      <color rgb="FF008BCD"/>
      <color rgb="FFACC9FE"/>
      <color rgb="FFFCA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19050</xdr:colOff>
      <xdr:row>13</xdr:row>
      <xdr:rowOff>9524</xdr:rowOff>
    </xdr:from>
    <xdr:to>
      <xdr:col>7</xdr:col>
      <xdr:colOff>1733550</xdr:colOff>
      <xdr:row>14</xdr:row>
      <xdr:rowOff>171450</xdr:rowOff>
    </xdr:to>
    <xdr:sp macro="" textlink="">
      <xdr:nvSpPr>
        <xdr:cNvPr id="3" name="Tekstvak 2">
          <a:extLst>
            <a:ext uri="{FF2B5EF4-FFF2-40B4-BE49-F238E27FC236}">
              <a16:creationId xmlns:a16="http://schemas.microsoft.com/office/drawing/2014/main" id="{52FB2824-8708-42E3-AE65-52C61422A7C9}"/>
            </a:ext>
          </a:extLst>
        </xdr:cNvPr>
        <xdr:cNvSpPr txBox="1"/>
      </xdr:nvSpPr>
      <xdr:spPr>
        <a:xfrm>
          <a:off x="381000" y="2800349"/>
          <a:ext cx="11277600" cy="182880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latin typeface="+mn-lt"/>
            </a:rPr>
            <a:t>(1) Inschrijver geeft opslagpercentages (%) met</a:t>
          </a:r>
          <a:r>
            <a:rPr lang="nl-NL" sz="1100" baseline="0">
              <a:latin typeface="+mn-lt"/>
            </a:rPr>
            <a:t> 2 decimalen op.</a:t>
          </a:r>
          <a:endParaRPr lang="nl-NL" sz="1100">
            <a:latin typeface="+mn-lt"/>
          </a:endParaRPr>
        </a:p>
        <a:p>
          <a:r>
            <a:rPr lang="nl-NL" sz="1100">
              <a:latin typeface="+mn-lt"/>
            </a:rPr>
            <a:t>(2) Inschrijver mag slechts factureren conform de in dit Prijzenblad opgegeven percentages.</a:t>
          </a:r>
        </a:p>
        <a:p>
          <a:r>
            <a:rPr lang="nl-NL" sz="1100">
              <a:latin typeface="+mn-lt"/>
            </a:rPr>
            <a:t>(3) De aantallen in dit prijzenblad zijn fictief, hier kunnen geen rechten aan worden ontleend.</a:t>
          </a:r>
        </a:p>
        <a:p>
          <a:r>
            <a:rPr lang="nl-NL" sz="1100">
              <a:latin typeface="+mn-lt"/>
            </a:rPr>
            <a:t>(4) </a:t>
          </a:r>
          <a:r>
            <a:rPr lang="nl-NL" sz="1100" b="0" i="0" u="none" strike="noStrike">
              <a:solidFill>
                <a:schemeClr val="dk1"/>
              </a:solidFill>
              <a:effectLst/>
              <a:latin typeface="+mn-lt"/>
              <a:ea typeface="+mn-ea"/>
              <a:cs typeface="+mn-cs"/>
            </a:rPr>
            <a:t>U dient alle gevraagde gegevens in te vullen (deze zijn</a:t>
          </a:r>
          <a:r>
            <a:rPr lang="nl-NL" sz="1100" b="0" i="0" u="none" strike="noStrike" baseline="0">
              <a:solidFill>
                <a:schemeClr val="dk1"/>
              </a:solidFill>
              <a:effectLst/>
              <a:latin typeface="+mn-lt"/>
              <a:ea typeface="+mn-ea"/>
              <a:cs typeface="+mn-cs"/>
            </a:rPr>
            <a:t> lichtblauw</a:t>
          </a:r>
          <a:r>
            <a:rPr lang="nl-NL" sz="1100" b="0" i="0" u="none" strike="noStrike">
              <a:solidFill>
                <a:schemeClr val="dk1"/>
              </a:solidFill>
              <a:effectLst/>
              <a:latin typeface="+mn-lt"/>
              <a:ea typeface="+mn-ea"/>
              <a:cs typeface="+mn-cs"/>
            </a:rPr>
            <a:t> gearceerd)</a:t>
          </a:r>
          <a:r>
            <a:rPr lang="nl-NL">
              <a:latin typeface="+mn-lt"/>
            </a:rPr>
            <a:t> </a:t>
          </a:r>
          <a:endParaRPr lang="nl-NL" sz="1100">
            <a:latin typeface="+mn-lt"/>
          </a:endParaRPr>
        </a:p>
        <a:p>
          <a:r>
            <a:rPr lang="nl-NL" sz="1100">
              <a:latin typeface="+mn-lt"/>
            </a:rPr>
            <a:t>(5) U dient alle tabbladen in te vullen.</a:t>
          </a:r>
        </a:p>
        <a:p>
          <a:r>
            <a:rPr lang="nl-NL" sz="1100">
              <a:latin typeface="+mn-lt"/>
            </a:rPr>
            <a:t>(6) Prijzen en kortingspercentages die niet zijn opgegeven kunnen niet in rekening worden gebracht.</a:t>
          </a:r>
        </a:p>
        <a:p>
          <a:r>
            <a:rPr lang="nl-NL" sz="1100">
              <a:latin typeface="+mn-lt"/>
            </a:rPr>
            <a:t>(7) Indien u geen opslagpercentages invult, betekent dit dat voor het gevraagde geen punten verdiend kunnen worden</a:t>
          </a:r>
          <a:r>
            <a:rPr lang="nl-NL" sz="1100" b="0" i="0" u="none" strike="noStrike">
              <a:solidFill>
                <a:schemeClr val="dk1"/>
              </a:solidFill>
              <a:effectLst/>
              <a:latin typeface="+mn-lt"/>
              <a:ea typeface="+mn-ea"/>
              <a:cs typeface="+mn-cs"/>
            </a:rPr>
            <a:t>.</a:t>
          </a:r>
        </a:p>
        <a:p>
          <a:r>
            <a:rPr lang="nl-NL" sz="1100" b="0" i="0" u="none" strike="noStrike">
              <a:solidFill>
                <a:schemeClr val="dk1"/>
              </a:solidFill>
              <a:effectLst/>
              <a:latin typeface="+mn-lt"/>
              <a:ea typeface="+mn-ea"/>
              <a:cs typeface="+mn-cs"/>
            </a:rPr>
            <a:t>(8) Inschrijver gaat akkoord met het ingevulde prijzenblad</a:t>
          </a:r>
          <a:r>
            <a:rPr lang="nl-NL" sz="1100" b="0" i="0" u="none" strike="noStrike" baseline="0">
              <a:solidFill>
                <a:schemeClr val="dk1"/>
              </a:solidFill>
              <a:effectLst/>
              <a:latin typeface="+mn-lt"/>
              <a:ea typeface="+mn-ea"/>
              <a:cs typeface="+mn-cs"/>
            </a:rPr>
            <a:t> door ondertekening van de UEA.</a:t>
          </a:r>
          <a:endParaRPr lang="nl-NL" sz="1100" b="0" i="0" u="none" strike="noStrike">
            <a:solidFill>
              <a:schemeClr val="dk1"/>
            </a:solidFill>
            <a:effectLst/>
            <a:latin typeface="+mn-lt"/>
            <a:ea typeface="+mn-ea"/>
            <a:cs typeface="+mn-cs"/>
          </a:endParaRPr>
        </a:p>
        <a:p>
          <a:r>
            <a:rPr lang="nl-NL" sz="1100" b="0" i="0" u="none" strike="noStrike">
              <a:solidFill>
                <a:schemeClr val="dk1"/>
              </a:solidFill>
              <a:effectLst/>
              <a:latin typeface="+mn-lt"/>
              <a:ea typeface="+mn-ea"/>
              <a:cs typeface="+mn-cs"/>
            </a:rPr>
            <a:t>(9)</a:t>
          </a:r>
          <a:r>
            <a:rPr lang="nl-NL" sz="1100" b="0" i="0" u="none" strike="noStrike" baseline="0">
              <a:solidFill>
                <a:schemeClr val="dk1"/>
              </a:solidFill>
              <a:effectLst/>
              <a:latin typeface="+mn-lt"/>
              <a:ea typeface="+mn-ea"/>
              <a:cs typeface="+mn-cs"/>
            </a:rPr>
            <a:t> </a:t>
          </a:r>
          <a:r>
            <a:rPr lang="nl-NL" sz="1100" b="0" i="0" u="none" strike="noStrike">
              <a:solidFill>
                <a:schemeClr val="dk1"/>
              </a:solidFill>
              <a:effectLst/>
              <a:latin typeface="+mn-lt"/>
              <a:ea typeface="+mn-ea"/>
              <a:cs typeface="+mn-cs"/>
            </a:rPr>
            <a:t>Deze bijlage en onderliggende werkbladen maken integraal onderdeel uit van het beschrijvend document met referentie zoals hierboven vermeld.</a:t>
          </a:r>
        </a:p>
      </xdr:txBody>
    </xdr:sp>
    <xdr:clientData/>
  </xdr:twoCellAnchor>
  <xdr:twoCellAnchor editAs="oneCell">
    <xdr:from>
      <xdr:col>7</xdr:col>
      <xdr:colOff>1847850</xdr:colOff>
      <xdr:row>2</xdr:row>
      <xdr:rowOff>28576</xdr:rowOff>
    </xdr:from>
    <xdr:to>
      <xdr:col>7</xdr:col>
      <xdr:colOff>3366271</xdr:colOff>
      <xdr:row>4</xdr:row>
      <xdr:rowOff>123826</xdr:rowOff>
    </xdr:to>
    <xdr:pic>
      <xdr:nvPicPr>
        <xdr:cNvPr id="4" name="Afbeelding 3" descr="Home - Vallei en Veluwe">
          <a:extLst>
            <a:ext uri="{FF2B5EF4-FFF2-40B4-BE49-F238E27FC236}">
              <a16:creationId xmlns:a16="http://schemas.microsoft.com/office/drawing/2014/main" id="{A5E08AB6-C533-AC5D-CE97-76DC02D810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72900" y="409576"/>
          <a:ext cx="1518421"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1143000</xdr:colOff>
      <xdr:row>2</xdr:row>
      <xdr:rowOff>67236</xdr:rowOff>
    </xdr:from>
    <xdr:to>
      <xdr:col>7</xdr:col>
      <xdr:colOff>1143000</xdr:colOff>
      <xdr:row>5</xdr:row>
      <xdr:rowOff>180465</xdr:rowOff>
    </xdr:to>
    <xdr:pic>
      <xdr:nvPicPr>
        <xdr:cNvPr id="2" name="Afbeelding 1" descr="Omgevingsvisie | Maak Zuidplas">
          <a:extLst>
            <a:ext uri="{FF2B5EF4-FFF2-40B4-BE49-F238E27FC236}">
              <a16:creationId xmlns:a16="http://schemas.microsoft.com/office/drawing/2014/main" id="{A221F710-293C-4F7C-AA9A-56643DBBBC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7900" y="381561"/>
          <a:ext cx="2760009" cy="6879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285751</xdr:colOff>
      <xdr:row>2</xdr:row>
      <xdr:rowOff>38100</xdr:rowOff>
    </xdr:from>
    <xdr:to>
      <xdr:col>12</xdr:col>
      <xdr:colOff>1111251</xdr:colOff>
      <xdr:row>6</xdr:row>
      <xdr:rowOff>67621</xdr:rowOff>
    </xdr:to>
    <xdr:pic>
      <xdr:nvPicPr>
        <xdr:cNvPr id="5" name="Afbeelding 4" descr="Home - Vallei en Veluwe">
          <a:extLst>
            <a:ext uri="{FF2B5EF4-FFF2-40B4-BE49-F238E27FC236}">
              <a16:creationId xmlns:a16="http://schemas.microsoft.com/office/drawing/2014/main" id="{82A2872B-937F-1E56-223B-C81A6C52AF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97101" y="352425"/>
          <a:ext cx="2133600" cy="835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3678-1E5D-4E54-A38F-A48C2445BD8F}">
  <dimension ref="A1:AT58"/>
  <sheetViews>
    <sheetView showGridLines="0" topLeftCell="A3" zoomScaleNormal="100" workbookViewId="0">
      <selection activeCell="E30" sqref="E30"/>
    </sheetView>
  </sheetViews>
  <sheetFormatPr defaultRowHeight="15"/>
  <cols>
    <col min="1" max="2" width="2.7109375" customWidth="1"/>
    <col min="3" max="3" width="28.42578125" bestFit="1" customWidth="1"/>
    <col min="4" max="4" width="45" customWidth="1"/>
    <col min="5" max="5" width="47.28515625" customWidth="1"/>
    <col min="6" max="6" width="16.28515625" customWidth="1"/>
    <col min="8" max="8" width="50.7109375" customWidth="1"/>
    <col min="9" max="9" width="4.42578125" customWidth="1"/>
    <col min="10" max="10" width="2.5703125" customWidth="1"/>
  </cols>
  <sheetData>
    <row r="1" spans="1:46">
      <c r="A1" s="119"/>
      <c r="B1" s="119"/>
      <c r="C1" s="119"/>
      <c r="D1" s="119"/>
      <c r="E1" s="119"/>
      <c r="F1" s="119"/>
      <c r="G1" s="119"/>
      <c r="H1" s="119"/>
      <c r="I1" s="119"/>
      <c r="J1" s="119"/>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row>
    <row r="2" spans="1:46">
      <c r="A2" s="119"/>
      <c r="B2" s="121"/>
      <c r="C2" s="122"/>
      <c r="D2" s="122"/>
      <c r="E2" s="122"/>
      <c r="F2" s="122"/>
      <c r="G2" s="122"/>
      <c r="H2" s="122"/>
      <c r="I2" s="123"/>
      <c r="J2" s="119"/>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row>
    <row r="3" spans="1:46" ht="22.5" customHeight="1">
      <c r="A3" s="119"/>
      <c r="B3" s="1"/>
      <c r="C3" s="124" t="s">
        <v>0</v>
      </c>
      <c r="D3" s="124"/>
      <c r="E3" s="124"/>
      <c r="F3" s="124"/>
      <c r="G3" s="124"/>
      <c r="I3" s="125"/>
      <c r="J3" s="119"/>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row>
    <row r="4" spans="1:46">
      <c r="A4" s="119"/>
      <c r="B4" s="126"/>
      <c r="C4" s="127"/>
      <c r="D4" s="127"/>
      <c r="E4" s="127"/>
      <c r="F4" s="127"/>
      <c r="G4" s="127"/>
      <c r="H4" s="127"/>
      <c r="I4" s="125"/>
      <c r="J4" s="119"/>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row>
    <row r="5" spans="1:46">
      <c r="A5" s="119"/>
      <c r="B5" s="126"/>
      <c r="C5" s="127"/>
      <c r="D5" s="127"/>
      <c r="E5" s="127"/>
      <c r="F5" s="127"/>
      <c r="G5" s="127"/>
      <c r="H5" s="127"/>
      <c r="I5" s="125"/>
      <c r="J5" s="119"/>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row>
    <row r="6" spans="1:46" ht="17.25">
      <c r="A6" s="119"/>
      <c r="B6" s="126"/>
      <c r="C6" s="2" t="s">
        <v>1</v>
      </c>
      <c r="D6" s="127"/>
      <c r="E6" s="127"/>
      <c r="F6" s="127"/>
      <c r="G6" s="127"/>
      <c r="H6" s="127"/>
      <c r="I6" s="125"/>
      <c r="J6" s="119"/>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row>
    <row r="7" spans="1:46">
      <c r="A7" s="119"/>
      <c r="B7" s="126"/>
      <c r="C7" s="168" t="s">
        <v>2</v>
      </c>
      <c r="D7" s="169"/>
      <c r="E7" s="169"/>
      <c r="F7" s="169"/>
      <c r="G7" s="169"/>
      <c r="H7" s="170"/>
      <c r="I7" s="125"/>
      <c r="J7" s="119"/>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row>
    <row r="8" spans="1:46">
      <c r="A8" s="119"/>
      <c r="B8" s="126"/>
      <c r="C8" s="128"/>
      <c r="D8" s="128"/>
      <c r="E8" s="128"/>
      <c r="F8" s="128"/>
      <c r="G8" s="128"/>
      <c r="H8" s="128"/>
      <c r="I8" s="125"/>
      <c r="J8" s="119"/>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row>
    <row r="9" spans="1:46">
      <c r="A9" s="119"/>
      <c r="B9" s="126"/>
      <c r="C9" s="13" t="s">
        <v>3</v>
      </c>
      <c r="D9" s="128"/>
      <c r="E9" s="128"/>
      <c r="F9" s="128"/>
      <c r="G9" s="128"/>
      <c r="H9" s="128"/>
      <c r="I9" s="125"/>
      <c r="J9" s="119"/>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row>
    <row r="10" spans="1:46">
      <c r="A10" s="119"/>
      <c r="B10" s="126"/>
      <c r="C10" s="14" t="s">
        <v>4</v>
      </c>
      <c r="D10" s="171" t="s">
        <v>5</v>
      </c>
      <c r="E10" s="171"/>
      <c r="F10" s="171"/>
      <c r="G10" s="171"/>
      <c r="H10" s="172"/>
      <c r="I10" s="125"/>
      <c r="J10" s="119"/>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row>
    <row r="11" spans="1:46">
      <c r="A11" s="119"/>
      <c r="B11" s="126"/>
      <c r="C11" s="129" t="s">
        <v>6</v>
      </c>
      <c r="D11" s="173" t="s">
        <v>7</v>
      </c>
      <c r="E11" s="173"/>
      <c r="F11" s="173"/>
      <c r="G11" s="173"/>
      <c r="H11" s="174"/>
      <c r="I11" s="125"/>
      <c r="J11" s="119"/>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row>
    <row r="12" spans="1:46">
      <c r="A12" s="119"/>
      <c r="B12" s="126"/>
      <c r="C12" s="128"/>
      <c r="D12" s="128"/>
      <c r="E12" s="128"/>
      <c r="F12" s="128"/>
      <c r="G12" s="128"/>
      <c r="H12" s="128"/>
      <c r="I12" s="125"/>
      <c r="J12" s="119"/>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row>
    <row r="13" spans="1:46">
      <c r="A13" s="119"/>
      <c r="B13" s="126"/>
      <c r="C13" s="15" t="s">
        <v>8</v>
      </c>
      <c r="D13" s="128"/>
      <c r="E13" s="128"/>
      <c r="F13" s="130"/>
      <c r="G13" s="131"/>
      <c r="H13" s="130"/>
      <c r="I13" s="125"/>
      <c r="J13" s="119"/>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row>
    <row r="14" spans="1:46" ht="131.25" customHeight="1">
      <c r="A14" s="119"/>
      <c r="B14" s="126"/>
      <c r="C14" s="132"/>
      <c r="D14" s="132"/>
      <c r="E14" s="132"/>
      <c r="F14" s="132"/>
      <c r="G14" s="132"/>
      <c r="H14" s="132"/>
      <c r="I14" s="125"/>
      <c r="J14" s="119"/>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row>
    <row r="15" spans="1:46">
      <c r="A15" s="119"/>
      <c r="B15" s="126"/>
      <c r="C15" s="128"/>
      <c r="D15" s="128"/>
      <c r="E15" s="128"/>
      <c r="F15" s="128"/>
      <c r="G15" s="128"/>
      <c r="H15" s="128"/>
      <c r="I15" s="125"/>
      <c r="J15" s="119"/>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row>
    <row r="16" spans="1:46" ht="15.75" thickBot="1">
      <c r="A16" s="119"/>
      <c r="B16" s="126"/>
      <c r="C16" s="13"/>
      <c r="D16" s="128"/>
      <c r="E16" s="128"/>
      <c r="F16" s="128"/>
      <c r="G16" s="128"/>
      <c r="H16" s="128"/>
      <c r="I16" s="125"/>
      <c r="J16" s="119"/>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row>
    <row r="17" spans="1:46" ht="15.75" thickBot="1">
      <c r="A17" s="119"/>
      <c r="B17" s="126"/>
      <c r="C17" s="153" t="s">
        <v>9</v>
      </c>
      <c r="D17" s="154"/>
      <c r="E17" s="154"/>
      <c r="F17" s="154"/>
      <c r="G17" s="154"/>
      <c r="H17" s="155"/>
      <c r="I17" s="125"/>
      <c r="J17" s="119"/>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row>
    <row r="18" spans="1:46">
      <c r="A18" s="119"/>
      <c r="B18" s="126"/>
      <c r="C18" s="133" t="s">
        <v>10</v>
      </c>
      <c r="D18" s="175"/>
      <c r="E18" s="176"/>
      <c r="F18" s="176"/>
      <c r="G18" s="176"/>
      <c r="H18" s="177"/>
      <c r="I18" s="125"/>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row>
    <row r="19" spans="1:46" ht="15.75" thickBot="1">
      <c r="A19" s="119"/>
      <c r="B19" s="126"/>
      <c r="C19" s="134" t="s">
        <v>11</v>
      </c>
      <c r="D19" s="165"/>
      <c r="E19" s="166"/>
      <c r="F19" s="166"/>
      <c r="G19" s="166"/>
      <c r="H19" s="167"/>
      <c r="I19" s="125"/>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row>
    <row r="20" spans="1:46" ht="15.75" thickBot="1">
      <c r="A20" s="119"/>
      <c r="B20" s="126"/>
      <c r="C20" s="128"/>
      <c r="D20" s="128"/>
      <c r="E20" s="128"/>
      <c r="F20" s="128"/>
      <c r="G20" s="128"/>
      <c r="H20" s="128"/>
      <c r="I20" s="125"/>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row>
    <row r="21" spans="1:46" ht="15.75" thickBot="1">
      <c r="A21" s="119"/>
      <c r="B21" s="126"/>
      <c r="C21" s="153" t="s">
        <v>12</v>
      </c>
      <c r="D21" s="154"/>
      <c r="E21" s="154"/>
      <c r="F21" s="154"/>
      <c r="G21" s="154"/>
      <c r="H21" s="155"/>
      <c r="I21" s="125"/>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row>
    <row r="22" spans="1:46" ht="15.75" thickBot="1">
      <c r="A22" s="119"/>
      <c r="B22" s="126"/>
      <c r="C22" s="156" t="s">
        <v>13</v>
      </c>
      <c r="D22" s="157"/>
      <c r="E22" s="157"/>
      <c r="F22" s="158"/>
      <c r="G22" s="159" t="s">
        <v>14</v>
      </c>
      <c r="H22" s="160"/>
      <c r="I22" s="125"/>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row>
    <row r="23" spans="1:46">
      <c r="A23" s="119"/>
      <c r="B23" s="126"/>
      <c r="C23" s="145" t="str">
        <f>Invulblad!C21</f>
        <v xml:space="preserve"> 'Standaard' producten</v>
      </c>
      <c r="D23" s="146"/>
      <c r="E23" s="146"/>
      <c r="F23" s="147"/>
      <c r="G23" s="148">
        <f>Invulblad!M31</f>
        <v>0</v>
      </c>
      <c r="H23" s="149"/>
      <c r="I23" s="125"/>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row>
    <row r="24" spans="1:46">
      <c r="A24" s="119"/>
      <c r="B24" s="126"/>
      <c r="C24" s="161" t="str">
        <f>Invulblad!C33</f>
        <v>Servers</v>
      </c>
      <c r="D24" s="162"/>
      <c r="E24" s="162"/>
      <c r="F24" s="162"/>
      <c r="G24" s="163">
        <f>Invulblad!M39</f>
        <v>0</v>
      </c>
      <c r="H24" s="164"/>
      <c r="I24" s="125"/>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row>
    <row r="25" spans="1:46" ht="15.75" thickBot="1">
      <c r="A25" s="119"/>
      <c r="B25" s="126"/>
      <c r="C25" s="150" t="s">
        <v>15</v>
      </c>
      <c r="D25" s="151"/>
      <c r="E25" s="151"/>
      <c r="F25" s="152"/>
      <c r="G25" s="143">
        <f>SUM(G23:H24)</f>
        <v>0</v>
      </c>
      <c r="H25" s="144"/>
      <c r="I25" s="125"/>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row>
    <row r="26" spans="1:46">
      <c r="A26" s="119"/>
      <c r="B26" s="135"/>
      <c r="C26" s="136"/>
      <c r="D26" s="136"/>
      <c r="E26" s="136"/>
      <c r="F26" s="136"/>
      <c r="G26" s="136"/>
      <c r="H26" s="136"/>
      <c r="I26" s="137"/>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row>
    <row r="27" spans="1:46">
      <c r="A27" s="119"/>
      <c r="B27" s="119"/>
      <c r="C27" s="119"/>
      <c r="D27" s="119"/>
      <c r="E27" s="119"/>
      <c r="F27" s="119"/>
      <c r="G27" s="119"/>
      <c r="H27" s="119"/>
      <c r="I27" s="119"/>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row>
    <row r="28" spans="1:46">
      <c r="A28" s="138"/>
      <c r="B28" s="138"/>
      <c r="C28" s="138"/>
      <c r="D28" s="138"/>
      <c r="E28" s="138"/>
      <c r="F28" s="138"/>
      <c r="G28" s="138"/>
      <c r="H28" s="138"/>
      <c r="I28" s="138"/>
      <c r="J28" s="138"/>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row>
    <row r="29" spans="1:46">
      <c r="A29" s="138"/>
      <c r="B29" s="138"/>
      <c r="C29" s="138"/>
      <c r="D29" s="138"/>
      <c r="E29" s="138"/>
      <c r="F29" s="138"/>
      <c r="G29" s="138"/>
      <c r="H29" s="138"/>
      <c r="I29" s="138"/>
      <c r="J29" s="138"/>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row>
    <row r="30" spans="1:46">
      <c r="A30" s="138"/>
      <c r="B30" s="138"/>
      <c r="C30" s="138"/>
      <c r="D30" s="138"/>
      <c r="E30" s="138"/>
      <c r="F30" s="138"/>
      <c r="G30" s="138"/>
      <c r="H30" s="138"/>
      <c r="I30" s="138"/>
      <c r="J30" s="138"/>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row>
    <row r="31" spans="1:46">
      <c r="A31" s="138"/>
      <c r="B31" s="138"/>
      <c r="C31" s="138"/>
      <c r="D31" s="138"/>
      <c r="E31" s="138"/>
      <c r="F31" s="138"/>
      <c r="G31" s="138"/>
      <c r="H31" s="138"/>
      <c r="I31" s="138"/>
      <c r="J31" s="138"/>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row>
    <row r="32" spans="1:46">
      <c r="A32" s="138"/>
      <c r="B32" s="138"/>
      <c r="C32" s="138"/>
      <c r="D32" s="138"/>
      <c r="E32" s="138"/>
      <c r="F32" s="138"/>
      <c r="G32" s="138"/>
      <c r="H32" s="138"/>
      <c r="I32" s="138"/>
      <c r="J32" s="138"/>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row>
    <row r="33" spans="1:46">
      <c r="A33" s="138"/>
      <c r="B33" s="138"/>
      <c r="C33" s="138"/>
      <c r="D33" s="138"/>
      <c r="E33" s="138"/>
      <c r="F33" s="138"/>
      <c r="G33" s="138"/>
      <c r="H33" s="138"/>
      <c r="I33" s="138"/>
      <c r="J33" s="138"/>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row>
    <row r="34" spans="1:46">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row>
    <row r="35" spans="1:46">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row>
    <row r="36" spans="1:46">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row>
    <row r="37" spans="1:46">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row>
    <row r="38" spans="1:46">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row>
    <row r="39" spans="1:46">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row>
    <row r="40" spans="1:46">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row>
    <row r="41" spans="1:46">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row>
    <row r="42" spans="1:46">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row>
    <row r="43" spans="1:46">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row>
    <row r="44" spans="1:46">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row>
    <row r="45" spans="1:46">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row>
    <row r="46" spans="1:46">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row>
    <row r="47" spans="1:46">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row>
    <row r="48" spans="1:46">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row>
    <row r="49" spans="1:46">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row>
    <row r="50" spans="1:46">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row>
    <row r="51" spans="1:46">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row>
    <row r="52" spans="1:46">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row>
    <row r="53" spans="1:46">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row>
    <row r="54" spans="1:46">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row>
    <row r="55" spans="1:46">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row>
    <row r="56" spans="1:46">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row>
    <row r="57" spans="1:46">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row>
    <row r="58" spans="1:46">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row>
  </sheetData>
  <sheetProtection algorithmName="SHA-512" hashValue="fzwgp4Adu7QTwWYsO2g8rDPagzYEoMLxP9QhjowKs0OWyM937fbIbc9rSGRJ00ZVr3PZGvYFp5tVhUt/qFJjXw==" saltValue="V91/gpSCtbqAuwVKt/OCgw==" spinCount="100000" sheet="1" objects="1" scenarios="1"/>
  <mergeCells count="15">
    <mergeCell ref="D19:H19"/>
    <mergeCell ref="C7:H7"/>
    <mergeCell ref="D10:H10"/>
    <mergeCell ref="D11:H11"/>
    <mergeCell ref="C17:H17"/>
    <mergeCell ref="D18:H18"/>
    <mergeCell ref="G25:H25"/>
    <mergeCell ref="C23:F23"/>
    <mergeCell ref="G23:H23"/>
    <mergeCell ref="C25:F25"/>
    <mergeCell ref="C21:H21"/>
    <mergeCell ref="C22:F22"/>
    <mergeCell ref="G22:H22"/>
    <mergeCell ref="C24:F24"/>
    <mergeCell ref="G24:H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F5E23-018E-4F01-82E6-D368041F60DA}">
  <dimension ref="A1:AF139"/>
  <sheetViews>
    <sheetView showGridLines="0" tabSelected="1" zoomScale="85" zoomScaleNormal="85" workbookViewId="0">
      <selection activeCell="E23" sqref="E23"/>
    </sheetView>
  </sheetViews>
  <sheetFormatPr defaultColWidth="0" defaultRowHeight="0" customHeight="1" zeroHeight="1"/>
  <cols>
    <col min="1" max="1" width="2.85546875" style="49" customWidth="1"/>
    <col min="2" max="2" width="3.28515625" style="49" customWidth="1"/>
    <col min="3" max="3" width="31.5703125" style="49" customWidth="1"/>
    <col min="4" max="4" width="52.85546875" style="49" bestFit="1" customWidth="1"/>
    <col min="5" max="5" width="41.140625" style="49" customWidth="1"/>
    <col min="6" max="6" width="32" style="49" customWidth="1"/>
    <col min="7" max="7" width="26.5703125" style="58" customWidth="1"/>
    <col min="8" max="8" width="29.42578125" style="58" bestFit="1" customWidth="1"/>
    <col min="9" max="12" width="19.5703125" style="58" customWidth="1"/>
    <col min="13" max="13" width="17.7109375" style="50" bestFit="1" customWidth="1"/>
    <col min="14" max="14" width="4.28515625" style="50" customWidth="1"/>
    <col min="15" max="15" width="2.85546875" style="49" customWidth="1"/>
    <col min="16" max="32" width="0" style="49" hidden="1" customWidth="1"/>
    <col min="33" max="16384" width="81.140625" style="49" hidden="1"/>
  </cols>
  <sheetData>
    <row r="1" spans="2:15" ht="12.75" thickBot="1">
      <c r="G1" s="49"/>
      <c r="H1" s="49"/>
      <c r="I1" s="49"/>
      <c r="J1" s="49"/>
      <c r="K1" s="49"/>
      <c r="L1" s="49"/>
    </row>
    <row r="2" spans="2:15" ht="12">
      <c r="B2" s="51"/>
      <c r="C2" s="52"/>
      <c r="D2" s="52"/>
      <c r="E2" s="52"/>
      <c r="F2" s="52"/>
      <c r="G2" s="52"/>
      <c r="H2" s="52"/>
      <c r="I2" s="52"/>
      <c r="J2" s="52"/>
      <c r="K2" s="52"/>
      <c r="L2" s="52"/>
      <c r="M2" s="53"/>
      <c r="N2" s="54"/>
      <c r="O2" s="55"/>
    </row>
    <row r="3" spans="2:15" ht="21.75" customHeight="1">
      <c r="B3" s="56"/>
      <c r="C3" s="57" t="s">
        <v>16</v>
      </c>
      <c r="F3" s="23"/>
      <c r="G3" s="23"/>
      <c r="H3" s="23"/>
      <c r="I3" s="23"/>
      <c r="J3" s="23"/>
      <c r="K3" s="23"/>
      <c r="L3" s="23"/>
      <c r="M3" s="23"/>
      <c r="N3" s="24"/>
      <c r="O3" s="55"/>
    </row>
    <row r="4" spans="2:15" ht="13.5" customHeight="1">
      <c r="B4" s="56"/>
      <c r="N4" s="59"/>
    </row>
    <row r="5" spans="2:15" ht="13.5" customHeight="1" thickBot="1">
      <c r="B5" s="56"/>
      <c r="D5" s="60"/>
      <c r="N5" s="59"/>
    </row>
    <row r="6" spans="2:15" ht="15" customHeight="1" thickBot="1">
      <c r="B6" s="56"/>
      <c r="C6" s="10" t="s">
        <v>17</v>
      </c>
      <c r="D6" s="8" t="s">
        <v>18</v>
      </c>
      <c r="E6" s="9"/>
      <c r="G6" s="32"/>
      <c r="H6"/>
      <c r="I6"/>
      <c r="J6"/>
      <c r="K6"/>
      <c r="L6" s="9"/>
      <c r="M6" s="9"/>
      <c r="N6" s="59"/>
    </row>
    <row r="7" spans="2:15" ht="13.5" customHeight="1">
      <c r="B7" s="56"/>
      <c r="C7" s="61" t="s">
        <v>19</v>
      </c>
      <c r="D7" s="16">
        <v>0</v>
      </c>
      <c r="E7" s="62"/>
      <c r="G7" s="63"/>
      <c r="N7" s="59"/>
    </row>
    <row r="8" spans="2:15" ht="13.5" customHeight="1">
      <c r="B8" s="56"/>
      <c r="C8" s="61" t="s">
        <v>20</v>
      </c>
      <c r="D8" s="16">
        <v>0</v>
      </c>
      <c r="E8" s="62"/>
      <c r="G8" s="63"/>
      <c r="N8" s="64"/>
    </row>
    <row r="9" spans="2:15" ht="13.5" customHeight="1">
      <c r="B9" s="56"/>
      <c r="C9" s="65" t="s">
        <v>21</v>
      </c>
      <c r="D9" s="16">
        <v>0</v>
      </c>
      <c r="E9" s="62"/>
      <c r="N9" s="59"/>
    </row>
    <row r="10" spans="2:15" ht="13.5" customHeight="1">
      <c r="B10" s="56"/>
      <c r="C10" s="66" t="s">
        <v>22</v>
      </c>
      <c r="D10" s="16">
        <v>0</v>
      </c>
      <c r="E10" s="62"/>
      <c r="N10" s="59"/>
    </row>
    <row r="11" spans="2:15" ht="13.5" customHeight="1">
      <c r="B11" s="56"/>
      <c r="C11" s="66" t="s">
        <v>49</v>
      </c>
      <c r="D11" s="16">
        <v>0</v>
      </c>
      <c r="E11" s="62"/>
      <c r="N11" s="59"/>
    </row>
    <row r="12" spans="2:15" ht="13.5" customHeight="1">
      <c r="B12" s="56"/>
      <c r="C12" s="66" t="s">
        <v>23</v>
      </c>
      <c r="D12" s="16">
        <v>0</v>
      </c>
      <c r="E12" s="62"/>
      <c r="G12" s="67"/>
      <c r="N12" s="59"/>
    </row>
    <row r="13" spans="2:15" ht="13.5" customHeight="1">
      <c r="B13" s="56"/>
      <c r="C13" s="66" t="s">
        <v>24</v>
      </c>
      <c r="D13" s="16">
        <v>0</v>
      </c>
      <c r="E13" s="62"/>
      <c r="G13" s="67"/>
      <c r="N13" s="59"/>
    </row>
    <row r="14" spans="2:15" ht="13.5" customHeight="1">
      <c r="B14" s="56"/>
      <c r="C14" s="66" t="s">
        <v>25</v>
      </c>
      <c r="D14" s="16">
        <v>0</v>
      </c>
      <c r="E14" s="62"/>
      <c r="N14" s="59"/>
    </row>
    <row r="15" spans="2:15" ht="13.5" customHeight="1">
      <c r="B15" s="56"/>
      <c r="C15" s="66" t="s">
        <v>26</v>
      </c>
      <c r="D15" s="16">
        <v>0</v>
      </c>
      <c r="E15" s="62"/>
      <c r="N15" s="59"/>
    </row>
    <row r="16" spans="2:15" ht="13.5" customHeight="1">
      <c r="B16" s="56"/>
      <c r="C16" s="66" t="s">
        <v>27</v>
      </c>
      <c r="D16" s="16">
        <v>0</v>
      </c>
      <c r="E16" s="62"/>
      <c r="F16" s="68"/>
      <c r="N16" s="59"/>
    </row>
    <row r="17" spans="2:17" ht="13.5" customHeight="1">
      <c r="B17" s="56"/>
      <c r="C17" s="69" t="s">
        <v>28</v>
      </c>
      <c r="D17" s="16">
        <v>0</v>
      </c>
      <c r="E17" s="62"/>
      <c r="N17" s="59"/>
    </row>
    <row r="18" spans="2:17" ht="15">
      <c r="B18" s="56"/>
      <c r="C18" s="70" t="s">
        <v>29</v>
      </c>
      <c r="D18" s="43">
        <v>0</v>
      </c>
      <c r="E18" s="62"/>
      <c r="N18" s="59"/>
    </row>
    <row r="19" spans="2:17" s="74" customFormat="1" ht="30.75" thickBot="1">
      <c r="B19" s="71"/>
      <c r="C19" s="72" t="s">
        <v>30</v>
      </c>
      <c r="D19" s="44">
        <v>0</v>
      </c>
      <c r="E19" s="73"/>
      <c r="G19" s="75"/>
      <c r="H19" s="75"/>
      <c r="I19" s="75"/>
      <c r="J19" s="75"/>
      <c r="K19" s="75"/>
      <c r="L19" s="75"/>
      <c r="M19" s="76"/>
      <c r="N19" s="77"/>
    </row>
    <row r="20" spans="2:17" ht="13.5" customHeight="1" thickBot="1">
      <c r="B20" s="56"/>
      <c r="N20" s="59"/>
    </row>
    <row r="21" spans="2:17" s="79" customFormat="1" ht="21" customHeight="1" thickBot="1">
      <c r="B21" s="78"/>
      <c r="C21" s="178" t="s">
        <v>31</v>
      </c>
      <c r="D21" s="179"/>
      <c r="E21" s="179"/>
      <c r="F21" s="179"/>
      <c r="G21" s="179"/>
      <c r="H21" s="179"/>
      <c r="I21" s="179"/>
      <c r="J21" s="179"/>
      <c r="K21" s="179"/>
      <c r="L21" s="179"/>
      <c r="M21" s="180"/>
      <c r="N21" s="12"/>
      <c r="O21" s="7"/>
      <c r="P21" s="5"/>
      <c r="Q21" s="6"/>
    </row>
    <row r="22" spans="2:17" s="79" customFormat="1" ht="81" customHeight="1" thickBot="1">
      <c r="B22" s="78"/>
      <c r="C22" s="42" t="s">
        <v>17</v>
      </c>
      <c r="D22" s="42" t="s">
        <v>32</v>
      </c>
      <c r="E22" s="42" t="s">
        <v>50</v>
      </c>
      <c r="F22" s="42" t="s">
        <v>33</v>
      </c>
      <c r="G22" s="42" t="s">
        <v>34</v>
      </c>
      <c r="H22" s="42" t="s">
        <v>35</v>
      </c>
      <c r="I22" s="42" t="s">
        <v>36</v>
      </c>
      <c r="J22" s="42" t="s">
        <v>37</v>
      </c>
      <c r="K22" s="42" t="s">
        <v>38</v>
      </c>
      <c r="L22" s="42" t="s">
        <v>39</v>
      </c>
      <c r="M22" s="42" t="s">
        <v>40</v>
      </c>
      <c r="N22" s="3"/>
    </row>
    <row r="23" spans="2:17" s="79" customFormat="1" ht="120">
      <c r="B23" s="78"/>
      <c r="C23" s="139" t="str">
        <f>C7</f>
        <v>Laptop 15-16 inch</v>
      </c>
      <c r="D23" s="80" t="s">
        <v>55</v>
      </c>
      <c r="E23" s="46"/>
      <c r="F23" s="46"/>
      <c r="G23" s="81">
        <v>500</v>
      </c>
      <c r="H23" s="35">
        <v>0</v>
      </c>
      <c r="I23" s="36">
        <f>D7</f>
        <v>0</v>
      </c>
      <c r="J23" s="37">
        <f>((H23*I23)+H23)*G23</f>
        <v>0</v>
      </c>
      <c r="K23" s="38">
        <v>0</v>
      </c>
      <c r="L23" s="39">
        <f>G23*K23</f>
        <v>0</v>
      </c>
      <c r="M23" s="40">
        <f>J23+L23</f>
        <v>0</v>
      </c>
      <c r="N23" s="82"/>
    </row>
    <row r="24" spans="2:17" s="79" customFormat="1" ht="135">
      <c r="B24" s="78"/>
      <c r="C24" s="142" t="str">
        <f t="shared" ref="C24:C30" si="0">C8</f>
        <v>Laptop 13-14 inch</v>
      </c>
      <c r="D24" s="83" t="s">
        <v>56</v>
      </c>
      <c r="E24" s="47"/>
      <c r="F24" s="47"/>
      <c r="G24" s="84">
        <v>250</v>
      </c>
      <c r="H24" s="17">
        <v>0</v>
      </c>
      <c r="I24" s="34">
        <f t="shared" ref="I24:I29" si="1">D8</f>
        <v>0</v>
      </c>
      <c r="J24" s="20">
        <f t="shared" ref="J24:J30" si="2">((H24*I24)+H24)*G24</f>
        <v>0</v>
      </c>
      <c r="K24" s="17">
        <v>0</v>
      </c>
      <c r="L24" s="19">
        <f t="shared" ref="L24" si="3">G24*K24</f>
        <v>0</v>
      </c>
      <c r="M24" s="33">
        <f t="shared" ref="M24:M30" si="4">J24+L24</f>
        <v>0</v>
      </c>
      <c r="N24" s="82"/>
    </row>
    <row r="25" spans="2:17" s="79" customFormat="1" ht="75">
      <c r="B25" s="78"/>
      <c r="C25" s="142" t="str">
        <f t="shared" si="0"/>
        <v>Monitoren</v>
      </c>
      <c r="D25" s="83" t="s">
        <v>52</v>
      </c>
      <c r="E25" s="47"/>
      <c r="F25" s="47"/>
      <c r="G25" s="84">
        <v>750</v>
      </c>
      <c r="H25" s="17">
        <v>0</v>
      </c>
      <c r="I25" s="34">
        <f t="shared" si="1"/>
        <v>0</v>
      </c>
      <c r="J25" s="20">
        <f t="shared" si="2"/>
        <v>0</v>
      </c>
      <c r="K25" s="181"/>
      <c r="L25" s="182"/>
      <c r="M25" s="33">
        <f t="shared" si="4"/>
        <v>0</v>
      </c>
      <c r="N25" s="82"/>
    </row>
    <row r="26" spans="2:17" s="79" customFormat="1" ht="60" customHeight="1">
      <c r="B26" s="78"/>
      <c r="C26" s="142" t="str">
        <f t="shared" si="0"/>
        <v>Desktops</v>
      </c>
      <c r="D26" s="83" t="s">
        <v>41</v>
      </c>
      <c r="E26" s="47"/>
      <c r="F26" s="47"/>
      <c r="G26" s="84">
        <v>100</v>
      </c>
      <c r="H26" s="17">
        <v>0</v>
      </c>
      <c r="I26" s="34">
        <f t="shared" si="1"/>
        <v>0</v>
      </c>
      <c r="J26" s="20">
        <f t="shared" si="2"/>
        <v>0</v>
      </c>
      <c r="K26" s="181"/>
      <c r="L26" s="182"/>
      <c r="M26" s="33">
        <f t="shared" si="4"/>
        <v>0</v>
      </c>
      <c r="N26" s="82"/>
    </row>
    <row r="27" spans="2:17" s="79" customFormat="1" ht="60" customHeight="1">
      <c r="B27" s="78"/>
      <c r="C27" s="142" t="str">
        <f t="shared" si="0"/>
        <v>Smartphones IOS</v>
      </c>
      <c r="D27" s="83" t="s">
        <v>42</v>
      </c>
      <c r="E27" s="47"/>
      <c r="F27" s="192" t="s">
        <v>54</v>
      </c>
      <c r="G27" s="84">
        <v>220</v>
      </c>
      <c r="H27" s="17">
        <v>0</v>
      </c>
      <c r="I27" s="34">
        <f t="shared" si="1"/>
        <v>0</v>
      </c>
      <c r="J27" s="20">
        <f t="shared" si="2"/>
        <v>0</v>
      </c>
      <c r="K27" s="181"/>
      <c r="L27" s="182"/>
      <c r="M27" s="33">
        <f t="shared" si="4"/>
        <v>0</v>
      </c>
      <c r="N27" s="82"/>
    </row>
    <row r="28" spans="2:17" s="79" customFormat="1" ht="60" customHeight="1">
      <c r="B28" s="78"/>
      <c r="C28" s="142" t="str">
        <f t="shared" si="0"/>
        <v>Smartphones Android</v>
      </c>
      <c r="D28" s="83" t="s">
        <v>43</v>
      </c>
      <c r="E28" s="47"/>
      <c r="F28" s="47"/>
      <c r="G28" s="84">
        <v>350</v>
      </c>
      <c r="H28" s="22">
        <v>0</v>
      </c>
      <c r="I28" s="34">
        <f t="shared" si="1"/>
        <v>0</v>
      </c>
      <c r="J28" s="20">
        <f t="shared" si="2"/>
        <v>0</v>
      </c>
      <c r="K28" s="181"/>
      <c r="L28" s="182"/>
      <c r="M28" s="33">
        <f t="shared" si="4"/>
        <v>0</v>
      </c>
      <c r="N28" s="82"/>
    </row>
    <row r="29" spans="2:17" s="79" customFormat="1" ht="60" customHeight="1">
      <c r="B29" s="78"/>
      <c r="C29" s="142" t="str">
        <f t="shared" si="0"/>
        <v>Tablets IOS</v>
      </c>
      <c r="D29" s="83" t="s">
        <v>51</v>
      </c>
      <c r="E29" s="47"/>
      <c r="F29" s="192" t="s">
        <v>53</v>
      </c>
      <c r="G29" s="84">
        <v>130</v>
      </c>
      <c r="H29" s="22">
        <v>0</v>
      </c>
      <c r="I29" s="34">
        <f t="shared" si="1"/>
        <v>0</v>
      </c>
      <c r="J29" s="20">
        <f t="shared" si="2"/>
        <v>0</v>
      </c>
      <c r="K29" s="181"/>
      <c r="L29" s="182"/>
      <c r="M29" s="33">
        <f t="shared" si="4"/>
        <v>0</v>
      </c>
      <c r="N29" s="82"/>
    </row>
    <row r="30" spans="2:17" s="79" customFormat="1" ht="60" customHeight="1" thickBot="1">
      <c r="B30" s="78"/>
      <c r="C30" s="141" t="str">
        <f t="shared" si="0"/>
        <v>Tablets Android</v>
      </c>
      <c r="D30" s="85" t="s">
        <v>44</v>
      </c>
      <c r="E30" s="48"/>
      <c r="F30" s="48"/>
      <c r="G30" s="86">
        <v>55</v>
      </c>
      <c r="H30" s="18">
        <v>0</v>
      </c>
      <c r="I30" s="27">
        <f>D14</f>
        <v>0</v>
      </c>
      <c r="J30" s="41">
        <f t="shared" si="2"/>
        <v>0</v>
      </c>
      <c r="K30" s="183"/>
      <c r="L30" s="184"/>
      <c r="M30" s="29">
        <f t="shared" si="4"/>
        <v>0</v>
      </c>
      <c r="N30" s="82"/>
    </row>
    <row r="31" spans="2:17" s="79" customFormat="1" ht="21" customHeight="1" thickBot="1">
      <c r="B31" s="78"/>
      <c r="H31" s="87" t="s">
        <v>45</v>
      </c>
      <c r="I31" s="88"/>
      <c r="J31" s="88"/>
      <c r="K31" s="88"/>
      <c r="L31" s="89"/>
      <c r="M31" s="90">
        <f>SUM(M23:M30)</f>
        <v>0</v>
      </c>
      <c r="N31" s="82"/>
    </row>
    <row r="32" spans="2:17" s="79" customFormat="1" ht="17.25" customHeight="1" thickBot="1">
      <c r="B32" s="78"/>
      <c r="C32" s="91"/>
      <c r="D32" s="92"/>
      <c r="E32" s="92"/>
      <c r="F32" s="93"/>
      <c r="G32" s="93"/>
      <c r="H32" s="94"/>
      <c r="I32" s="95"/>
      <c r="J32" s="95"/>
      <c r="K32" s="95"/>
      <c r="L32" s="96"/>
      <c r="M32" s="97"/>
      <c r="N32" s="82"/>
    </row>
    <row r="33" spans="2:14" s="79" customFormat="1" ht="15.75" thickBot="1">
      <c r="B33" s="78"/>
      <c r="C33" s="185" t="s">
        <v>46</v>
      </c>
      <c r="D33" s="186"/>
      <c r="E33" s="186"/>
      <c r="F33" s="186"/>
      <c r="G33" s="186"/>
      <c r="H33" s="186"/>
      <c r="I33" s="186"/>
      <c r="J33" s="186"/>
      <c r="K33" s="186"/>
      <c r="L33" s="186"/>
      <c r="M33" s="187"/>
      <c r="N33" s="82"/>
    </row>
    <row r="34" spans="2:14" s="79" customFormat="1" ht="30.75" thickBot="1">
      <c r="B34" s="78"/>
      <c r="C34" s="11" t="s">
        <v>47</v>
      </c>
      <c r="D34" s="11" t="s">
        <v>32</v>
      </c>
      <c r="E34" s="11" t="s">
        <v>50</v>
      </c>
      <c r="F34" s="11" t="s">
        <v>33</v>
      </c>
      <c r="G34" s="11" t="s">
        <v>34</v>
      </c>
      <c r="H34" s="11" t="s">
        <v>35</v>
      </c>
      <c r="I34" s="11" t="s">
        <v>36</v>
      </c>
      <c r="J34" s="11" t="s">
        <v>37</v>
      </c>
      <c r="K34" s="11" t="s">
        <v>38</v>
      </c>
      <c r="L34" s="11" t="s">
        <v>39</v>
      </c>
      <c r="M34" s="11" t="s">
        <v>40</v>
      </c>
      <c r="N34" s="82"/>
    </row>
    <row r="35" spans="2:14" s="79" customFormat="1" ht="37.5" customHeight="1">
      <c r="B35" s="78"/>
      <c r="C35" s="139" t="str">
        <f>C15</f>
        <v>Standaard server Intel</v>
      </c>
      <c r="D35" s="80" t="s">
        <v>41</v>
      </c>
      <c r="E35" s="45"/>
      <c r="F35" s="45"/>
      <c r="G35" s="98">
        <v>45</v>
      </c>
      <c r="H35" s="35">
        <v>0</v>
      </c>
      <c r="I35" s="36">
        <f>D15</f>
        <v>0</v>
      </c>
      <c r="J35" s="37">
        <f>((H35*I35)+H35)*G35</f>
        <v>0</v>
      </c>
      <c r="K35" s="35">
        <v>0</v>
      </c>
      <c r="L35" s="39">
        <f>K35*G35</f>
        <v>0</v>
      </c>
      <c r="M35" s="99">
        <f>J35+L35</f>
        <v>0</v>
      </c>
      <c r="N35" s="82"/>
    </row>
    <row r="36" spans="2:14" s="79" customFormat="1" ht="48" customHeight="1">
      <c r="B36" s="78"/>
      <c r="C36" s="140" t="s">
        <v>27</v>
      </c>
      <c r="D36" s="100" t="s">
        <v>41</v>
      </c>
      <c r="E36" s="47"/>
      <c r="F36" s="47"/>
      <c r="G36" s="101">
        <v>14</v>
      </c>
      <c r="H36" s="30">
        <v>0</v>
      </c>
      <c r="I36" s="25">
        <f>D16</f>
        <v>0</v>
      </c>
      <c r="J36" s="20">
        <f t="shared" ref="J36:J38" si="5">((H36*I36)+H36)*G36</f>
        <v>0</v>
      </c>
      <c r="K36" s="21">
        <v>0</v>
      </c>
      <c r="L36" s="19">
        <f t="shared" ref="L36" si="6">K36*G36</f>
        <v>0</v>
      </c>
      <c r="M36" s="102">
        <f>J36+L36</f>
        <v>0</v>
      </c>
      <c r="N36" s="82"/>
    </row>
    <row r="37" spans="2:14" s="79" customFormat="1" ht="48" customHeight="1">
      <c r="B37" s="78"/>
      <c r="C37" s="140" t="str">
        <f>C17</f>
        <v>NAS</v>
      </c>
      <c r="D37" s="100" t="s">
        <v>41</v>
      </c>
      <c r="E37" s="47"/>
      <c r="F37" s="47"/>
      <c r="G37" s="101">
        <v>2</v>
      </c>
      <c r="H37" s="22">
        <v>0</v>
      </c>
      <c r="I37" s="31">
        <f>D17</f>
        <v>0</v>
      </c>
      <c r="J37" s="26">
        <f t="shared" si="5"/>
        <v>0</v>
      </c>
      <c r="K37" s="188"/>
      <c r="L37" s="189"/>
      <c r="M37" s="102">
        <f>J37+L37</f>
        <v>0</v>
      </c>
      <c r="N37" s="82"/>
    </row>
    <row r="38" spans="2:14" s="79" customFormat="1" ht="48" customHeight="1" thickBot="1">
      <c r="B38" s="78"/>
      <c r="C38" s="141" t="s">
        <v>29</v>
      </c>
      <c r="D38" s="103" t="s">
        <v>41</v>
      </c>
      <c r="E38" s="48"/>
      <c r="F38" s="48"/>
      <c r="G38" s="86">
        <v>50</v>
      </c>
      <c r="H38" s="18">
        <v>0</v>
      </c>
      <c r="I38" s="27">
        <f>D18</f>
        <v>0</v>
      </c>
      <c r="J38" s="28">
        <f t="shared" si="5"/>
        <v>0</v>
      </c>
      <c r="K38" s="190"/>
      <c r="L38" s="191"/>
      <c r="M38" s="104">
        <f>J38+L38</f>
        <v>0</v>
      </c>
      <c r="N38" s="82"/>
    </row>
    <row r="39" spans="2:14" s="79" customFormat="1" ht="17.25" customHeight="1" thickBot="1">
      <c r="B39" s="78"/>
      <c r="C39" s="91"/>
      <c r="D39" s="92"/>
      <c r="E39" s="92"/>
      <c r="F39" s="93"/>
      <c r="G39" s="93"/>
      <c r="H39" s="105" t="s">
        <v>48</v>
      </c>
      <c r="I39" s="88"/>
      <c r="J39" s="88"/>
      <c r="K39" s="88"/>
      <c r="L39" s="89"/>
      <c r="M39" s="90">
        <f>SUM(M35:M38)</f>
        <v>0</v>
      </c>
      <c r="N39" s="82"/>
    </row>
    <row r="40" spans="2:14" s="79" customFormat="1" ht="21" customHeight="1">
      <c r="B40" s="78"/>
      <c r="H40" s="95"/>
      <c r="I40" s="95"/>
      <c r="J40" s="95"/>
      <c r="K40" s="95"/>
      <c r="L40" s="96"/>
      <c r="M40" s="97"/>
      <c r="N40" s="82"/>
    </row>
    <row r="41" spans="2:14" s="79" customFormat="1" ht="21" customHeight="1" thickBot="1">
      <c r="B41" s="106"/>
      <c r="C41" s="107"/>
      <c r="D41" s="107"/>
      <c r="E41" s="107"/>
      <c r="F41" s="107"/>
      <c r="G41" s="107"/>
      <c r="H41" s="108"/>
      <c r="I41" s="108"/>
      <c r="J41" s="108"/>
      <c r="K41" s="108"/>
      <c r="L41" s="109"/>
      <c r="M41" s="110"/>
      <c r="N41" s="111"/>
    </row>
    <row r="42" spans="2:14" s="79" customFormat="1" ht="21" customHeight="1"/>
    <row r="43" spans="2:14" s="79" customFormat="1" ht="13.5" hidden="1" customHeight="1">
      <c r="F43" s="112"/>
      <c r="G43" s="112"/>
      <c r="H43" s="112"/>
      <c r="I43" s="112"/>
      <c r="J43" s="112"/>
      <c r="K43" s="112"/>
      <c r="L43" s="112"/>
      <c r="M43" s="4"/>
      <c r="N43" s="4"/>
    </row>
    <row r="44" spans="2:14" s="79" customFormat="1" ht="13.5" hidden="1" customHeight="1">
      <c r="F44" s="112"/>
      <c r="G44" s="112"/>
      <c r="H44" s="112"/>
      <c r="I44" s="112"/>
      <c r="J44" s="112"/>
      <c r="K44" s="112"/>
      <c r="L44" s="112"/>
      <c r="M44" s="4"/>
      <c r="N44" s="4"/>
    </row>
    <row r="45" spans="2:14" s="79" customFormat="1" ht="13.5" hidden="1" customHeight="1">
      <c r="F45" s="112"/>
      <c r="G45" s="112"/>
      <c r="H45" s="112"/>
      <c r="I45" s="112"/>
      <c r="J45" s="112"/>
      <c r="K45" s="112"/>
      <c r="L45" s="112"/>
      <c r="M45" s="4"/>
      <c r="N45" s="4"/>
    </row>
    <row r="46" spans="2:14" s="79" customFormat="1" ht="13.5" hidden="1" customHeight="1">
      <c r="F46" s="112"/>
      <c r="G46" s="112"/>
      <c r="H46" s="112"/>
      <c r="I46" s="112"/>
      <c r="J46" s="112"/>
      <c r="K46" s="112"/>
      <c r="L46" s="112"/>
      <c r="M46" s="4"/>
      <c r="N46" s="4"/>
    </row>
    <row r="47" spans="2:14" s="79" customFormat="1" ht="13.5" hidden="1" customHeight="1">
      <c r="F47" s="112"/>
      <c r="G47" s="112"/>
      <c r="H47" s="112"/>
      <c r="I47" s="112"/>
      <c r="J47" s="112"/>
      <c r="K47" s="112"/>
      <c r="L47" s="112"/>
      <c r="M47" s="4"/>
      <c r="N47" s="4"/>
    </row>
    <row r="48" spans="2:14" s="79" customFormat="1" ht="13.5" hidden="1" customHeight="1">
      <c r="F48" s="112"/>
      <c r="G48" s="112"/>
      <c r="H48" s="112"/>
      <c r="I48" s="112"/>
      <c r="J48" s="112"/>
      <c r="K48" s="112"/>
      <c r="L48" s="112"/>
      <c r="M48" s="4"/>
      <c r="N48" s="4"/>
    </row>
    <row r="49" spans="6:14" s="79" customFormat="1" ht="13.5" hidden="1" customHeight="1">
      <c r="F49" s="112"/>
      <c r="G49" s="112"/>
      <c r="H49" s="112"/>
      <c r="I49" s="112"/>
      <c r="J49" s="112"/>
      <c r="K49" s="112"/>
      <c r="L49" s="112"/>
      <c r="M49" s="4"/>
      <c r="N49" s="4"/>
    </row>
    <row r="50" spans="6:14" s="79" customFormat="1" ht="13.5" hidden="1" customHeight="1">
      <c r="F50" s="112"/>
      <c r="G50" s="112"/>
      <c r="H50" s="112"/>
      <c r="I50" s="112"/>
      <c r="J50" s="112"/>
      <c r="K50" s="112"/>
      <c r="L50" s="112"/>
      <c r="M50" s="4"/>
      <c r="N50" s="4"/>
    </row>
    <row r="51" spans="6:14" s="79" customFormat="1" ht="13.5" hidden="1" customHeight="1">
      <c r="F51" s="112"/>
      <c r="G51" s="112"/>
      <c r="H51" s="112"/>
      <c r="I51" s="112"/>
      <c r="J51" s="112"/>
      <c r="K51" s="112"/>
      <c r="L51" s="112"/>
      <c r="M51" s="4"/>
      <c r="N51" s="4"/>
    </row>
    <row r="52" spans="6:14" s="79" customFormat="1" ht="13.5" hidden="1" customHeight="1">
      <c r="F52" s="112"/>
      <c r="G52" s="112"/>
      <c r="H52" s="112"/>
      <c r="I52" s="112"/>
      <c r="J52" s="112"/>
      <c r="K52" s="112"/>
      <c r="L52" s="112"/>
      <c r="M52" s="4"/>
      <c r="N52" s="4"/>
    </row>
    <row r="53" spans="6:14" s="79" customFormat="1" ht="13.5" hidden="1" customHeight="1">
      <c r="F53" s="112"/>
      <c r="G53" s="112"/>
      <c r="H53" s="112"/>
      <c r="I53" s="112"/>
      <c r="J53" s="112"/>
      <c r="K53" s="112"/>
      <c r="L53" s="112"/>
      <c r="M53" s="4"/>
      <c r="N53" s="4"/>
    </row>
    <row r="54" spans="6:14" s="79" customFormat="1" ht="13.5" hidden="1" customHeight="1">
      <c r="F54" s="112"/>
      <c r="G54" s="112"/>
      <c r="H54" s="112"/>
      <c r="I54" s="112"/>
      <c r="J54" s="112"/>
      <c r="K54" s="112"/>
      <c r="L54" s="112"/>
      <c r="M54" s="4"/>
      <c r="N54" s="4"/>
    </row>
    <row r="55" spans="6:14" s="79" customFormat="1" ht="13.5" hidden="1" customHeight="1">
      <c r="F55" s="112"/>
      <c r="G55" s="112"/>
      <c r="H55" s="112"/>
      <c r="I55" s="112"/>
      <c r="J55" s="112"/>
      <c r="K55" s="112"/>
      <c r="L55" s="112"/>
      <c r="M55" s="4"/>
      <c r="N55" s="4"/>
    </row>
    <row r="56" spans="6:14" s="79" customFormat="1" ht="13.5" hidden="1" customHeight="1">
      <c r="F56" s="112"/>
      <c r="G56" s="112"/>
      <c r="H56" s="112"/>
      <c r="I56" s="112"/>
      <c r="J56" s="112"/>
      <c r="K56" s="112"/>
      <c r="L56" s="112"/>
      <c r="M56" s="4"/>
      <c r="N56" s="4"/>
    </row>
    <row r="57" spans="6:14" s="79" customFormat="1" ht="13.5" hidden="1" customHeight="1">
      <c r="F57" s="112"/>
      <c r="G57" s="112"/>
      <c r="H57" s="112"/>
      <c r="I57" s="112"/>
      <c r="J57" s="112"/>
      <c r="K57" s="112"/>
      <c r="L57" s="112"/>
      <c r="M57" s="4"/>
      <c r="N57" s="4"/>
    </row>
    <row r="58" spans="6:14" s="79" customFormat="1" ht="13.5" hidden="1" customHeight="1">
      <c r="F58" s="112"/>
      <c r="G58" s="112"/>
      <c r="H58" s="112"/>
      <c r="I58" s="112"/>
      <c r="J58" s="112"/>
      <c r="K58" s="112"/>
      <c r="L58" s="112"/>
      <c r="M58" s="4"/>
      <c r="N58" s="4"/>
    </row>
    <row r="59" spans="6:14" s="79" customFormat="1" ht="13.5" hidden="1" customHeight="1">
      <c r="F59" s="112"/>
      <c r="G59" s="112"/>
      <c r="H59" s="112"/>
      <c r="I59" s="112"/>
      <c r="J59" s="112"/>
      <c r="K59" s="112"/>
      <c r="L59" s="112"/>
      <c r="M59" s="4"/>
      <c r="N59" s="4"/>
    </row>
    <row r="60" spans="6:14" s="79" customFormat="1" ht="13.5" hidden="1" customHeight="1">
      <c r="F60" s="112"/>
      <c r="G60" s="112"/>
      <c r="H60" s="112"/>
      <c r="I60" s="112"/>
      <c r="J60" s="112"/>
      <c r="K60" s="112"/>
      <c r="L60" s="112"/>
      <c r="M60" s="4"/>
      <c r="N60" s="4"/>
    </row>
    <row r="61" spans="6:14" s="79" customFormat="1" ht="13.5" hidden="1" customHeight="1">
      <c r="F61" s="112"/>
      <c r="G61" s="112"/>
      <c r="H61" s="112"/>
      <c r="I61" s="112"/>
      <c r="J61" s="112"/>
      <c r="K61" s="112"/>
      <c r="L61" s="112"/>
      <c r="M61" s="4"/>
      <c r="N61" s="4"/>
    </row>
    <row r="62" spans="6:14" s="79" customFormat="1" ht="13.5" hidden="1" customHeight="1">
      <c r="F62" s="112"/>
      <c r="G62" s="112"/>
      <c r="H62" s="112"/>
      <c r="I62" s="112"/>
      <c r="J62" s="112"/>
      <c r="K62" s="112"/>
      <c r="L62" s="112"/>
      <c r="M62" s="4"/>
      <c r="N62" s="4"/>
    </row>
    <row r="63" spans="6:14" s="79" customFormat="1" ht="13.5" hidden="1" customHeight="1">
      <c r="F63" s="112"/>
      <c r="G63" s="112"/>
      <c r="H63" s="112"/>
      <c r="I63" s="112"/>
      <c r="J63" s="112"/>
      <c r="K63" s="112"/>
      <c r="L63" s="112"/>
      <c r="M63" s="4"/>
      <c r="N63" s="4"/>
    </row>
    <row r="64" spans="6:14" s="79" customFormat="1" ht="13.5" hidden="1" customHeight="1">
      <c r="F64" s="112"/>
      <c r="G64" s="112"/>
      <c r="H64" s="112"/>
      <c r="I64" s="112"/>
      <c r="J64" s="112"/>
      <c r="K64" s="112"/>
      <c r="L64" s="112"/>
      <c r="M64" s="4"/>
      <c r="N64" s="4"/>
    </row>
    <row r="65" spans="4:15" s="79" customFormat="1" ht="13.5" hidden="1" customHeight="1">
      <c r="F65" s="112"/>
      <c r="G65" s="112"/>
      <c r="H65" s="112"/>
      <c r="I65" s="112"/>
      <c r="J65" s="112"/>
      <c r="K65" s="112"/>
      <c r="L65" s="112"/>
      <c r="M65" s="4"/>
      <c r="N65" s="4"/>
    </row>
    <row r="66" spans="4:15" s="79" customFormat="1" ht="13.5" hidden="1" customHeight="1">
      <c r="F66" s="112"/>
      <c r="G66" s="112"/>
      <c r="H66" s="112"/>
      <c r="I66" s="112"/>
      <c r="J66" s="112"/>
      <c r="K66" s="112"/>
      <c r="L66" s="112"/>
      <c r="M66" s="4"/>
      <c r="N66" s="4"/>
    </row>
    <row r="67" spans="4:15" s="79" customFormat="1" ht="13.5" hidden="1" customHeight="1">
      <c r="F67" s="112"/>
      <c r="G67" s="112"/>
      <c r="H67" s="112"/>
      <c r="I67" s="112"/>
      <c r="J67" s="112"/>
      <c r="K67" s="112"/>
      <c r="L67" s="112"/>
      <c r="M67" s="4"/>
      <c r="N67" s="4"/>
    </row>
    <row r="68" spans="4:15" s="79" customFormat="1" ht="13.5" hidden="1" customHeight="1">
      <c r="F68" s="112"/>
      <c r="G68" s="112"/>
      <c r="H68" s="112"/>
      <c r="I68" s="112"/>
      <c r="J68" s="112"/>
      <c r="K68" s="112"/>
      <c r="L68" s="112"/>
      <c r="M68" s="4"/>
      <c r="N68" s="4"/>
    </row>
    <row r="69" spans="4:15" s="79" customFormat="1" ht="13.5" hidden="1" customHeight="1">
      <c r="F69" s="112"/>
      <c r="G69" s="112"/>
      <c r="H69" s="112"/>
      <c r="I69" s="112"/>
      <c r="J69" s="112"/>
      <c r="K69" s="112"/>
      <c r="L69" s="112"/>
      <c r="M69" s="4"/>
      <c r="N69" s="4"/>
    </row>
    <row r="70" spans="4:15" s="79" customFormat="1" ht="13.5" hidden="1" customHeight="1">
      <c r="F70" s="112"/>
      <c r="G70" s="112"/>
      <c r="H70" s="112"/>
      <c r="I70" s="112"/>
      <c r="J70" s="112"/>
      <c r="K70" s="112"/>
      <c r="L70" s="112"/>
      <c r="M70" s="4"/>
      <c r="N70" s="4"/>
    </row>
    <row r="71" spans="4:15" s="79" customFormat="1" ht="13.5" hidden="1" customHeight="1">
      <c r="F71" s="112"/>
      <c r="G71" s="112"/>
      <c r="H71" s="112"/>
      <c r="I71" s="112"/>
      <c r="J71" s="112"/>
      <c r="K71" s="112"/>
      <c r="L71" s="112"/>
      <c r="M71" s="4"/>
      <c r="N71" s="4"/>
    </row>
    <row r="72" spans="4:15" s="79" customFormat="1" ht="13.5" hidden="1" customHeight="1">
      <c r="F72" s="112"/>
      <c r="G72" s="112"/>
      <c r="H72" s="112"/>
      <c r="I72" s="112"/>
      <c r="J72" s="112"/>
      <c r="K72" s="112"/>
      <c r="L72" s="112"/>
      <c r="M72" s="4"/>
      <c r="N72" s="4"/>
    </row>
    <row r="73" spans="4:15" s="79" customFormat="1" ht="13.5" hidden="1" customHeight="1">
      <c r="F73" s="113"/>
      <c r="G73" s="114"/>
      <c r="M73" s="115"/>
      <c r="N73" s="115"/>
    </row>
    <row r="74" spans="4:15" s="79" customFormat="1" ht="13.5" hidden="1" customHeight="1">
      <c r="D74" s="116"/>
      <c r="E74" s="116"/>
      <c r="F74" s="116"/>
      <c r="G74" s="117"/>
      <c r="H74" s="117"/>
      <c r="I74" s="117"/>
      <c r="J74" s="117"/>
      <c r="K74" s="117"/>
      <c r="L74" s="117"/>
      <c r="M74" s="118"/>
      <c r="N74" s="118"/>
    </row>
    <row r="75" spans="4:15" s="79" customFormat="1" ht="15" hidden="1" customHeight="1">
      <c r="D75" s="116"/>
      <c r="E75" s="116"/>
      <c r="F75" s="116"/>
      <c r="G75" s="117"/>
      <c r="H75" s="117"/>
      <c r="I75" s="117"/>
      <c r="J75" s="117"/>
      <c r="K75" s="117"/>
      <c r="L75" s="117"/>
      <c r="M75" s="118"/>
      <c r="N75" s="118"/>
      <c r="O75" s="116"/>
    </row>
    <row r="76" spans="4:15" s="79" customFormat="1" ht="15" hidden="1" customHeight="1">
      <c r="D76" s="116"/>
      <c r="E76" s="116"/>
      <c r="F76" s="116"/>
      <c r="G76" s="117"/>
      <c r="H76" s="117"/>
      <c r="I76" s="117"/>
      <c r="J76" s="117"/>
      <c r="K76" s="117"/>
      <c r="L76" s="117"/>
      <c r="M76" s="118"/>
      <c r="N76" s="118"/>
      <c r="O76" s="116"/>
    </row>
    <row r="77" spans="4:15" s="79" customFormat="1" ht="15" hidden="1" customHeight="1">
      <c r="G77" s="114"/>
      <c r="H77" s="114"/>
      <c r="I77" s="114"/>
      <c r="J77" s="114"/>
      <c r="K77" s="114"/>
      <c r="L77" s="114"/>
      <c r="M77" s="115"/>
      <c r="N77" s="115"/>
      <c r="O77" s="116"/>
    </row>
    <row r="78" spans="4:15" s="79" customFormat="1" ht="15" hidden="1" customHeight="1">
      <c r="G78" s="114"/>
      <c r="H78" s="114"/>
      <c r="I78" s="114"/>
      <c r="J78" s="114"/>
      <c r="K78" s="114"/>
      <c r="L78" s="114"/>
      <c r="M78" s="115"/>
      <c r="N78" s="115"/>
      <c r="O78" s="116"/>
    </row>
    <row r="79" spans="4:15" s="79" customFormat="1" ht="15" hidden="1" customHeight="1">
      <c r="G79" s="114"/>
      <c r="H79" s="114"/>
      <c r="I79" s="114"/>
      <c r="J79" s="114"/>
      <c r="K79" s="114"/>
      <c r="L79" s="114"/>
      <c r="M79" s="115"/>
      <c r="N79" s="115"/>
      <c r="O79" s="116"/>
    </row>
    <row r="80" spans="4:15" s="79" customFormat="1" ht="15" hidden="1" customHeight="1">
      <c r="G80" s="114"/>
      <c r="H80" s="114"/>
      <c r="I80" s="114"/>
      <c r="J80" s="114"/>
      <c r="K80" s="114"/>
      <c r="L80" s="114"/>
      <c r="M80" s="115"/>
      <c r="N80" s="115"/>
      <c r="O80" s="116"/>
    </row>
    <row r="81" spans="7:15" s="79" customFormat="1" ht="15" hidden="1" customHeight="1">
      <c r="G81" s="114"/>
      <c r="H81" s="114"/>
      <c r="I81" s="114"/>
      <c r="J81" s="114"/>
      <c r="K81" s="114"/>
      <c r="L81" s="114"/>
      <c r="M81" s="115"/>
      <c r="N81" s="115"/>
      <c r="O81" s="116"/>
    </row>
    <row r="82" spans="7:15" s="79" customFormat="1" ht="15" hidden="1" customHeight="1">
      <c r="G82" s="114"/>
      <c r="H82" s="114"/>
      <c r="I82" s="114"/>
      <c r="J82" s="114"/>
      <c r="K82" s="114"/>
      <c r="L82" s="114"/>
      <c r="M82" s="115"/>
      <c r="N82" s="115"/>
      <c r="O82" s="116"/>
    </row>
    <row r="83" spans="7:15" s="79" customFormat="1" ht="15" hidden="1" customHeight="1">
      <c r="G83" s="114"/>
      <c r="H83" s="114"/>
      <c r="I83" s="114"/>
      <c r="J83" s="114"/>
      <c r="K83" s="114"/>
      <c r="L83" s="114"/>
      <c r="M83" s="115"/>
      <c r="N83" s="115"/>
      <c r="O83" s="116"/>
    </row>
    <row r="84" spans="7:15" s="79" customFormat="1" ht="15" hidden="1" customHeight="1">
      <c r="G84" s="114"/>
      <c r="H84" s="114"/>
      <c r="I84" s="114"/>
      <c r="J84" s="114"/>
      <c r="K84" s="114"/>
      <c r="L84" s="114"/>
      <c r="M84" s="115"/>
      <c r="N84" s="115"/>
      <c r="O84" s="116"/>
    </row>
    <row r="85" spans="7:15" s="79" customFormat="1" ht="15" hidden="1" customHeight="1">
      <c r="G85" s="114"/>
      <c r="H85" s="114"/>
      <c r="I85" s="114"/>
      <c r="J85" s="114"/>
      <c r="K85" s="114"/>
      <c r="L85" s="114"/>
      <c r="M85" s="115"/>
      <c r="N85" s="115"/>
    </row>
    <row r="86" spans="7:15" s="79" customFormat="1" ht="15" hidden="1" customHeight="1">
      <c r="G86" s="114"/>
      <c r="H86" s="114"/>
      <c r="I86" s="114"/>
      <c r="J86" s="114"/>
      <c r="K86" s="114"/>
      <c r="L86" s="114"/>
      <c r="M86" s="115"/>
      <c r="N86" s="115"/>
    </row>
    <row r="87" spans="7:15" s="79" customFormat="1" ht="15" hidden="1" customHeight="1">
      <c r="G87" s="114"/>
      <c r="H87" s="114"/>
      <c r="I87" s="114"/>
      <c r="J87" s="114"/>
      <c r="K87" s="114"/>
      <c r="L87" s="114"/>
      <c r="M87" s="115"/>
      <c r="N87" s="115"/>
    </row>
    <row r="88" spans="7:15" s="79" customFormat="1" ht="15" hidden="1" customHeight="1">
      <c r="G88" s="114"/>
      <c r="H88" s="114"/>
      <c r="I88" s="114"/>
      <c r="J88" s="114"/>
      <c r="K88" s="114"/>
      <c r="L88" s="114"/>
      <c r="M88" s="115"/>
      <c r="N88" s="115"/>
    </row>
    <row r="89" spans="7:15" s="79" customFormat="1" ht="15" hidden="1" customHeight="1">
      <c r="G89" s="114"/>
      <c r="H89" s="114"/>
      <c r="I89" s="114"/>
      <c r="J89" s="114"/>
      <c r="K89" s="114"/>
      <c r="L89" s="114"/>
      <c r="M89" s="115"/>
      <c r="N89" s="115"/>
    </row>
    <row r="90" spans="7:15" s="79" customFormat="1" ht="15" hidden="1" customHeight="1">
      <c r="G90" s="114"/>
      <c r="H90" s="114"/>
      <c r="I90" s="114"/>
      <c r="J90" s="114"/>
      <c r="K90" s="114"/>
      <c r="L90" s="114"/>
      <c r="M90" s="115"/>
      <c r="N90" s="115"/>
    </row>
    <row r="91" spans="7:15" s="79" customFormat="1" ht="15" hidden="1" customHeight="1">
      <c r="G91" s="114"/>
      <c r="H91" s="114"/>
      <c r="I91" s="114"/>
      <c r="J91" s="114"/>
      <c r="K91" s="114"/>
      <c r="L91" s="114"/>
      <c r="M91" s="115"/>
      <c r="N91" s="115"/>
    </row>
    <row r="92" spans="7:15" s="79" customFormat="1" ht="15" hidden="1" customHeight="1">
      <c r="G92" s="114"/>
      <c r="H92" s="114"/>
      <c r="I92" s="114"/>
      <c r="J92" s="114"/>
      <c r="K92" s="114"/>
      <c r="L92" s="114"/>
      <c r="M92" s="115"/>
      <c r="N92" s="115"/>
    </row>
    <row r="93" spans="7:15" s="79" customFormat="1" ht="15" hidden="1" customHeight="1">
      <c r="G93" s="114"/>
      <c r="H93" s="114"/>
      <c r="I93" s="114"/>
      <c r="J93" s="114"/>
      <c r="K93" s="114"/>
      <c r="L93" s="114"/>
      <c r="M93" s="115"/>
      <c r="N93" s="115"/>
    </row>
    <row r="94" spans="7:15" s="79" customFormat="1" ht="15" hidden="1" customHeight="1">
      <c r="G94" s="114"/>
      <c r="H94" s="114"/>
      <c r="I94" s="114"/>
      <c r="J94" s="114"/>
      <c r="K94" s="114"/>
      <c r="L94" s="114"/>
      <c r="M94" s="115"/>
      <c r="N94" s="115"/>
    </row>
    <row r="95" spans="7:15" s="79" customFormat="1" ht="15" hidden="1" customHeight="1">
      <c r="G95" s="114"/>
      <c r="H95" s="114"/>
      <c r="I95" s="114"/>
      <c r="J95" s="114"/>
      <c r="K95" s="114"/>
      <c r="L95" s="114"/>
      <c r="M95" s="115"/>
      <c r="N95" s="115"/>
    </row>
    <row r="96" spans="7:15" s="79" customFormat="1" ht="15" hidden="1" customHeight="1">
      <c r="G96" s="114"/>
      <c r="H96" s="114"/>
      <c r="I96" s="114"/>
      <c r="J96" s="114"/>
      <c r="K96" s="114"/>
      <c r="L96" s="114"/>
      <c r="M96" s="115"/>
      <c r="N96" s="115"/>
    </row>
    <row r="97" spans="2:14" s="79" customFormat="1" ht="15" hidden="1" customHeight="1">
      <c r="G97" s="114"/>
      <c r="H97" s="114"/>
      <c r="I97" s="114"/>
      <c r="J97" s="114"/>
      <c r="K97" s="114"/>
      <c r="L97" s="114"/>
      <c r="M97" s="115"/>
      <c r="N97" s="115"/>
    </row>
    <row r="98" spans="2:14" s="79" customFormat="1" ht="15" hidden="1" customHeight="1">
      <c r="G98" s="114"/>
      <c r="H98" s="114"/>
      <c r="I98" s="114"/>
      <c r="J98" s="114"/>
      <c r="K98" s="114"/>
      <c r="L98" s="114"/>
      <c r="M98" s="115"/>
      <c r="N98" s="115"/>
    </row>
    <row r="99" spans="2:14" s="79" customFormat="1" ht="15" hidden="1" customHeight="1">
      <c r="G99" s="114"/>
      <c r="H99" s="114"/>
      <c r="I99" s="114"/>
      <c r="J99" s="114"/>
      <c r="K99" s="114"/>
      <c r="L99" s="114"/>
      <c r="M99" s="115"/>
      <c r="N99" s="115"/>
    </row>
    <row r="100" spans="2:14" s="79" customFormat="1" ht="15" hidden="1" customHeight="1">
      <c r="G100" s="114"/>
      <c r="H100" s="114"/>
      <c r="I100" s="114"/>
      <c r="J100" s="114"/>
      <c r="K100" s="114"/>
      <c r="L100" s="114"/>
      <c r="M100" s="115"/>
      <c r="N100" s="115"/>
    </row>
    <row r="101" spans="2:14" s="79" customFormat="1" ht="15" hidden="1" customHeight="1">
      <c r="G101" s="114"/>
      <c r="H101" s="114"/>
      <c r="I101" s="114"/>
      <c r="J101" s="114"/>
      <c r="K101" s="114"/>
      <c r="L101" s="114"/>
      <c r="M101" s="115"/>
      <c r="N101" s="115"/>
    </row>
    <row r="102" spans="2:14" s="79" customFormat="1" ht="15" hidden="1" customHeight="1">
      <c r="G102" s="114"/>
      <c r="H102" s="114"/>
      <c r="I102" s="114"/>
      <c r="J102" s="114"/>
      <c r="K102" s="114"/>
      <c r="L102" s="114"/>
      <c r="M102" s="115"/>
      <c r="N102" s="115"/>
    </row>
    <row r="103" spans="2:14" s="79" customFormat="1" ht="15" hidden="1" customHeight="1">
      <c r="G103" s="114"/>
      <c r="H103" s="114"/>
      <c r="I103" s="114"/>
      <c r="J103" s="114"/>
      <c r="K103" s="114"/>
      <c r="L103" s="114"/>
      <c r="M103" s="115"/>
      <c r="N103" s="115"/>
    </row>
    <row r="104" spans="2:14" s="79" customFormat="1" ht="15" hidden="1" customHeight="1">
      <c r="G104" s="114"/>
      <c r="H104" s="114"/>
      <c r="I104" s="114"/>
      <c r="J104" s="114"/>
      <c r="K104" s="114"/>
      <c r="L104" s="114"/>
      <c r="M104" s="115"/>
      <c r="N104" s="115"/>
    </row>
    <row r="105" spans="2:14" s="79" customFormat="1" ht="15" hidden="1" customHeight="1">
      <c r="G105" s="114"/>
      <c r="H105" s="114"/>
      <c r="I105" s="114"/>
      <c r="J105" s="114"/>
      <c r="K105" s="114"/>
      <c r="L105" s="114"/>
      <c r="M105" s="115"/>
      <c r="N105" s="115"/>
    </row>
    <row r="106" spans="2:14" s="79" customFormat="1" ht="15" hidden="1" customHeight="1">
      <c r="B106" s="49"/>
      <c r="C106" s="49"/>
      <c r="D106" s="49"/>
      <c r="E106" s="49"/>
      <c r="F106" s="49"/>
      <c r="G106" s="58"/>
      <c r="H106" s="58"/>
      <c r="I106" s="58"/>
      <c r="J106" s="58"/>
      <c r="K106" s="58"/>
      <c r="L106" s="58"/>
      <c r="M106" s="50"/>
      <c r="N106" s="50"/>
    </row>
    <row r="107" spans="2:14" s="79" customFormat="1" ht="15" hidden="1" customHeight="1">
      <c r="B107" s="49"/>
      <c r="C107" s="49"/>
      <c r="D107" s="49"/>
      <c r="E107" s="49"/>
      <c r="F107" s="49"/>
      <c r="G107" s="58"/>
      <c r="H107" s="58"/>
      <c r="I107" s="58"/>
      <c r="J107" s="58"/>
      <c r="K107" s="58"/>
      <c r="L107" s="58"/>
      <c r="M107" s="50"/>
      <c r="N107" s="50"/>
    </row>
    <row r="108" spans="2:14" ht="12" hidden="1"/>
    <row r="109" spans="2:14" ht="12" hidden="1"/>
    <row r="110" spans="2:14" ht="12" hidden="1"/>
    <row r="111" spans="2:14" ht="12" hidden="1"/>
    <row r="112" spans="2:14" ht="12" hidden="1"/>
    <row r="113" ht="12" hidden="1"/>
    <row r="114" ht="12" hidden="1"/>
    <row r="115" ht="12" hidden="1"/>
    <row r="116" ht="12" hidden="1"/>
    <row r="117" ht="12" hidden="1"/>
    <row r="118" ht="12" hidden="1"/>
    <row r="119" ht="12" hidden="1"/>
    <row r="120" ht="12" hidden="1"/>
    <row r="121" ht="12" hidden="1"/>
    <row r="122" ht="12" hidden="1"/>
    <row r="123" ht="12" hidden="1"/>
    <row r="124" ht="12" hidden="1"/>
    <row r="125" ht="12" hidden="1"/>
    <row r="126" ht="12" hidden="1"/>
    <row r="127" ht="12" hidden="1"/>
    <row r="128" ht="12" hidden="1"/>
    <row r="129" ht="12" hidden="1"/>
    <row r="130" ht="12" hidden="1"/>
    <row r="131" ht="12" hidden="1"/>
    <row r="132" ht="12" hidden="1"/>
    <row r="133" ht="12" hidden="1" customHeight="1"/>
    <row r="134" ht="12" hidden="1" customHeight="1"/>
    <row r="135" ht="12" hidden="1" customHeight="1"/>
    <row r="136" ht="12" hidden="1" customHeight="1"/>
    <row r="137" ht="12" hidden="1" customHeight="1"/>
    <row r="138" ht="12" hidden="1" customHeight="1"/>
    <row r="139" ht="12" hidden="1" customHeight="1"/>
  </sheetData>
  <sheetProtection algorithmName="SHA-512" hashValue="blzlQfV4pEizVlS2yF0Rh9U5fyHS5m7yW9123fkkRPujVPXRhsu6uzKuEEZHvR376L9vx6kdIdiwIaERGQPuIg==" saltValue="pjDiQMNibesbZe67tsWKig==" spinCount="100000" sheet="1" selectLockedCells="1"/>
  <protectedRanges>
    <protectedRange sqref="D35:E38 D23:G30" name="Bereik2"/>
    <protectedRange sqref="D39:G39 D32:G32 F35:G38" name="Bereik3"/>
  </protectedRanges>
  <mergeCells count="4">
    <mergeCell ref="C21:M21"/>
    <mergeCell ref="K25:L30"/>
    <mergeCell ref="C33:M33"/>
    <mergeCell ref="K37:L38"/>
  </mergeCells>
  <phoneticPr fontId="1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8" ma:contentTypeDescription="Create a new document." ma:contentTypeScope="" ma:versionID="a86cd87b078f453cff8a762ffa1bc4b2">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dd24b78a6ff47507a81297d0b74200a6"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EF1DCF-C523-48BF-BE41-1E610F3F400D}">
  <ds:schemaRefs>
    <ds:schemaRef ds:uri="http://schemas.microsoft.com/sharepoint/v3/contenttype/forms"/>
  </ds:schemaRefs>
</ds:datastoreItem>
</file>

<file path=customXml/itemProps2.xml><?xml version="1.0" encoding="utf-8"?>
<ds:datastoreItem xmlns:ds="http://schemas.openxmlformats.org/officeDocument/2006/customXml" ds:itemID="{4E44BF90-1F28-4CBB-AFF2-0C81A200EBB7}">
  <ds:schemaRefs>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purl.org/dc/elements/1.1/"/>
    <ds:schemaRef ds:uri="aee7239f-fdd3-4982-9100-a793c47d8fce"/>
    <ds:schemaRef ds:uri="http://schemas.microsoft.com/office/2006/metadata/properties"/>
    <ds:schemaRef ds:uri="http://www.w3.org/XML/1998/namespace"/>
    <ds:schemaRef ds:uri="http://purl.org/dc/dcmitype/"/>
    <ds:schemaRef ds:uri="d1b6d353-2e47-4aa4-9b0f-d1ecf904f41c"/>
    <ds:schemaRef ds:uri="720d9b1d-60e8-4acf-8763-7792c7c9d130"/>
  </ds:schemaRefs>
</ds:datastoreItem>
</file>

<file path=customXml/itemProps3.xml><?xml version="1.0" encoding="utf-8"?>
<ds:datastoreItem xmlns:ds="http://schemas.openxmlformats.org/officeDocument/2006/customXml" ds:itemID="{162BDA9D-2414-462E-B9F7-547F9A1A45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subject/>
  <dc:creator/>
  <cp:keywords/>
  <dc:description/>
  <cp:lastModifiedBy/>
  <cp:revision/>
  <dcterms:created xsi:type="dcterms:W3CDTF">2015-06-05T18:19:34Z</dcterms:created>
  <dcterms:modified xsi:type="dcterms:W3CDTF">2025-11-13T11:00:50Z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