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talnet-my.sharepoint.com/personal/wildbretm_talnet_nl/Documents/aanbestedingen/catering/aanbestedingstraject2425/"/>
    </mc:Choice>
  </mc:AlternateContent>
  <xr:revisionPtr revIDLastSave="0" documentId="8_{B7D13503-7091-4F55-817C-35DCAB652368}" xr6:coauthVersionLast="47" xr6:coauthVersionMax="47" xr10:uidLastSave="{00000000-0000-0000-0000-000000000000}"/>
  <bookViews>
    <workbookView xWindow="-110" yWindow="-110" windowWidth="19420" windowHeight="10420" xr2:uid="{B28BFDE3-B9FA-449F-B07D-C35ED25738C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4" i="1" l="1"/>
  <c r="H394" i="1" s="1"/>
  <c r="J393" i="1"/>
  <c r="H393" i="1" s="1"/>
  <c r="J392" i="1"/>
  <c r="H392" i="1" s="1"/>
  <c r="J391" i="1"/>
  <c r="H391" i="1"/>
  <c r="J390" i="1"/>
  <c r="H390" i="1" s="1"/>
  <c r="J379" i="1"/>
  <c r="H379" i="1"/>
  <c r="J378" i="1"/>
  <c r="H378" i="1"/>
  <c r="J377" i="1"/>
  <c r="H377" i="1"/>
  <c r="J368" i="1"/>
  <c r="H368" i="1" s="1"/>
  <c r="J367" i="1"/>
  <c r="H367" i="1"/>
  <c r="J366" i="1"/>
  <c r="H366" i="1"/>
  <c r="H365" i="1"/>
  <c r="J364" i="1"/>
  <c r="H364" i="1" s="1"/>
  <c r="J363" i="1"/>
  <c r="H363" i="1" s="1"/>
  <c r="J362" i="1"/>
  <c r="H362" i="1" s="1"/>
  <c r="J361" i="1"/>
  <c r="H361" i="1"/>
  <c r="J360" i="1"/>
  <c r="H360" i="1" s="1"/>
  <c r="J359" i="1"/>
  <c r="H359" i="1" s="1"/>
  <c r="J358" i="1"/>
  <c r="H358" i="1" s="1"/>
  <c r="J357" i="1"/>
  <c r="H357" i="1"/>
  <c r="H356" i="1"/>
  <c r="J355" i="1"/>
  <c r="H355" i="1" s="1"/>
  <c r="J354" i="1"/>
  <c r="H354" i="1"/>
  <c r="J353" i="1"/>
  <c r="H353" i="1"/>
  <c r="H352" i="1"/>
  <c r="J351" i="1"/>
  <c r="H351" i="1" s="1"/>
  <c r="J350" i="1"/>
  <c r="H350" i="1" s="1"/>
  <c r="J349" i="1"/>
  <c r="H349" i="1" s="1"/>
  <c r="J348" i="1"/>
  <c r="H348" i="1"/>
  <c r="J347" i="1"/>
  <c r="H347" i="1" s="1"/>
  <c r="J346" i="1"/>
  <c r="H346" i="1" s="1"/>
  <c r="J345" i="1"/>
  <c r="H345" i="1" s="1"/>
  <c r="J344" i="1"/>
  <c r="H344" i="1"/>
  <c r="J343" i="1"/>
  <c r="H343" i="1" s="1"/>
  <c r="J342" i="1"/>
  <c r="H342" i="1" s="1"/>
  <c r="J341" i="1"/>
  <c r="H341" i="1" s="1"/>
  <c r="J340" i="1"/>
  <c r="H340" i="1"/>
  <c r="J339" i="1"/>
  <c r="H339" i="1" s="1"/>
  <c r="J338" i="1"/>
  <c r="H338" i="1" s="1"/>
  <c r="J337" i="1"/>
  <c r="H337" i="1" s="1"/>
  <c r="J336" i="1"/>
  <c r="H336" i="1"/>
  <c r="J335" i="1"/>
  <c r="H335" i="1" s="1"/>
  <c r="J334" i="1"/>
  <c r="H334" i="1" s="1"/>
  <c r="H333" i="1"/>
  <c r="H332" i="1"/>
  <c r="J331" i="1"/>
  <c r="H331" i="1"/>
  <c r="J330" i="1"/>
  <c r="H330" i="1" s="1"/>
  <c r="H329" i="1"/>
  <c r="J328" i="1"/>
  <c r="H328" i="1"/>
  <c r="J327" i="1"/>
  <c r="H327" i="1"/>
  <c r="J326" i="1"/>
  <c r="H326" i="1"/>
  <c r="J325" i="1"/>
  <c r="H325" i="1" s="1"/>
  <c r="J316" i="1"/>
  <c r="H316" i="1" s="1"/>
  <c r="J315" i="1"/>
  <c r="H315" i="1"/>
  <c r="J314" i="1"/>
  <c r="H314" i="1" s="1"/>
  <c r="J313" i="1"/>
  <c r="H313" i="1"/>
  <c r="J312" i="1"/>
  <c r="H312" i="1" s="1"/>
  <c r="J311" i="1"/>
  <c r="H311" i="1"/>
  <c r="J310" i="1"/>
  <c r="H310" i="1" s="1"/>
  <c r="J309" i="1"/>
  <c r="H309" i="1"/>
  <c r="J308" i="1"/>
  <c r="H308" i="1" s="1"/>
  <c r="H307" i="1"/>
  <c r="H306" i="1"/>
  <c r="J305" i="1"/>
  <c r="H305" i="1" s="1"/>
  <c r="J304" i="1"/>
  <c r="H304" i="1"/>
  <c r="J303" i="1"/>
  <c r="H303" i="1" s="1"/>
  <c r="J302" i="1"/>
  <c r="H302" i="1"/>
  <c r="J301" i="1"/>
  <c r="H301" i="1" s="1"/>
  <c r="J300" i="1"/>
  <c r="H300" i="1"/>
  <c r="J299" i="1"/>
  <c r="H299" i="1" s="1"/>
  <c r="J298" i="1"/>
  <c r="H298" i="1"/>
  <c r="H297" i="1"/>
  <c r="J296" i="1"/>
  <c r="H296" i="1" s="1"/>
  <c r="J295" i="1"/>
  <c r="H295" i="1" s="1"/>
  <c r="J294" i="1"/>
  <c r="H294" i="1"/>
  <c r="J293" i="1"/>
  <c r="H293" i="1"/>
  <c r="J292" i="1"/>
  <c r="H292" i="1" s="1"/>
  <c r="H291" i="1"/>
  <c r="J290" i="1"/>
  <c r="H290" i="1" s="1"/>
  <c r="J289" i="1"/>
  <c r="H289" i="1"/>
  <c r="J288" i="1"/>
  <c r="H288" i="1" s="1"/>
  <c r="J287" i="1"/>
  <c r="H287" i="1"/>
  <c r="J286" i="1"/>
  <c r="H286" i="1" s="1"/>
  <c r="H285" i="1"/>
  <c r="J284" i="1"/>
  <c r="H284" i="1"/>
  <c r="J283" i="1"/>
  <c r="H283" i="1" s="1"/>
  <c r="H282" i="1"/>
  <c r="J281" i="1"/>
  <c r="H281" i="1" s="1"/>
  <c r="H280" i="1"/>
  <c r="J279" i="1"/>
  <c r="H279" i="1"/>
  <c r="J278" i="1"/>
  <c r="H278" i="1" s="1"/>
  <c r="J277" i="1"/>
  <c r="H277" i="1" s="1"/>
  <c r="J276" i="1"/>
  <c r="H276" i="1"/>
  <c r="H275" i="1"/>
  <c r="J274" i="1"/>
  <c r="H274" i="1" s="1"/>
  <c r="H273" i="1"/>
  <c r="J272" i="1"/>
  <c r="H272" i="1" s="1"/>
  <c r="H317" i="1" s="1"/>
  <c r="H271" i="1"/>
  <c r="H262" i="1"/>
  <c r="H261" i="1"/>
  <c r="J260" i="1"/>
  <c r="H260" i="1" s="1"/>
  <c r="J259" i="1"/>
  <c r="H259" i="1" s="1"/>
  <c r="J258" i="1"/>
  <c r="H258" i="1"/>
  <c r="J257" i="1"/>
  <c r="H257" i="1"/>
  <c r="J256" i="1"/>
  <c r="H256" i="1" s="1"/>
  <c r="H255" i="1"/>
  <c r="J254" i="1"/>
  <c r="H254" i="1" s="1"/>
  <c r="J253" i="1"/>
  <c r="H253" i="1"/>
  <c r="J252" i="1"/>
  <c r="H252" i="1" s="1"/>
  <c r="J251" i="1"/>
  <c r="H251" i="1"/>
  <c r="H250" i="1"/>
  <c r="J249" i="1"/>
  <c r="H249" i="1"/>
  <c r="J248" i="1"/>
  <c r="H248" i="1"/>
  <c r="J247" i="1"/>
  <c r="H247" i="1" s="1"/>
  <c r="H246" i="1"/>
  <c r="J245" i="1"/>
  <c r="H245" i="1" s="1"/>
  <c r="J244" i="1"/>
  <c r="H244" i="1"/>
  <c r="J243" i="1"/>
  <c r="H243" i="1" s="1"/>
  <c r="J242" i="1"/>
  <c r="H242" i="1"/>
  <c r="J241" i="1"/>
  <c r="H241" i="1" s="1"/>
  <c r="J240" i="1"/>
  <c r="H240" i="1"/>
  <c r="J239" i="1"/>
  <c r="H239" i="1" s="1"/>
  <c r="J238" i="1"/>
  <c r="H238" i="1"/>
  <c r="J237" i="1"/>
  <c r="H237" i="1" s="1"/>
  <c r="J236" i="1"/>
  <c r="H236" i="1"/>
  <c r="J235" i="1"/>
  <c r="H235" i="1" s="1"/>
  <c r="J234" i="1"/>
  <c r="H234" i="1"/>
  <c r="H233" i="1"/>
  <c r="H232" i="1"/>
  <c r="H231" i="1"/>
  <c r="H230" i="1"/>
  <c r="H229" i="1"/>
  <c r="H228" i="1"/>
  <c r="H227" i="1"/>
  <c r="J226" i="1"/>
  <c r="H226" i="1" s="1"/>
  <c r="H225" i="1"/>
  <c r="J224" i="1"/>
  <c r="H224" i="1"/>
  <c r="J223" i="1"/>
  <c r="H223" i="1" s="1"/>
  <c r="J222" i="1"/>
  <c r="H222" i="1"/>
  <c r="H221" i="1"/>
  <c r="J220" i="1"/>
  <c r="H220" i="1"/>
  <c r="J219" i="1"/>
  <c r="H219" i="1"/>
  <c r="J218" i="1"/>
  <c r="H218" i="1" s="1"/>
  <c r="J217" i="1"/>
  <c r="H217" i="1" s="1"/>
  <c r="H216" i="1"/>
  <c r="J215" i="1"/>
  <c r="H215" i="1"/>
  <c r="J214" i="1"/>
  <c r="H214" i="1" s="1"/>
  <c r="J213" i="1"/>
  <c r="H213" i="1"/>
  <c r="J212" i="1"/>
  <c r="H212" i="1" s="1"/>
  <c r="J211" i="1"/>
  <c r="H211" i="1"/>
  <c r="J210" i="1"/>
  <c r="H210" i="1" s="1"/>
  <c r="H209" i="1"/>
  <c r="J208" i="1"/>
  <c r="H208" i="1" s="1"/>
  <c r="H207" i="1"/>
  <c r="H206" i="1"/>
  <c r="H205" i="1"/>
  <c r="J204" i="1"/>
  <c r="H204" i="1" s="1"/>
  <c r="J203" i="1"/>
  <c r="H203" i="1"/>
  <c r="H202" i="1"/>
  <c r="J201" i="1"/>
  <c r="H201" i="1"/>
  <c r="J200" i="1"/>
  <c r="H200" i="1"/>
  <c r="H191" i="1"/>
  <c r="H190" i="1"/>
  <c r="J189" i="1"/>
  <c r="H189" i="1" s="1"/>
  <c r="H188" i="1"/>
  <c r="H187" i="1"/>
  <c r="H186" i="1"/>
  <c r="J185" i="1"/>
  <c r="H185" i="1" s="1"/>
  <c r="J184" i="1"/>
  <c r="H184" i="1" s="1"/>
  <c r="J183" i="1"/>
  <c r="H183" i="1"/>
  <c r="J182" i="1"/>
  <c r="H182" i="1"/>
  <c r="J181" i="1"/>
  <c r="H181" i="1" s="1"/>
  <c r="J180" i="1"/>
  <c r="H180" i="1" s="1"/>
  <c r="J179" i="1"/>
  <c r="H179" i="1"/>
  <c r="J178" i="1"/>
  <c r="H178" i="1"/>
  <c r="J177" i="1"/>
  <c r="H177" i="1" s="1"/>
  <c r="J176" i="1"/>
  <c r="H176" i="1" s="1"/>
  <c r="J175" i="1"/>
  <c r="H175" i="1"/>
  <c r="J174" i="1"/>
  <c r="H174" i="1"/>
  <c r="J173" i="1"/>
  <c r="H173" i="1" s="1"/>
  <c r="H172" i="1"/>
  <c r="H171" i="1"/>
  <c r="H170" i="1"/>
  <c r="H169" i="1"/>
  <c r="J168" i="1"/>
  <c r="H168" i="1"/>
  <c r="J167" i="1"/>
  <c r="H167" i="1" s="1"/>
  <c r="H166" i="1"/>
  <c r="H165" i="1"/>
  <c r="H164" i="1"/>
  <c r="H163" i="1"/>
  <c r="J162" i="1"/>
  <c r="H162" i="1"/>
  <c r="J161" i="1"/>
  <c r="H161" i="1" s="1"/>
  <c r="J160" i="1"/>
  <c r="H160" i="1" s="1"/>
  <c r="J159" i="1"/>
  <c r="H159" i="1"/>
  <c r="J158" i="1"/>
  <c r="H158" i="1"/>
  <c r="J157" i="1"/>
  <c r="H157" i="1" s="1"/>
  <c r="H156" i="1"/>
  <c r="J155" i="1"/>
  <c r="H155" i="1" s="1"/>
  <c r="J154" i="1"/>
  <c r="H154" i="1"/>
  <c r="J153" i="1"/>
  <c r="H153" i="1" s="1"/>
  <c r="J152" i="1"/>
  <c r="H152" i="1" s="1"/>
  <c r="H151" i="1"/>
  <c r="H150" i="1"/>
  <c r="H149" i="1"/>
  <c r="J148" i="1"/>
  <c r="H148" i="1"/>
  <c r="H147" i="1"/>
  <c r="J146" i="1"/>
  <c r="H146" i="1" s="1"/>
  <c r="J145" i="1"/>
  <c r="H145" i="1" s="1"/>
  <c r="J144" i="1"/>
  <c r="H144" i="1"/>
  <c r="H143" i="1"/>
  <c r="H142" i="1"/>
  <c r="J133" i="1"/>
  <c r="H133" i="1" s="1"/>
  <c r="J132" i="1"/>
  <c r="H132" i="1"/>
  <c r="J131" i="1"/>
  <c r="H131" i="1"/>
  <c r="J130" i="1"/>
  <c r="H130" i="1" s="1"/>
  <c r="J129" i="1"/>
  <c r="H129" i="1" s="1"/>
  <c r="J128" i="1"/>
  <c r="H128" i="1"/>
  <c r="J127" i="1"/>
  <c r="H127" i="1"/>
  <c r="J126" i="1"/>
  <c r="H126" i="1" s="1"/>
  <c r="J125" i="1"/>
  <c r="H125" i="1" s="1"/>
  <c r="J124" i="1"/>
  <c r="H124" i="1"/>
  <c r="J123" i="1"/>
  <c r="H123" i="1"/>
  <c r="J122" i="1"/>
  <c r="H122" i="1" s="1"/>
  <c r="J121" i="1"/>
  <c r="H121" i="1" s="1"/>
  <c r="J120" i="1"/>
  <c r="H120" i="1"/>
  <c r="H119" i="1"/>
  <c r="J118" i="1"/>
  <c r="H118" i="1" s="1"/>
  <c r="J117" i="1"/>
  <c r="H117" i="1" s="1"/>
  <c r="H116" i="1"/>
  <c r="J115" i="1"/>
  <c r="H115" i="1"/>
  <c r="H114" i="1"/>
  <c r="J113" i="1"/>
  <c r="H113" i="1" s="1"/>
  <c r="J112" i="1"/>
  <c r="H112" i="1" s="1"/>
  <c r="H111" i="1"/>
  <c r="H110" i="1"/>
  <c r="J109" i="1"/>
  <c r="H109" i="1"/>
  <c r="H108" i="1"/>
  <c r="J107" i="1"/>
  <c r="H107" i="1" s="1"/>
  <c r="H106" i="1"/>
  <c r="J97" i="1"/>
  <c r="H97" i="1"/>
  <c r="J96" i="1"/>
  <c r="H96" i="1"/>
  <c r="J95" i="1"/>
  <c r="H95" i="1" s="1"/>
  <c r="J94" i="1"/>
  <c r="H94" i="1" s="1"/>
  <c r="J93" i="1"/>
  <c r="H93" i="1"/>
  <c r="J92" i="1"/>
  <c r="H92" i="1"/>
  <c r="J91" i="1"/>
  <c r="H91" i="1" s="1"/>
  <c r="J90" i="1"/>
  <c r="H90" i="1" s="1"/>
  <c r="J89" i="1"/>
  <c r="H89" i="1"/>
  <c r="J88" i="1"/>
  <c r="H88" i="1"/>
  <c r="J87" i="1"/>
  <c r="H87" i="1" s="1"/>
  <c r="J86" i="1"/>
  <c r="H86" i="1" s="1"/>
  <c r="J85" i="1"/>
  <c r="H85" i="1"/>
  <c r="J84" i="1"/>
  <c r="H84" i="1"/>
  <c r="J83" i="1"/>
  <c r="H83" i="1" s="1"/>
  <c r="J82" i="1"/>
  <c r="H82" i="1" s="1"/>
  <c r="J81" i="1"/>
  <c r="H81" i="1"/>
  <c r="J80" i="1"/>
  <c r="H80" i="1"/>
  <c r="J79" i="1"/>
  <c r="H79" i="1" s="1"/>
  <c r="J78" i="1"/>
  <c r="H78" i="1" s="1"/>
  <c r="J77" i="1"/>
  <c r="H77" i="1"/>
  <c r="J76" i="1"/>
  <c r="H76" i="1"/>
  <c r="J75" i="1"/>
  <c r="H75" i="1" s="1"/>
  <c r="J74" i="1"/>
  <c r="H74" i="1" s="1"/>
  <c r="H73" i="1"/>
  <c r="J72" i="1"/>
  <c r="H72" i="1"/>
  <c r="H71" i="1"/>
  <c r="J70" i="1"/>
  <c r="H70" i="1" s="1"/>
  <c r="H69" i="1"/>
  <c r="H68" i="1"/>
  <c r="H67" i="1"/>
  <c r="J66" i="1"/>
  <c r="H66" i="1"/>
  <c r="H65" i="1"/>
  <c r="H64" i="1"/>
  <c r="J55" i="1"/>
  <c r="H55" i="1" s="1"/>
  <c r="J54" i="1"/>
  <c r="H54" i="1"/>
  <c r="J53" i="1"/>
  <c r="H53" i="1"/>
  <c r="J52" i="1"/>
  <c r="H52" i="1" s="1"/>
  <c r="J51" i="1"/>
  <c r="H51" i="1" s="1"/>
  <c r="J50" i="1"/>
  <c r="H50" i="1"/>
  <c r="J49" i="1"/>
  <c r="H49" i="1"/>
  <c r="J48" i="1"/>
  <c r="H48" i="1" s="1"/>
  <c r="J47" i="1"/>
  <c r="H47" i="1" s="1"/>
  <c r="J46" i="1"/>
  <c r="H46" i="1"/>
  <c r="J45" i="1"/>
  <c r="H45" i="1"/>
  <c r="J44" i="1"/>
  <c r="H44" i="1" s="1"/>
  <c r="J43" i="1"/>
  <c r="H43" i="1" s="1"/>
  <c r="J42" i="1"/>
  <c r="H42" i="1"/>
  <c r="J41" i="1"/>
  <c r="H41" i="1"/>
  <c r="J40" i="1"/>
  <c r="H40" i="1" s="1"/>
  <c r="J39" i="1"/>
  <c r="H39" i="1" s="1"/>
  <c r="J38" i="1"/>
  <c r="H38" i="1"/>
  <c r="J37" i="1"/>
  <c r="H37" i="1"/>
  <c r="J36" i="1"/>
  <c r="H36" i="1" s="1"/>
  <c r="J35" i="1"/>
  <c r="H35" i="1" s="1"/>
  <c r="J34" i="1"/>
  <c r="H34" i="1"/>
  <c r="J33" i="1"/>
  <c r="H33" i="1"/>
  <c r="H32" i="1"/>
  <c r="J31" i="1"/>
  <c r="H31" i="1" s="1"/>
  <c r="J30" i="1"/>
  <c r="H30" i="1" s="1"/>
  <c r="J29" i="1"/>
  <c r="H29" i="1"/>
  <c r="J28" i="1"/>
  <c r="H28" i="1" s="1"/>
  <c r="J27" i="1"/>
  <c r="H27" i="1" s="1"/>
  <c r="J26" i="1"/>
  <c r="H26" i="1" s="1"/>
  <c r="J25" i="1"/>
  <c r="H25" i="1"/>
  <c r="J24" i="1"/>
  <c r="H24" i="1" s="1"/>
  <c r="J23" i="1"/>
  <c r="H23" i="1" s="1"/>
  <c r="J22" i="1"/>
  <c r="H22" i="1" s="1"/>
  <c r="J21" i="1"/>
  <c r="H21" i="1"/>
  <c r="J20" i="1"/>
  <c r="H20" i="1" s="1"/>
  <c r="J19" i="1"/>
  <c r="H19" i="1" s="1"/>
  <c r="J18" i="1"/>
  <c r="H18" i="1" s="1"/>
  <c r="H17" i="1"/>
  <c r="J16" i="1"/>
  <c r="H16" i="1"/>
  <c r="J15" i="1"/>
  <c r="H15" i="1" s="1"/>
  <c r="J14" i="1"/>
  <c r="H14" i="1" s="1"/>
  <c r="J13" i="1"/>
  <c r="H13" i="1"/>
  <c r="H12" i="1"/>
  <c r="H11" i="1"/>
  <c r="J10" i="1"/>
  <c r="H10" i="1" s="1"/>
  <c r="J9" i="1"/>
  <c r="H9" i="1" s="1"/>
  <c r="J8" i="1"/>
  <c r="H8" i="1"/>
  <c r="H263" i="1" l="1"/>
  <c r="H192" i="1"/>
  <c r="H56" i="1"/>
  <c r="H395" i="1"/>
  <c r="H397" i="1" s="1"/>
  <c r="H98" i="1"/>
  <c r="H134" i="1"/>
</calcChain>
</file>

<file path=xl/sharedStrings.xml><?xml version="1.0" encoding="utf-8"?>
<sst xmlns="http://schemas.openxmlformats.org/spreadsheetml/2006/main" count="426" uniqueCount="258">
  <si>
    <t xml:space="preserve">Inventarislijst Vebego </t>
  </si>
  <si>
    <t>Eigenaar CIRFOOD of ROCVA ?</t>
  </si>
  <si>
    <t>PORSELEIN</t>
  </si>
  <si>
    <t>Omschrijving artikel</t>
  </si>
  <si>
    <t>Aantal</t>
  </si>
  <si>
    <t>Totaal</t>
  </si>
  <si>
    <t>inkoop p.st.
excl. BTW</t>
  </si>
  <si>
    <t>Totaal inkoop 
excl. BTW</t>
  </si>
  <si>
    <t>Espresso kop</t>
  </si>
  <si>
    <t>cirfood</t>
  </si>
  <si>
    <t>Schotel espresso kop</t>
  </si>
  <si>
    <t>Schotel koffiekopje</t>
  </si>
  <si>
    <t>Cappuccinno kop</t>
  </si>
  <si>
    <t>Schotel cappuccino kop</t>
  </si>
  <si>
    <t>Side plates 16 cm</t>
  </si>
  <si>
    <t>Gebaksbordje 16 cm</t>
  </si>
  <si>
    <t>Lunchbord 18 cm</t>
  </si>
  <si>
    <t>Lunchbord 20 cm</t>
  </si>
  <si>
    <t>ROCVA</t>
  </si>
  <si>
    <t>Lunchbord 24 cm</t>
  </si>
  <si>
    <t>Dinerbord 23 cm</t>
  </si>
  <si>
    <t>Dinerbord 24 cm</t>
  </si>
  <si>
    <t>Dinerborden 26 cm</t>
  </si>
  <si>
    <t>Pannenkoekborden 30 cm</t>
  </si>
  <si>
    <t>Pizzabord …cm</t>
  </si>
  <si>
    <t>Diepbord …cm</t>
  </si>
  <si>
    <t>Melkbeker met oor</t>
  </si>
  <si>
    <t>Melkbeker zonder oor</t>
  </si>
  <si>
    <t>Saladeschaaltje rond porselein ...cm</t>
  </si>
  <si>
    <t>Soepkom</t>
  </si>
  <si>
    <t>Schotel soepkom</t>
  </si>
  <si>
    <t>Couvert artikelen RVS</t>
  </si>
  <si>
    <t>Tafelvork</t>
  </si>
  <si>
    <t>Tafelmes</t>
  </si>
  <si>
    <t>Tafellepel</t>
  </si>
  <si>
    <t>Gebaksvork</t>
  </si>
  <si>
    <t>Thee/koffielepel</t>
  </si>
  <si>
    <t>Kelnersmes</t>
  </si>
  <si>
    <t>Kurkentrekker</t>
  </si>
  <si>
    <t>Taartschep</t>
  </si>
  <si>
    <t>Opscheplepel RVS</t>
  </si>
  <si>
    <t>Snacktang RVS klein</t>
  </si>
  <si>
    <t>Snacktang RVS groot</t>
  </si>
  <si>
    <t>Saladetang RVS klein</t>
  </si>
  <si>
    <t>Saladetang RVS groot</t>
  </si>
  <si>
    <t>longdrinkglas 30cl</t>
  </si>
  <si>
    <t>wijnglas 35 cl</t>
  </si>
  <si>
    <t>bierglas 34 cl</t>
  </si>
  <si>
    <t xml:space="preserve">mok 32 cl </t>
  </si>
  <si>
    <t>kop 19 cl</t>
  </si>
  <si>
    <t>schotel 14 cm</t>
  </si>
  <si>
    <t>bord diep 18 cm</t>
  </si>
  <si>
    <t>bord plat 24 cm</t>
  </si>
  <si>
    <t>bord plat 16 cm</t>
  </si>
  <si>
    <t>kop zwart 19 cl</t>
  </si>
  <si>
    <t>schaal 12 cm</t>
  </si>
  <si>
    <t>tafelvork</t>
  </si>
  <si>
    <t>tafelmes</t>
  </si>
  <si>
    <t>tafel lepel</t>
  </si>
  <si>
    <t>coctaillepel</t>
  </si>
  <si>
    <t>Glaswerk</t>
  </si>
  <si>
    <t>Bierglas groot stapelbaar</t>
  </si>
  <si>
    <t>Borrelglas</t>
  </si>
  <si>
    <t>Champagnecoupe</t>
  </si>
  <si>
    <t>Karaffen kunstof</t>
  </si>
  <si>
    <t>Cola Glas</t>
  </si>
  <si>
    <t>Karaf glas</t>
  </si>
  <si>
    <t>Longdrinkglas</t>
  </si>
  <si>
    <t>Portglas Gilde 13 cl</t>
  </si>
  <si>
    <t>Waterglazen 20 cl</t>
  </si>
  <si>
    <t xml:space="preserve">Sapglazen stapelbaar  </t>
  </si>
  <si>
    <t>Vruchtensapglas stijlvol en glas</t>
  </si>
  <si>
    <t>Theeglas Boc a thé</t>
  </si>
  <si>
    <t>Wijnglas groot</t>
  </si>
  <si>
    <t>Wijnglas klein</t>
  </si>
  <si>
    <t>Aanzetstaal  29 cm</t>
  </si>
  <si>
    <t>Aardewerkschaal tbv buffetten Ronde schaal diam. 45 cm</t>
  </si>
  <si>
    <t>Aardewerkschaal tbv buffetten GN 1/1</t>
  </si>
  <si>
    <t>Aardewerkschaal tbv buffetten GN 1/2</t>
  </si>
  <si>
    <t>Amuselepels</t>
  </si>
  <si>
    <t>Beslagkom RVS 18/8 400 cl</t>
  </si>
  <si>
    <t>Bestekbak 4 vaks  1/1 GN zwart</t>
  </si>
  <si>
    <t>Bestekbak 4 vaks grijs 1/1 GN</t>
  </si>
  <si>
    <t>Blikopener staart met montageklem</t>
  </si>
  <si>
    <t>Blikopener, wit</t>
  </si>
  <si>
    <t>Blikopener, wit Super</t>
  </si>
  <si>
    <t>Braadpan RVS met deksel, laagmodel 34 cm ø</t>
  </si>
  <si>
    <t>Broodmes met golf  18 cm</t>
  </si>
  <si>
    <t>Buffetketels RVS tbv Koffie en thee</t>
  </si>
  <si>
    <t>Chafing dishes "Grand Luxe"</t>
  </si>
  <si>
    <t>Citroentrekker</t>
  </si>
  <si>
    <t>Conische schaal RVS  100 cl   16 cm</t>
  </si>
  <si>
    <t>Conische schaal RVS  200 cl   21 cm</t>
  </si>
  <si>
    <t>Conische schaal RVS  400 cl   27 cm</t>
  </si>
  <si>
    <t>Deegkrabber, kunststof</t>
  </si>
  <si>
    <t>Deksel voorraadbus 3,8 liter</t>
  </si>
  <si>
    <t>Deksels RVS 1/1 GN</t>
  </si>
  <si>
    <t>Deksels RVS 1/2 GN</t>
  </si>
  <si>
    <t>Deksels RVS 1/3 GN</t>
  </si>
  <si>
    <t>Deksels RVS 1/4 GN</t>
  </si>
  <si>
    <t>Deksels RVS 1/6 GN</t>
  </si>
  <si>
    <t>Deksels RVS 1/8 GN</t>
  </si>
  <si>
    <t>Inzetten 1/1 GN chafing dishes</t>
  </si>
  <si>
    <t>Inzetten 1/2 GN chafing dishes</t>
  </si>
  <si>
    <t>Inzetten 1/3 GN chafing dishes</t>
  </si>
  <si>
    <t>Inzetten 1/4 GN chafing dishes</t>
  </si>
  <si>
    <t>Inzetten 1/6 GN chafing dishes</t>
  </si>
  <si>
    <t>Inzetten 1/8 GN chafing dishes</t>
  </si>
  <si>
    <t>zwarte schaal tbv salade</t>
  </si>
  <si>
    <t xml:space="preserve">tang zwart kunstof </t>
  </si>
  <si>
    <t>opscheplepel zwart tbv salade</t>
  </si>
  <si>
    <t>spagetti lepel zwart</t>
  </si>
  <si>
    <t>pollepel</t>
  </si>
  <si>
    <t>div witte schalen</t>
  </si>
  <si>
    <t>natuursteen plank zwart</t>
  </si>
  <si>
    <t>kunstof plank zwart</t>
  </si>
  <si>
    <t>snacktang zwart</t>
  </si>
  <si>
    <t xml:space="preserve"> </t>
  </si>
  <si>
    <t>KEUKENMATERIALEN</t>
  </si>
  <si>
    <t>Dienblad trapezium 33 x 49,5 wit</t>
  </si>
  <si>
    <t>Dienbladen 1/1 GN wit</t>
  </si>
  <si>
    <t>Dienbladen 1/2 GN wit</t>
  </si>
  <si>
    <t>Dienbladen anti slip rechthoekig</t>
  </si>
  <si>
    <t>Dunschiller  6 cm</t>
  </si>
  <si>
    <t>Eiersnijder combi, 2 mogelijkheden</t>
  </si>
  <si>
    <t>CIRFOOD</t>
  </si>
  <si>
    <t>Flessenopener staal  80 mm</t>
  </si>
  <si>
    <t>Frituurvergiet</t>
  </si>
  <si>
    <t>Fruitschalen Matinee Ø21cm</t>
  </si>
  <si>
    <t>Garde RVS 18/10  400 mm</t>
  </si>
  <si>
    <t>Hot pot tbv soep</t>
  </si>
  <si>
    <t>Invetkwast  25 mm</t>
  </si>
  <si>
    <t>Inzet bakken 200 saladebar - zwart</t>
  </si>
  <si>
    <t>Inzetbakken hot pot</t>
  </si>
  <si>
    <t>Kandelaars 5 armig zilverkleur</t>
  </si>
  <si>
    <t>Kelnersmes  110 mm</t>
  </si>
  <si>
    <t>Keukenschaar RVS  23 cm</t>
  </si>
  <si>
    <t>Knikpaletmes  12 cm</t>
  </si>
  <si>
    <t>Knoflookpers RVS</t>
  </si>
  <si>
    <t>Koekenpan Harmony 28cm</t>
  </si>
  <si>
    <t>Koekenpan Harmony 300 mm</t>
  </si>
  <si>
    <t>Koffiekan 1,5 liter zonder tekst zwarte dop</t>
  </si>
  <si>
    <t>Koksmes 20 cm</t>
  </si>
  <si>
    <t>Koksmes …cm</t>
  </si>
  <si>
    <t>Koksmes 26 cm</t>
  </si>
  <si>
    <t>Kookpan met deksel 10 ltr 240 mm ø</t>
  </si>
  <si>
    <t>Kookpan met deksel 24 ltr, 34 cm ø</t>
  </si>
  <si>
    <t>Kookpan met deksel 6,2 ltr 200 mm ø</t>
  </si>
  <si>
    <t>Kunststof afruimbak grijs, 55 cm</t>
  </si>
  <si>
    <t xml:space="preserve">Louche sauzen </t>
  </si>
  <si>
    <t>Vragen aan helen</t>
  </si>
  <si>
    <t>Louches soep</t>
  </si>
  <si>
    <t>Maatbeker RVS 1 ltr</t>
  </si>
  <si>
    <t>Maatbeker RVS 2 ltr</t>
  </si>
  <si>
    <t>Mandoline + slede</t>
  </si>
  <si>
    <t>Ontkurkapparaat</t>
  </si>
  <si>
    <t>Opslagbakken tbv koeling 1/1 GN 10 cm diep</t>
  </si>
  <si>
    <t>Opslagbakken tbv koeling 1/1 GN 15 cm diep</t>
  </si>
  <si>
    <t>Opslagbakken tbv koeling 1/2 GN 15 cm diep</t>
  </si>
  <si>
    <t>Opslagbakken tbv koeling 1/3 GN 15 cm diep</t>
  </si>
  <si>
    <t>Opslagbakken tbv koeling 1/4 GN 15 cm diep</t>
  </si>
  <si>
    <t>Pannenlikker kunststof 340 mm (hittebestendig)</t>
  </si>
  <si>
    <t>Passeerzeef RVS 18/8</t>
  </si>
  <si>
    <t>Peperstrooier aluminium 11 cm</t>
  </si>
  <si>
    <t>Plaatmes RVS  10 cm</t>
  </si>
  <si>
    <t>Pommes parissienne boor</t>
  </si>
  <si>
    <t>Puntzeef RVS 18/10 180 mm ø</t>
  </si>
  <si>
    <t>Rechauds chroom (2 waxinelichtjes)</t>
  </si>
  <si>
    <t>RVS emmers tbv frituurvet afvoer</t>
  </si>
  <si>
    <t>Sauslepel tbv warme sauzen 60 mm</t>
  </si>
  <si>
    <t>Schaal RVS plat 1/2 GN</t>
  </si>
  <si>
    <t>Schaal RVS plat 1/3 GN</t>
  </si>
  <si>
    <t>Schaal RVS plat 2/4 GN</t>
  </si>
  <si>
    <t>Scheplepel naadloos 125 ml  8 cm</t>
  </si>
  <si>
    <t>Schilmesje  8 cm</t>
  </si>
  <si>
    <t>Schuimspaan RVS naadloos  120 mm</t>
  </si>
  <si>
    <t>Schuimspaan RVS naadloos  80 mm</t>
  </si>
  <si>
    <t>Serveerbestek tbv buffetten</t>
  </si>
  <si>
    <t>Serveerschalen RVS stijlvol en strak 1/1 GN</t>
  </si>
  <si>
    <t>Serveertang RVS afgerond  230 mm</t>
  </si>
  <si>
    <t>Serveertangen frituur</t>
  </si>
  <si>
    <t>Servethouder</t>
  </si>
  <si>
    <t>Snijplank blauw (vis) met geul  500x300 mm</t>
  </si>
  <si>
    <t>Snijplank groen (fruit/groente) vl. 500x300 mm</t>
  </si>
  <si>
    <t>Snijplank rood (vlees) met geul  500x300 mm</t>
  </si>
  <si>
    <t>Snijplank wit (kaas/brood)  vlak  400x250 mm</t>
  </si>
  <si>
    <t>Snijplankhouder 10 delig</t>
  </si>
  <si>
    <t>Snijplankhouder 6 delig</t>
  </si>
  <si>
    <t>Spickmes  10 cm</t>
  </si>
  <si>
    <t>Spiegels rechthoekig 1/1 GN m/rvs rand ja-jing</t>
  </si>
  <si>
    <t>Springvormen 28 cm tbv appeltaarten</t>
  </si>
  <si>
    <t>Steelpan RVS 2 ltr 180 mm ø</t>
  </si>
  <si>
    <t>Tangen tbv saladebar - zwart</t>
  </si>
  <si>
    <t>Theekan 1 liter zonder tekst zwarte dop</t>
  </si>
  <si>
    <t>Tosti ijzer 2 sleufs blauw</t>
  </si>
  <si>
    <t>Trechter RVS 12 cm</t>
  </si>
  <si>
    <t>Uitscheplepels tbv saladebar - zwart</t>
  </si>
  <si>
    <t>Vergiet RVS 18/10 320 mm ø</t>
  </si>
  <si>
    <t xml:space="preserve">Verwarmingselement buffetketels RVS </t>
  </si>
  <si>
    <t>Vleesvork  16 cm</t>
  </si>
  <si>
    <t>Voorraadbus zonder deksel 3,8 liter</t>
  </si>
  <si>
    <t>Ysemmer</t>
  </si>
  <si>
    <t>Ystangen</t>
  </si>
  <si>
    <t>Zoutstrooier aluminium 20 cm</t>
  </si>
  <si>
    <t>Bestekbeker rond</t>
  </si>
  <si>
    <t>Waterkarraffen</t>
  </si>
  <si>
    <t>Tafelkurkentrekker</t>
  </si>
  <si>
    <t>Vergaderboxen</t>
  </si>
  <si>
    <t>Barbeque groot en zwaar model</t>
  </si>
  <si>
    <t>prullenbak</t>
  </si>
  <si>
    <t>Thermometer</t>
  </si>
  <si>
    <t>Stickerbak</t>
  </si>
  <si>
    <t>foliedispencer 45cm</t>
  </si>
  <si>
    <t>seal apparaat</t>
  </si>
  <si>
    <t>Presentatie en signig</t>
  </si>
  <si>
    <t>Houten tray vierkant</t>
  </si>
  <si>
    <t>Houten tray rechthoek</t>
  </si>
  <si>
    <t>Vakverdeling houten tray rechthoek</t>
  </si>
  <si>
    <t>Accubak glas</t>
  </si>
  <si>
    <t>Accubak zwart</t>
  </si>
  <si>
    <t>Teabar</t>
  </si>
  <si>
    <t>Navigatiesigning</t>
  </si>
  <si>
    <t>Kerstboom</t>
  </si>
  <si>
    <t>Kerstversiering boom</t>
  </si>
  <si>
    <t>Kerstversiering guirlandes</t>
  </si>
  <si>
    <t>Kerstverlichting</t>
  </si>
  <si>
    <t>Sinterklaas decoratie (omschrijving)</t>
  </si>
  <si>
    <t>Thema decoratie (omschrijving)</t>
  </si>
  <si>
    <t>Pepermolen groot</t>
  </si>
  <si>
    <t>Zoutmolen groot</t>
  </si>
  <si>
    <t>Koelkast dubbeldeurs</t>
  </si>
  <si>
    <t>Vriezer dubbeldeurs</t>
  </si>
  <si>
    <t>Koelkast enkeldeur</t>
  </si>
  <si>
    <t>Vriezer enkeldeur</t>
  </si>
  <si>
    <t>Serveerwagen klein model</t>
  </si>
  <si>
    <t>Serveerwagen groot model</t>
  </si>
  <si>
    <t>50/50 CIRFOOD/ROCVA</t>
  </si>
  <si>
    <t>Transportkar blauw groot</t>
  </si>
  <si>
    <t>Thermokar blauw/grijs</t>
  </si>
  <si>
    <t>Chamelle geel</t>
  </si>
  <si>
    <t>Thermokar electrisch</t>
  </si>
  <si>
    <t>Flexibele bain marie 2 x 1/1</t>
  </si>
  <si>
    <t>Flexibele bain marie 3 x 1/1</t>
  </si>
  <si>
    <t>Flexibele bain marie 4 x 1/1</t>
  </si>
  <si>
    <t>Klapgrill tbv panini etc</t>
  </si>
  <si>
    <t xml:space="preserve">Nagelvaste apparatuur ROCVA </t>
  </si>
  <si>
    <t xml:space="preserve">Warmdhouplaten met lamp </t>
  </si>
  <si>
    <t>Koffiemachine koffiebar Yunio</t>
  </si>
  <si>
    <t xml:space="preserve">Printer </t>
  </si>
  <si>
    <t>Laptop</t>
  </si>
  <si>
    <t xml:space="preserve">Kassa </t>
  </si>
  <si>
    <t>Soeppan Unox</t>
  </si>
  <si>
    <t xml:space="preserve">Koelkast Chaudfontaine dubbeldeurs restaurant </t>
  </si>
  <si>
    <t xml:space="preserve">Ijsbak incl slang koffiebar </t>
  </si>
  <si>
    <t>Elektrische oven</t>
  </si>
  <si>
    <t>Saladiere incl inzetbakken</t>
  </si>
  <si>
    <t xml:space="preserve">Grote steamer </t>
  </si>
  <si>
    <t>Zwarte kratjes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</si>
</sst>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b/>
      <sz val="1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3" fillId="5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vertical="center"/>
    </xf>
    <xf numFmtId="164" fontId="3" fillId="5" borderId="6" xfId="0" applyNumberFormat="1" applyFont="1" applyFill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0" fontId="3" fillId="6" borderId="9" xfId="0" applyFont="1" applyFill="1" applyBorder="1" applyAlignment="1">
      <alignment horizontal="left" vertical="center"/>
    </xf>
    <xf numFmtId="0" fontId="4" fillId="6" borderId="5" xfId="0" applyFont="1" applyFill="1" applyBorder="1" applyAlignment="1" applyProtection="1">
      <alignment horizontal="center"/>
      <protection locked="0"/>
    </xf>
    <xf numFmtId="0" fontId="4" fillId="6" borderId="5" xfId="0" applyFont="1" applyFill="1" applyBorder="1" applyAlignment="1" applyProtection="1">
      <alignment vertical="center"/>
      <protection locked="0"/>
    </xf>
    <xf numFmtId="164" fontId="4" fillId="6" borderId="5" xfId="0" applyNumberFormat="1" applyFont="1" applyFill="1" applyBorder="1" applyAlignment="1" applyProtection="1">
      <alignment vertical="center"/>
      <protection locked="0"/>
    </xf>
    <xf numFmtId="0" fontId="6" fillId="7" borderId="10" xfId="0" applyFont="1" applyFill="1" applyBorder="1" applyAlignment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left" vertical="center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164" fontId="4" fillId="0" borderId="7" xfId="0" applyNumberFormat="1" applyFont="1" applyBorder="1" applyAlignment="1" applyProtection="1">
      <alignment vertical="center"/>
      <protection locked="0"/>
    </xf>
    <xf numFmtId="0" fontId="3" fillId="6" borderId="11" xfId="0" applyFont="1" applyFill="1" applyBorder="1" applyAlignment="1">
      <alignment horizontal="left" vertical="center"/>
    </xf>
    <xf numFmtId="0" fontId="4" fillId="6" borderId="7" xfId="0" applyFont="1" applyFill="1" applyBorder="1" applyAlignment="1" applyProtection="1">
      <alignment horizontal="center"/>
      <protection locked="0"/>
    </xf>
    <xf numFmtId="0" fontId="4" fillId="6" borderId="7" xfId="0" applyFont="1" applyFill="1" applyBorder="1" applyAlignment="1" applyProtection="1">
      <alignment vertical="center"/>
      <protection locked="0"/>
    </xf>
    <xf numFmtId="164" fontId="4" fillId="6" borderId="7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Border="1" applyAlignment="1">
      <alignment vertical="center"/>
    </xf>
    <xf numFmtId="0" fontId="4" fillId="3" borderId="3" xfId="0" applyFont="1" applyFill="1" applyBorder="1" applyAlignment="1" applyProtection="1">
      <alignment horizontal="left" vertical="center"/>
      <protection locked="0"/>
    </xf>
    <xf numFmtId="0" fontId="3" fillId="6" borderId="11" xfId="0" applyFont="1" applyFill="1" applyBorder="1" applyAlignment="1">
      <alignment vertical="center"/>
    </xf>
    <xf numFmtId="0" fontId="8" fillId="0" borderId="7" xfId="0" applyFont="1" applyBorder="1" applyAlignment="1" applyProtection="1">
      <alignment vertical="center"/>
      <protection locked="0"/>
    </xf>
    <xf numFmtId="0" fontId="3" fillId="0" borderId="12" xfId="0" applyFont="1" applyBorder="1" applyAlignment="1">
      <alignment horizontal="left" vertical="center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164" fontId="4" fillId="0" borderId="8" xfId="0" applyNumberFormat="1" applyFont="1" applyBorder="1" applyAlignment="1" applyProtection="1">
      <alignment vertical="center"/>
      <protection locked="0"/>
    </xf>
    <xf numFmtId="0" fontId="6" fillId="7" borderId="13" xfId="0" applyFont="1" applyFill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6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/>
    </xf>
    <xf numFmtId="0" fontId="6" fillId="7" borderId="14" xfId="0" applyFont="1" applyFill="1" applyBorder="1" applyAlignment="1" applyProtection="1">
      <alignment vertical="center"/>
      <protection locked="0"/>
    </xf>
    <xf numFmtId="0" fontId="3" fillId="0" borderId="11" xfId="0" applyFont="1" applyBorder="1" applyAlignment="1">
      <alignment horizontal="center"/>
    </xf>
    <xf numFmtId="0" fontId="6" fillId="7" borderId="15" xfId="0" applyFont="1" applyFill="1" applyBorder="1" applyAlignment="1" applyProtection="1">
      <alignment vertical="center"/>
      <protection locked="0"/>
    </xf>
    <xf numFmtId="0" fontId="3" fillId="6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7" borderId="15" xfId="0" applyFont="1" applyFill="1" applyBorder="1" applyAlignment="1">
      <alignment horizontal="right" vertical="center"/>
    </xf>
    <xf numFmtId="0" fontId="6" fillId="7" borderId="13" xfId="0" applyFont="1" applyFill="1" applyBorder="1" applyAlignment="1">
      <alignment horizontal="right" vertical="center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3" fillId="0" borderId="6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right" vertical="center"/>
    </xf>
    <xf numFmtId="0" fontId="6" fillId="7" borderId="14" xfId="0" applyFont="1" applyFill="1" applyBorder="1" applyAlignment="1">
      <alignment horizontal="right" vertical="center"/>
    </xf>
    <xf numFmtId="0" fontId="4" fillId="8" borderId="3" xfId="0" applyFont="1" applyFill="1" applyBorder="1" applyAlignment="1" applyProtection="1">
      <alignment horizontal="left" vertical="center"/>
      <protection locked="0"/>
    </xf>
    <xf numFmtId="0" fontId="4" fillId="9" borderId="3" xfId="0" applyFont="1" applyFill="1" applyBorder="1" applyAlignment="1" applyProtection="1">
      <alignment horizontal="left" vertical="center"/>
      <protection locked="0"/>
    </xf>
    <xf numFmtId="0" fontId="4" fillId="9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" fontId="6" fillId="7" borderId="14" xfId="0" applyNumberFormat="1" applyFont="1" applyFill="1" applyBorder="1" applyAlignment="1">
      <alignment horizontal="right" vertical="center"/>
    </xf>
    <xf numFmtId="1" fontId="6" fillId="7" borderId="15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vertical="center"/>
      <protection locked="0"/>
    </xf>
    <xf numFmtId="0" fontId="4" fillId="10" borderId="0" xfId="0" applyFont="1" applyFill="1" applyAlignment="1" applyProtection="1">
      <alignment vertical="center"/>
      <protection locked="0"/>
    </xf>
    <xf numFmtId="0" fontId="4" fillId="6" borderId="0" xfId="0" applyFont="1" applyFill="1" applyAlignment="1" applyProtection="1">
      <alignment vertical="center"/>
      <protection locked="0"/>
    </xf>
    <xf numFmtId="1" fontId="6" fillId="7" borderId="13" xfId="0" applyNumberFormat="1" applyFont="1" applyFill="1" applyBorder="1" applyAlignment="1">
      <alignment horizontal="right" vertical="center"/>
    </xf>
    <xf numFmtId="164" fontId="9" fillId="0" borderId="6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64" fontId="4" fillId="4" borderId="7" xfId="1" applyNumberFormat="1" applyFont="1" applyFill="1" applyBorder="1" applyAlignment="1" applyProtection="1">
      <alignment horizontal="center" vertical="center" wrapText="1"/>
    </xf>
    <xf numFmtId="164" fontId="4" fillId="4" borderId="7" xfId="1" applyNumberFormat="1" applyFont="1" applyFill="1" applyBorder="1" applyAlignment="1" applyProtection="1">
      <alignment horizontal="center" vertical="center"/>
    </xf>
    <xf numFmtId="164" fontId="4" fillId="4" borderId="8" xfId="1" applyNumberFormat="1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F457-0E04-4471-B673-0E040430538C}">
  <dimension ref="A1:L397"/>
  <sheetViews>
    <sheetView tabSelected="1" zoomScale="60" zoomScaleNormal="60" workbookViewId="0">
      <selection activeCell="B132" sqref="B132"/>
    </sheetView>
  </sheetViews>
  <sheetFormatPr defaultRowHeight="14" x14ac:dyDescent="0.3"/>
  <cols>
    <col min="1" max="1" width="67.75" style="11" bestFit="1" customWidth="1"/>
    <col min="2" max="2" width="12.75" style="12" customWidth="1"/>
    <col min="3" max="3" width="12.75" style="13" customWidth="1"/>
    <col min="4" max="6" width="12.75" style="8" customWidth="1"/>
    <col min="7" max="7" width="12.75" style="14" customWidth="1"/>
    <col min="8" max="8" width="18" style="14" bestFit="1" customWidth="1"/>
    <col min="9" max="9" width="2.4140625" style="66" customWidth="1"/>
    <col min="10" max="10" width="12.75" style="8" customWidth="1"/>
    <col min="11" max="11" width="49.83203125" style="70" customWidth="1"/>
    <col min="12" max="12" width="8.75" style="8"/>
  </cols>
  <sheetData>
    <row r="1" spans="1:12" ht="18" thickBot="1" x14ac:dyDescent="0.3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1" t="s">
        <v>1</v>
      </c>
      <c r="L1" s="2"/>
    </row>
    <row r="2" spans="1:12" ht="14.5" thickBot="1" x14ac:dyDescent="0.35">
      <c r="A2" s="84" t="s">
        <v>2</v>
      </c>
      <c r="B2" s="84"/>
      <c r="C2" s="84"/>
      <c r="D2" s="84"/>
      <c r="E2" s="84"/>
      <c r="F2" s="84"/>
      <c r="G2" s="84"/>
      <c r="H2" s="84"/>
      <c r="I2" s="84"/>
      <c r="J2" s="84"/>
      <c r="K2" s="3"/>
      <c r="L2" s="4"/>
    </row>
    <row r="3" spans="1:12" ht="14.5" thickBot="1" x14ac:dyDescent="0.35">
      <c r="A3" s="77" t="s">
        <v>3</v>
      </c>
      <c r="B3" s="5" t="s">
        <v>4</v>
      </c>
      <c r="C3" s="6" t="s">
        <v>4</v>
      </c>
      <c r="D3" s="6" t="s">
        <v>4</v>
      </c>
      <c r="E3" s="6" t="s">
        <v>4</v>
      </c>
      <c r="F3" s="6" t="s">
        <v>4</v>
      </c>
      <c r="G3" s="7"/>
      <c r="H3" s="7"/>
      <c r="I3" s="8"/>
      <c r="J3" s="9" t="s">
        <v>5</v>
      </c>
      <c r="K3" s="3"/>
      <c r="L3" s="4"/>
    </row>
    <row r="4" spans="1:12" x14ac:dyDescent="0.3">
      <c r="A4" s="78"/>
      <c r="B4" s="80"/>
      <c r="C4" s="75"/>
      <c r="D4" s="75"/>
      <c r="E4" s="75"/>
      <c r="F4" s="75"/>
      <c r="G4" s="71" t="s">
        <v>6</v>
      </c>
      <c r="H4" s="71" t="s">
        <v>7</v>
      </c>
      <c r="I4" s="8"/>
      <c r="J4" s="74"/>
      <c r="K4" s="3"/>
      <c r="L4" s="4"/>
    </row>
    <row r="5" spans="1:12" x14ac:dyDescent="0.3">
      <c r="A5" s="78"/>
      <c r="B5" s="80"/>
      <c r="C5" s="75"/>
      <c r="D5" s="75"/>
      <c r="E5" s="75"/>
      <c r="F5" s="75"/>
      <c r="G5" s="72"/>
      <c r="H5" s="72"/>
      <c r="I5" s="8"/>
      <c r="J5" s="75"/>
      <c r="K5" s="10"/>
      <c r="L5" s="4"/>
    </row>
    <row r="6" spans="1:12" ht="14.5" thickBot="1" x14ac:dyDescent="0.35">
      <c r="A6" s="79"/>
      <c r="B6" s="81"/>
      <c r="C6" s="76"/>
      <c r="D6" s="76"/>
      <c r="E6" s="76"/>
      <c r="F6" s="76"/>
      <c r="G6" s="73"/>
      <c r="H6" s="73"/>
      <c r="I6" s="8"/>
      <c r="J6" s="76"/>
      <c r="K6" s="10"/>
      <c r="L6" s="4"/>
    </row>
    <row r="7" spans="1:12" ht="14.5" thickBot="1" x14ac:dyDescent="0.35">
      <c r="I7" s="8"/>
      <c r="K7" s="10"/>
      <c r="L7" s="4"/>
    </row>
    <row r="8" spans="1:12" x14ac:dyDescent="0.3">
      <c r="A8" s="15" t="s">
        <v>8</v>
      </c>
      <c r="B8" s="16">
        <v>10</v>
      </c>
      <c r="C8" s="17"/>
      <c r="D8" s="17"/>
      <c r="E8" s="17"/>
      <c r="F8" s="17"/>
      <c r="G8" s="18">
        <v>2.9</v>
      </c>
      <c r="H8" s="18">
        <f>G8*J8</f>
        <v>29</v>
      </c>
      <c r="I8" s="8"/>
      <c r="J8" s="19">
        <f t="shared" ref="J8:J55" si="0">SUM(B8:F8)</f>
        <v>10</v>
      </c>
      <c r="K8" s="20" t="s">
        <v>9</v>
      </c>
      <c r="L8" s="4"/>
    </row>
    <row r="9" spans="1:12" x14ac:dyDescent="0.3">
      <c r="A9" s="21" t="s">
        <v>10</v>
      </c>
      <c r="B9" s="22">
        <v>10</v>
      </c>
      <c r="C9" s="23"/>
      <c r="D9" s="23"/>
      <c r="E9" s="23"/>
      <c r="F9" s="23"/>
      <c r="G9" s="24">
        <v>2.39</v>
      </c>
      <c r="H9" s="24">
        <f t="shared" ref="H9:H55" si="1">G9*J9</f>
        <v>23.900000000000002</v>
      </c>
      <c r="I9" s="8"/>
      <c r="J9" s="19">
        <f t="shared" si="0"/>
        <v>10</v>
      </c>
      <c r="K9" s="20" t="s">
        <v>9</v>
      </c>
      <c r="L9" s="4"/>
    </row>
    <row r="10" spans="1:12" x14ac:dyDescent="0.3">
      <c r="A10" s="25"/>
      <c r="B10" s="26"/>
      <c r="C10" s="27"/>
      <c r="D10" s="27"/>
      <c r="E10" s="27"/>
      <c r="F10" s="27"/>
      <c r="G10" s="28">
        <v>3.42</v>
      </c>
      <c r="H10" s="28">
        <f t="shared" si="1"/>
        <v>0</v>
      </c>
      <c r="I10" s="8"/>
      <c r="J10" s="19">
        <f t="shared" si="0"/>
        <v>0</v>
      </c>
      <c r="K10" s="20"/>
      <c r="L10" s="4"/>
    </row>
    <row r="11" spans="1:12" x14ac:dyDescent="0.3">
      <c r="A11" s="29" t="s">
        <v>11</v>
      </c>
      <c r="B11" s="22">
        <v>10</v>
      </c>
      <c r="C11" s="23"/>
      <c r="D11" s="23"/>
      <c r="E11" s="23"/>
      <c r="F11" s="23"/>
      <c r="G11" s="24">
        <v>2.81</v>
      </c>
      <c r="H11" s="24">
        <f t="shared" si="1"/>
        <v>28.1</v>
      </c>
      <c r="I11" s="8"/>
      <c r="J11" s="19">
        <v>10</v>
      </c>
      <c r="K11" s="30" t="s">
        <v>9</v>
      </c>
      <c r="L11" s="4"/>
    </row>
    <row r="12" spans="1:12" x14ac:dyDescent="0.3">
      <c r="A12" s="25" t="s">
        <v>12</v>
      </c>
      <c r="B12" s="26">
        <v>10</v>
      </c>
      <c r="C12" s="27"/>
      <c r="D12" s="27"/>
      <c r="E12" s="27"/>
      <c r="F12" s="27"/>
      <c r="G12" s="28">
        <v>3.94</v>
      </c>
      <c r="H12" s="28">
        <f t="shared" si="1"/>
        <v>39.4</v>
      </c>
      <c r="I12" s="8"/>
      <c r="J12" s="19">
        <v>10</v>
      </c>
      <c r="K12" s="30" t="s">
        <v>9</v>
      </c>
      <c r="L12" s="4"/>
    </row>
    <row r="13" spans="1:12" x14ac:dyDescent="0.3">
      <c r="A13" s="29" t="s">
        <v>13</v>
      </c>
      <c r="B13" s="22"/>
      <c r="C13" s="23"/>
      <c r="D13" s="23"/>
      <c r="E13" s="23"/>
      <c r="F13" s="23"/>
      <c r="G13" s="24">
        <v>3.42</v>
      </c>
      <c r="H13" s="24">
        <f t="shared" si="1"/>
        <v>0</v>
      </c>
      <c r="I13" s="8"/>
      <c r="J13" s="19">
        <f t="shared" si="0"/>
        <v>0</v>
      </c>
      <c r="K13" s="20"/>
      <c r="L13" s="4"/>
    </row>
    <row r="14" spans="1:12" x14ac:dyDescent="0.3">
      <c r="A14" s="31" t="s">
        <v>14</v>
      </c>
      <c r="B14" s="26"/>
      <c r="C14" s="27"/>
      <c r="D14" s="27"/>
      <c r="E14" s="27"/>
      <c r="F14" s="27"/>
      <c r="G14" s="28">
        <v>2.38</v>
      </c>
      <c r="H14" s="28">
        <f t="shared" si="1"/>
        <v>0</v>
      </c>
      <c r="I14" s="8"/>
      <c r="J14" s="19">
        <f t="shared" si="0"/>
        <v>0</v>
      </c>
      <c r="K14" s="20"/>
      <c r="L14" s="4"/>
    </row>
    <row r="15" spans="1:12" x14ac:dyDescent="0.3">
      <c r="A15" s="21" t="s">
        <v>15</v>
      </c>
      <c r="B15" s="22"/>
      <c r="C15" s="23"/>
      <c r="D15" s="23"/>
      <c r="E15" s="23"/>
      <c r="F15" s="23"/>
      <c r="G15" s="24">
        <v>2.38</v>
      </c>
      <c r="H15" s="24">
        <f t="shared" si="1"/>
        <v>0</v>
      </c>
      <c r="I15" s="8"/>
      <c r="J15" s="19">
        <f t="shared" si="0"/>
        <v>0</v>
      </c>
      <c r="K15" s="20"/>
      <c r="L15" s="4"/>
    </row>
    <row r="16" spans="1:12" x14ac:dyDescent="0.3">
      <c r="A16" s="31" t="s">
        <v>16</v>
      </c>
      <c r="B16" s="26"/>
      <c r="C16" s="27"/>
      <c r="D16" s="27"/>
      <c r="E16" s="27"/>
      <c r="F16" s="27"/>
      <c r="G16" s="28">
        <v>3.24</v>
      </c>
      <c r="H16" s="28">
        <f t="shared" si="1"/>
        <v>0</v>
      </c>
      <c r="I16" s="8"/>
      <c r="J16" s="19">
        <f t="shared" si="0"/>
        <v>0</v>
      </c>
      <c r="K16" s="20"/>
      <c r="L16" s="4"/>
    </row>
    <row r="17" spans="1:12" x14ac:dyDescent="0.3">
      <c r="A17" s="21" t="s">
        <v>17</v>
      </c>
      <c r="B17" s="22">
        <v>20</v>
      </c>
      <c r="C17" s="23"/>
      <c r="D17" s="23"/>
      <c r="E17" s="23"/>
      <c r="F17" s="23"/>
      <c r="G17" s="24">
        <v>3.32</v>
      </c>
      <c r="H17" s="24">
        <f t="shared" si="1"/>
        <v>66.399999999999991</v>
      </c>
      <c r="I17" s="8"/>
      <c r="J17" s="19">
        <v>20</v>
      </c>
      <c r="K17" s="20" t="s">
        <v>18</v>
      </c>
      <c r="L17" s="4"/>
    </row>
    <row r="18" spans="1:12" x14ac:dyDescent="0.3">
      <c r="A18" s="31" t="s">
        <v>19</v>
      </c>
      <c r="B18" s="26"/>
      <c r="C18" s="27"/>
      <c r="D18" s="27"/>
      <c r="E18" s="27"/>
      <c r="F18" s="27"/>
      <c r="G18" s="28">
        <v>4.04</v>
      </c>
      <c r="H18" s="28">
        <f t="shared" si="1"/>
        <v>0</v>
      </c>
      <c r="I18" s="8"/>
      <c r="J18" s="19">
        <f t="shared" si="0"/>
        <v>0</v>
      </c>
      <c r="K18" s="20"/>
      <c r="L18" s="4"/>
    </row>
    <row r="19" spans="1:12" x14ac:dyDescent="0.3">
      <c r="A19" s="29" t="s">
        <v>20</v>
      </c>
      <c r="B19" s="22"/>
      <c r="C19" s="23"/>
      <c r="D19" s="23"/>
      <c r="E19" s="23"/>
      <c r="F19" s="23"/>
      <c r="G19" s="24">
        <v>4.04</v>
      </c>
      <c r="H19" s="24">
        <f t="shared" si="1"/>
        <v>0</v>
      </c>
      <c r="I19" s="8"/>
      <c r="J19" s="19">
        <f t="shared" si="0"/>
        <v>0</v>
      </c>
      <c r="K19" s="20"/>
      <c r="L19" s="4"/>
    </row>
    <row r="20" spans="1:12" x14ac:dyDescent="0.3">
      <c r="A20" s="25" t="s">
        <v>21</v>
      </c>
      <c r="B20" s="26"/>
      <c r="C20" s="27"/>
      <c r="D20" s="27"/>
      <c r="E20" s="27"/>
      <c r="F20" s="27"/>
      <c r="G20" s="28">
        <v>4.0599999999999996</v>
      </c>
      <c r="H20" s="28">
        <f t="shared" si="1"/>
        <v>0</v>
      </c>
      <c r="I20" s="8"/>
      <c r="J20" s="19">
        <f t="shared" si="0"/>
        <v>0</v>
      </c>
      <c r="K20" s="20"/>
      <c r="L20" s="4"/>
    </row>
    <row r="21" spans="1:12" x14ac:dyDescent="0.3">
      <c r="A21" s="29" t="s">
        <v>22</v>
      </c>
      <c r="B21" s="22"/>
      <c r="C21" s="23"/>
      <c r="D21" s="23"/>
      <c r="E21" s="23"/>
      <c r="F21" s="23"/>
      <c r="G21" s="24">
        <v>6.32</v>
      </c>
      <c r="H21" s="24">
        <f t="shared" si="1"/>
        <v>0</v>
      </c>
      <c r="I21" s="8"/>
      <c r="J21" s="19">
        <f t="shared" si="0"/>
        <v>0</v>
      </c>
      <c r="K21" s="20"/>
      <c r="L21" s="4"/>
    </row>
    <row r="22" spans="1:12" x14ac:dyDescent="0.3">
      <c r="A22" s="25" t="s">
        <v>23</v>
      </c>
      <c r="B22" s="26"/>
      <c r="C22" s="27"/>
      <c r="D22" s="27"/>
      <c r="E22" s="27"/>
      <c r="F22" s="27"/>
      <c r="G22" s="28">
        <v>11.98</v>
      </c>
      <c r="H22" s="28">
        <f t="shared" si="1"/>
        <v>0</v>
      </c>
      <c r="I22" s="8"/>
      <c r="J22" s="19">
        <f t="shared" si="0"/>
        <v>0</v>
      </c>
      <c r="K22" s="20"/>
      <c r="L22" s="4"/>
    </row>
    <row r="23" spans="1:12" x14ac:dyDescent="0.3">
      <c r="A23" s="29" t="s">
        <v>24</v>
      </c>
      <c r="B23" s="22"/>
      <c r="C23" s="23"/>
      <c r="D23" s="23"/>
      <c r="E23" s="23"/>
      <c r="F23" s="23"/>
      <c r="G23" s="24">
        <v>12.24</v>
      </c>
      <c r="H23" s="24">
        <f t="shared" si="1"/>
        <v>0</v>
      </c>
      <c r="I23" s="8"/>
      <c r="J23" s="19">
        <f t="shared" si="0"/>
        <v>0</v>
      </c>
      <c r="K23" s="20"/>
      <c r="L23" s="4"/>
    </row>
    <row r="24" spans="1:12" x14ac:dyDescent="0.3">
      <c r="A24" s="31" t="s">
        <v>25</v>
      </c>
      <c r="B24" s="26"/>
      <c r="C24" s="27"/>
      <c r="D24" s="27"/>
      <c r="E24" s="27"/>
      <c r="F24" s="27"/>
      <c r="G24" s="28">
        <v>2.39</v>
      </c>
      <c r="H24" s="28">
        <f t="shared" si="1"/>
        <v>0</v>
      </c>
      <c r="I24" s="8"/>
      <c r="J24" s="19">
        <f t="shared" si="0"/>
        <v>0</v>
      </c>
      <c r="K24" s="20"/>
      <c r="L24" s="4"/>
    </row>
    <row r="25" spans="1:12" x14ac:dyDescent="0.3">
      <c r="A25" s="29" t="s">
        <v>25</v>
      </c>
      <c r="B25" s="22"/>
      <c r="C25" s="23"/>
      <c r="D25" s="23"/>
      <c r="E25" s="23"/>
      <c r="F25" s="23"/>
      <c r="G25" s="24">
        <v>3.5</v>
      </c>
      <c r="H25" s="24">
        <f t="shared" si="1"/>
        <v>0</v>
      </c>
      <c r="I25" s="8"/>
      <c r="J25" s="19">
        <f t="shared" si="0"/>
        <v>0</v>
      </c>
      <c r="K25" s="20"/>
      <c r="L25" s="4"/>
    </row>
    <row r="26" spans="1:12" x14ac:dyDescent="0.3">
      <c r="A26" s="31" t="s">
        <v>25</v>
      </c>
      <c r="B26" s="26"/>
      <c r="C26" s="27"/>
      <c r="D26" s="27"/>
      <c r="E26" s="27"/>
      <c r="F26" s="27"/>
      <c r="G26" s="28">
        <v>3.71</v>
      </c>
      <c r="H26" s="28">
        <f t="shared" si="1"/>
        <v>0</v>
      </c>
      <c r="I26" s="8"/>
      <c r="J26" s="19">
        <f t="shared" si="0"/>
        <v>0</v>
      </c>
      <c r="K26" s="20"/>
      <c r="L26" s="4"/>
    </row>
    <row r="27" spans="1:12" x14ac:dyDescent="0.3">
      <c r="A27" s="29" t="s">
        <v>26</v>
      </c>
      <c r="B27" s="22"/>
      <c r="C27" s="23"/>
      <c r="D27" s="23"/>
      <c r="E27" s="23"/>
      <c r="F27" s="23"/>
      <c r="G27" s="24">
        <v>3.41</v>
      </c>
      <c r="H27" s="24">
        <f t="shared" si="1"/>
        <v>0</v>
      </c>
      <c r="I27" s="8"/>
      <c r="J27" s="19">
        <f t="shared" si="0"/>
        <v>0</v>
      </c>
      <c r="K27" s="20"/>
      <c r="L27" s="4"/>
    </row>
    <row r="28" spans="1:12" x14ac:dyDescent="0.3">
      <c r="A28" s="31" t="s">
        <v>27</v>
      </c>
      <c r="B28" s="26"/>
      <c r="C28" s="27"/>
      <c r="D28" s="27"/>
      <c r="E28" s="27"/>
      <c r="F28" s="27"/>
      <c r="G28" s="28">
        <v>2.23</v>
      </c>
      <c r="H28" s="28">
        <f t="shared" si="1"/>
        <v>0</v>
      </c>
      <c r="I28" s="8"/>
      <c r="J28" s="19">
        <f t="shared" si="0"/>
        <v>0</v>
      </c>
      <c r="K28" s="20"/>
      <c r="L28" s="4"/>
    </row>
    <row r="29" spans="1:12" x14ac:dyDescent="0.3">
      <c r="A29" s="29" t="s">
        <v>28</v>
      </c>
      <c r="B29" s="22"/>
      <c r="C29" s="23"/>
      <c r="D29" s="23"/>
      <c r="E29" s="23"/>
      <c r="F29" s="23"/>
      <c r="G29" s="24">
        <v>3.74</v>
      </c>
      <c r="H29" s="24">
        <f t="shared" si="1"/>
        <v>0</v>
      </c>
      <c r="I29" s="8"/>
      <c r="J29" s="19">
        <f t="shared" si="0"/>
        <v>0</v>
      </c>
      <c r="K29" s="20"/>
      <c r="L29" s="4"/>
    </row>
    <row r="30" spans="1:12" x14ac:dyDescent="0.3">
      <c r="A30" s="25" t="s">
        <v>28</v>
      </c>
      <c r="B30" s="26"/>
      <c r="C30" s="27"/>
      <c r="D30" s="27"/>
      <c r="E30" s="27"/>
      <c r="F30" s="27"/>
      <c r="G30" s="28">
        <v>6.71</v>
      </c>
      <c r="H30" s="28">
        <f t="shared" si="1"/>
        <v>0</v>
      </c>
      <c r="I30" s="8"/>
      <c r="J30" s="19">
        <f t="shared" si="0"/>
        <v>0</v>
      </c>
      <c r="K30" s="20"/>
      <c r="L30" s="4"/>
    </row>
    <row r="31" spans="1:12" x14ac:dyDescent="0.3">
      <c r="A31" s="29" t="s">
        <v>28</v>
      </c>
      <c r="B31" s="22"/>
      <c r="C31" s="23"/>
      <c r="D31" s="23"/>
      <c r="E31" s="23"/>
      <c r="F31" s="23"/>
      <c r="G31" s="24">
        <v>8.24</v>
      </c>
      <c r="H31" s="24">
        <f t="shared" si="1"/>
        <v>0</v>
      </c>
      <c r="I31" s="8"/>
      <c r="J31" s="19">
        <f t="shared" si="0"/>
        <v>0</v>
      </c>
      <c r="K31" s="20"/>
      <c r="L31" s="4"/>
    </row>
    <row r="32" spans="1:12" x14ac:dyDescent="0.3">
      <c r="A32" s="25" t="s">
        <v>29</v>
      </c>
      <c r="B32" s="26">
        <v>20</v>
      </c>
      <c r="C32" s="27"/>
      <c r="D32" s="27"/>
      <c r="E32" s="27"/>
      <c r="F32" s="27"/>
      <c r="G32" s="28">
        <v>3.68</v>
      </c>
      <c r="H32" s="28">
        <f t="shared" si="1"/>
        <v>73.600000000000009</v>
      </c>
      <c r="I32" s="8"/>
      <c r="J32" s="19">
        <v>20</v>
      </c>
      <c r="K32" s="20" t="s">
        <v>18</v>
      </c>
      <c r="L32" s="4"/>
    </row>
    <row r="33" spans="1:12" x14ac:dyDescent="0.3">
      <c r="A33" s="29" t="s">
        <v>30</v>
      </c>
      <c r="B33" s="22"/>
      <c r="C33" s="23"/>
      <c r="D33" s="23"/>
      <c r="E33" s="23"/>
      <c r="F33" s="23"/>
      <c r="G33" s="24">
        <v>1.82</v>
      </c>
      <c r="H33" s="24">
        <f t="shared" si="1"/>
        <v>0</v>
      </c>
      <c r="I33" s="8"/>
      <c r="J33" s="19">
        <f t="shared" si="0"/>
        <v>0</v>
      </c>
      <c r="K33" s="20"/>
      <c r="L33" s="4"/>
    </row>
    <row r="34" spans="1:12" x14ac:dyDescent="0.3">
      <c r="A34" s="31"/>
      <c r="B34" s="26"/>
      <c r="C34" s="27"/>
      <c r="D34" s="27"/>
      <c r="E34" s="27"/>
      <c r="F34" s="27"/>
      <c r="G34" s="28"/>
      <c r="H34" s="28">
        <f t="shared" si="1"/>
        <v>0</v>
      </c>
      <c r="I34" s="8"/>
      <c r="J34" s="19">
        <f t="shared" si="0"/>
        <v>0</v>
      </c>
      <c r="K34" s="20"/>
      <c r="L34" s="4"/>
    </row>
    <row r="35" spans="1:12" x14ac:dyDescent="0.3">
      <c r="A35" s="29"/>
      <c r="B35" s="22"/>
      <c r="C35" s="23"/>
      <c r="D35" s="23"/>
      <c r="E35" s="23"/>
      <c r="F35" s="23"/>
      <c r="G35" s="24"/>
      <c r="H35" s="24">
        <f t="shared" si="1"/>
        <v>0</v>
      </c>
      <c r="I35" s="8"/>
      <c r="J35" s="19">
        <f t="shared" si="0"/>
        <v>0</v>
      </c>
      <c r="K35" s="20"/>
      <c r="L35" s="4"/>
    </row>
    <row r="36" spans="1:12" x14ac:dyDescent="0.3">
      <c r="A36" s="31"/>
      <c r="B36" s="26"/>
      <c r="C36" s="27"/>
      <c r="D36" s="27"/>
      <c r="E36" s="27"/>
      <c r="F36" s="27"/>
      <c r="G36" s="28"/>
      <c r="H36" s="28">
        <f t="shared" si="1"/>
        <v>0</v>
      </c>
      <c r="I36" s="8"/>
      <c r="J36" s="19">
        <f t="shared" si="0"/>
        <v>0</v>
      </c>
      <c r="K36" s="20"/>
      <c r="L36" s="4"/>
    </row>
    <row r="37" spans="1:12" x14ac:dyDescent="0.3">
      <c r="A37" s="21"/>
      <c r="B37" s="22"/>
      <c r="C37" s="23"/>
      <c r="D37" s="23"/>
      <c r="E37" s="23"/>
      <c r="F37" s="23"/>
      <c r="G37" s="24"/>
      <c r="H37" s="24">
        <f t="shared" si="1"/>
        <v>0</v>
      </c>
      <c r="I37" s="8"/>
      <c r="J37" s="19">
        <f t="shared" si="0"/>
        <v>0</v>
      </c>
      <c r="K37" s="20"/>
      <c r="L37" s="4"/>
    </row>
    <row r="38" spans="1:12" x14ac:dyDescent="0.3">
      <c r="A38" s="31"/>
      <c r="B38" s="26"/>
      <c r="C38" s="27"/>
      <c r="D38" s="27"/>
      <c r="E38" s="27"/>
      <c r="F38" s="27"/>
      <c r="G38" s="28"/>
      <c r="H38" s="28">
        <f t="shared" si="1"/>
        <v>0</v>
      </c>
      <c r="I38" s="8"/>
      <c r="J38" s="19">
        <f t="shared" si="0"/>
        <v>0</v>
      </c>
      <c r="K38" s="20"/>
      <c r="L38" s="4"/>
    </row>
    <row r="39" spans="1:12" x14ac:dyDescent="0.3">
      <c r="A39" s="29"/>
      <c r="B39" s="22"/>
      <c r="C39" s="32"/>
      <c r="D39" s="23"/>
      <c r="E39" s="23"/>
      <c r="F39" s="23"/>
      <c r="G39" s="24"/>
      <c r="H39" s="24">
        <f t="shared" si="1"/>
        <v>0</v>
      </c>
      <c r="I39" s="8"/>
      <c r="J39" s="19">
        <f t="shared" si="0"/>
        <v>0</v>
      </c>
      <c r="K39" s="20"/>
      <c r="L39" s="4"/>
    </row>
    <row r="40" spans="1:12" x14ac:dyDescent="0.3">
      <c r="A40" s="31"/>
      <c r="B40" s="26"/>
      <c r="C40" s="27"/>
      <c r="D40" s="27"/>
      <c r="E40" s="27"/>
      <c r="F40" s="27"/>
      <c r="G40" s="28"/>
      <c r="H40" s="28">
        <f t="shared" si="1"/>
        <v>0</v>
      </c>
      <c r="I40" s="8"/>
      <c r="J40" s="19">
        <f t="shared" si="0"/>
        <v>0</v>
      </c>
      <c r="K40" s="20"/>
      <c r="L40" s="4"/>
    </row>
    <row r="41" spans="1:12" x14ac:dyDescent="0.3">
      <c r="A41" s="21"/>
      <c r="B41" s="22"/>
      <c r="C41" s="23"/>
      <c r="D41" s="23"/>
      <c r="E41" s="23"/>
      <c r="F41" s="23"/>
      <c r="G41" s="24"/>
      <c r="H41" s="24">
        <f t="shared" si="1"/>
        <v>0</v>
      </c>
      <c r="I41" s="8"/>
      <c r="J41" s="19">
        <f t="shared" si="0"/>
        <v>0</v>
      </c>
      <c r="K41" s="20"/>
      <c r="L41" s="4"/>
    </row>
    <row r="42" spans="1:12" x14ac:dyDescent="0.3">
      <c r="A42" s="31"/>
      <c r="B42" s="26"/>
      <c r="C42" s="27"/>
      <c r="D42" s="27"/>
      <c r="E42" s="27"/>
      <c r="F42" s="27"/>
      <c r="G42" s="28"/>
      <c r="H42" s="28">
        <f t="shared" si="1"/>
        <v>0</v>
      </c>
      <c r="I42" s="8"/>
      <c r="J42" s="19">
        <f t="shared" si="0"/>
        <v>0</v>
      </c>
      <c r="K42" s="20"/>
      <c r="L42" s="4"/>
    </row>
    <row r="43" spans="1:12" x14ac:dyDescent="0.3">
      <c r="A43" s="21"/>
      <c r="B43" s="22"/>
      <c r="C43" s="23"/>
      <c r="D43" s="23"/>
      <c r="E43" s="23"/>
      <c r="F43" s="23"/>
      <c r="G43" s="24"/>
      <c r="H43" s="24">
        <f t="shared" si="1"/>
        <v>0</v>
      </c>
      <c r="I43" s="8"/>
      <c r="J43" s="19">
        <f t="shared" si="0"/>
        <v>0</v>
      </c>
      <c r="K43" s="20"/>
      <c r="L43" s="4"/>
    </row>
    <row r="44" spans="1:12" x14ac:dyDescent="0.3">
      <c r="A44" s="31"/>
      <c r="B44" s="26"/>
      <c r="C44" s="27"/>
      <c r="D44" s="27"/>
      <c r="E44" s="27"/>
      <c r="F44" s="27"/>
      <c r="G44" s="28"/>
      <c r="H44" s="28">
        <f t="shared" si="1"/>
        <v>0</v>
      </c>
      <c r="I44" s="8"/>
      <c r="J44" s="19">
        <f t="shared" si="0"/>
        <v>0</v>
      </c>
      <c r="K44" s="20"/>
      <c r="L44" s="4"/>
    </row>
    <row r="45" spans="1:12" x14ac:dyDescent="0.3">
      <c r="A45" s="21"/>
      <c r="B45" s="22"/>
      <c r="C45" s="23"/>
      <c r="D45" s="23"/>
      <c r="E45" s="23"/>
      <c r="F45" s="23"/>
      <c r="G45" s="24"/>
      <c r="H45" s="24">
        <f t="shared" si="1"/>
        <v>0</v>
      </c>
      <c r="I45" s="8"/>
      <c r="J45" s="19">
        <f t="shared" si="0"/>
        <v>0</v>
      </c>
      <c r="K45" s="10"/>
      <c r="L45" s="4"/>
    </row>
    <row r="46" spans="1:12" x14ac:dyDescent="0.3">
      <c r="A46" s="31"/>
      <c r="B46" s="26"/>
      <c r="C46" s="27"/>
      <c r="D46" s="27"/>
      <c r="E46" s="27"/>
      <c r="F46" s="27"/>
      <c r="G46" s="28"/>
      <c r="H46" s="28">
        <f t="shared" si="1"/>
        <v>0</v>
      </c>
      <c r="I46" s="8"/>
      <c r="J46" s="19">
        <f t="shared" si="0"/>
        <v>0</v>
      </c>
      <c r="K46" s="10"/>
      <c r="L46" s="4"/>
    </row>
    <row r="47" spans="1:12" x14ac:dyDescent="0.3">
      <c r="A47" s="21"/>
      <c r="B47" s="22"/>
      <c r="C47" s="23"/>
      <c r="D47" s="23"/>
      <c r="E47" s="23"/>
      <c r="F47" s="23"/>
      <c r="G47" s="24"/>
      <c r="H47" s="24">
        <f t="shared" si="1"/>
        <v>0</v>
      </c>
      <c r="I47" s="8"/>
      <c r="J47" s="19">
        <f t="shared" si="0"/>
        <v>0</v>
      </c>
      <c r="K47" s="10"/>
      <c r="L47" s="4"/>
    </row>
    <row r="48" spans="1:12" x14ac:dyDescent="0.3">
      <c r="A48" s="31"/>
      <c r="B48" s="26"/>
      <c r="C48" s="27"/>
      <c r="D48" s="27"/>
      <c r="E48" s="27"/>
      <c r="F48" s="27"/>
      <c r="G48" s="28"/>
      <c r="H48" s="28">
        <f t="shared" si="1"/>
        <v>0</v>
      </c>
      <c r="I48" s="8"/>
      <c r="J48" s="19">
        <f t="shared" si="0"/>
        <v>0</v>
      </c>
      <c r="K48" s="10"/>
      <c r="L48" s="4"/>
    </row>
    <row r="49" spans="1:12" x14ac:dyDescent="0.3">
      <c r="A49" s="21"/>
      <c r="B49" s="22"/>
      <c r="C49" s="23"/>
      <c r="D49" s="23"/>
      <c r="E49" s="23"/>
      <c r="F49" s="23"/>
      <c r="G49" s="24"/>
      <c r="H49" s="24">
        <f t="shared" si="1"/>
        <v>0</v>
      </c>
      <c r="I49" s="8"/>
      <c r="J49" s="19">
        <f t="shared" si="0"/>
        <v>0</v>
      </c>
      <c r="K49" s="10"/>
      <c r="L49" s="4"/>
    </row>
    <row r="50" spans="1:12" x14ac:dyDescent="0.3">
      <c r="A50" s="31"/>
      <c r="B50" s="26"/>
      <c r="C50" s="27"/>
      <c r="D50" s="27"/>
      <c r="E50" s="27"/>
      <c r="F50" s="27"/>
      <c r="G50" s="28"/>
      <c r="H50" s="28">
        <f t="shared" si="1"/>
        <v>0</v>
      </c>
      <c r="I50" s="8"/>
      <c r="J50" s="19">
        <f t="shared" si="0"/>
        <v>0</v>
      </c>
      <c r="K50" s="10"/>
      <c r="L50" s="4"/>
    </row>
    <row r="51" spans="1:12" x14ac:dyDescent="0.3">
      <c r="A51" s="21"/>
      <c r="B51" s="22"/>
      <c r="C51" s="23"/>
      <c r="D51" s="23"/>
      <c r="E51" s="23"/>
      <c r="F51" s="23"/>
      <c r="G51" s="24"/>
      <c r="H51" s="24">
        <f t="shared" si="1"/>
        <v>0</v>
      </c>
      <c r="I51" s="8"/>
      <c r="J51" s="19">
        <f t="shared" si="0"/>
        <v>0</v>
      </c>
      <c r="K51" s="10"/>
      <c r="L51" s="4"/>
    </row>
    <row r="52" spans="1:12" x14ac:dyDescent="0.3">
      <c r="A52" s="31"/>
      <c r="B52" s="26"/>
      <c r="C52" s="27"/>
      <c r="D52" s="27"/>
      <c r="E52" s="27"/>
      <c r="F52" s="27"/>
      <c r="G52" s="28"/>
      <c r="H52" s="28">
        <f t="shared" si="1"/>
        <v>0</v>
      </c>
      <c r="I52" s="8"/>
      <c r="J52" s="19">
        <f t="shared" si="0"/>
        <v>0</v>
      </c>
      <c r="K52" s="10"/>
      <c r="L52" s="4"/>
    </row>
    <row r="53" spans="1:12" x14ac:dyDescent="0.3">
      <c r="A53" s="21"/>
      <c r="B53" s="22"/>
      <c r="C53" s="23"/>
      <c r="D53" s="23"/>
      <c r="E53" s="23"/>
      <c r="F53" s="23"/>
      <c r="G53" s="24"/>
      <c r="H53" s="24">
        <f t="shared" si="1"/>
        <v>0</v>
      </c>
      <c r="I53" s="8"/>
      <c r="J53" s="19">
        <f t="shared" si="0"/>
        <v>0</v>
      </c>
      <c r="K53" s="10"/>
      <c r="L53" s="4"/>
    </row>
    <row r="54" spans="1:12" x14ac:dyDescent="0.3">
      <c r="A54" s="31"/>
      <c r="B54" s="26"/>
      <c r="C54" s="27"/>
      <c r="D54" s="27"/>
      <c r="E54" s="27"/>
      <c r="F54" s="27"/>
      <c r="G54" s="28"/>
      <c r="H54" s="28">
        <f t="shared" si="1"/>
        <v>0</v>
      </c>
      <c r="I54" s="8"/>
      <c r="J54" s="19">
        <f t="shared" si="0"/>
        <v>0</v>
      </c>
      <c r="K54" s="10"/>
      <c r="L54" s="4"/>
    </row>
    <row r="55" spans="1:12" ht="14.5" thickBot="1" x14ac:dyDescent="0.35">
      <c r="A55" s="33"/>
      <c r="B55" s="34"/>
      <c r="C55" s="35"/>
      <c r="D55" s="35"/>
      <c r="E55" s="35"/>
      <c r="F55" s="35"/>
      <c r="G55" s="36"/>
      <c r="H55" s="36">
        <f t="shared" si="1"/>
        <v>0</v>
      </c>
      <c r="I55" s="8"/>
      <c r="J55" s="37">
        <f t="shared" si="0"/>
        <v>0</v>
      </c>
      <c r="K55" s="10"/>
      <c r="L55" s="4"/>
    </row>
    <row r="56" spans="1:12" ht="14.5" thickBot="1" x14ac:dyDescent="0.35">
      <c r="C56" s="8"/>
      <c r="H56" s="38">
        <f>SUM(H8:H55)</f>
        <v>260.40000000000003</v>
      </c>
      <c r="I56" s="8"/>
      <c r="K56" s="10"/>
      <c r="L56" s="4"/>
    </row>
    <row r="57" spans="1:12" ht="18" thickBot="1" x14ac:dyDescent="0.35">
      <c r="A57" s="82"/>
      <c r="B57" s="83"/>
      <c r="C57" s="83"/>
      <c r="D57" s="83"/>
      <c r="E57" s="83"/>
      <c r="F57" s="83"/>
      <c r="G57" s="83"/>
      <c r="H57" s="83"/>
      <c r="I57" s="83"/>
      <c r="J57" s="83"/>
      <c r="K57" s="10"/>
      <c r="L57" s="4"/>
    </row>
    <row r="58" spans="1:12" ht="14.5" thickBot="1" x14ac:dyDescent="0.35">
      <c r="A58" s="84" t="s">
        <v>31</v>
      </c>
      <c r="B58" s="84"/>
      <c r="C58" s="84"/>
      <c r="D58" s="84"/>
      <c r="E58" s="84"/>
      <c r="F58" s="84"/>
      <c r="G58" s="84"/>
      <c r="H58" s="84"/>
      <c r="I58" s="84"/>
      <c r="J58" s="84"/>
      <c r="K58" s="10"/>
      <c r="L58" s="4"/>
    </row>
    <row r="59" spans="1:12" ht="14.5" thickBot="1" x14ac:dyDescent="0.35">
      <c r="A59" s="77" t="s">
        <v>3</v>
      </c>
      <c r="B59" s="5" t="s">
        <v>4</v>
      </c>
      <c r="C59" s="6" t="s">
        <v>4</v>
      </c>
      <c r="D59" s="6" t="s">
        <v>4</v>
      </c>
      <c r="E59" s="6" t="s">
        <v>4</v>
      </c>
      <c r="F59" s="6" t="s">
        <v>4</v>
      </c>
      <c r="G59" s="7"/>
      <c r="H59" s="7"/>
      <c r="I59" s="8"/>
      <c r="J59" s="9" t="s">
        <v>5</v>
      </c>
      <c r="K59" s="10"/>
      <c r="L59" s="4"/>
    </row>
    <row r="60" spans="1:12" x14ac:dyDescent="0.3">
      <c r="A60" s="78"/>
      <c r="B60" s="80"/>
      <c r="C60" s="75"/>
      <c r="D60" s="75"/>
      <c r="E60" s="75"/>
      <c r="F60" s="75"/>
      <c r="G60" s="71" t="s">
        <v>6</v>
      </c>
      <c r="H60" s="71" t="s">
        <v>7</v>
      </c>
      <c r="I60" s="8"/>
      <c r="J60" s="74"/>
      <c r="K60" s="10"/>
      <c r="L60" s="4"/>
    </row>
    <row r="61" spans="1:12" x14ac:dyDescent="0.3">
      <c r="A61" s="78"/>
      <c r="B61" s="80"/>
      <c r="C61" s="75"/>
      <c r="D61" s="75"/>
      <c r="E61" s="75"/>
      <c r="F61" s="75"/>
      <c r="G61" s="72"/>
      <c r="H61" s="72"/>
      <c r="I61" s="8"/>
      <c r="J61" s="75"/>
      <c r="K61" s="10"/>
      <c r="L61" s="4"/>
    </row>
    <row r="62" spans="1:12" ht="14.5" thickBot="1" x14ac:dyDescent="0.35">
      <c r="A62" s="79"/>
      <c r="B62" s="81"/>
      <c r="C62" s="76"/>
      <c r="D62" s="76"/>
      <c r="E62" s="76"/>
      <c r="F62" s="76"/>
      <c r="G62" s="73"/>
      <c r="H62" s="73"/>
      <c r="I62" s="8"/>
      <c r="J62" s="76"/>
      <c r="K62" s="10"/>
      <c r="L62" s="4"/>
    </row>
    <row r="63" spans="1:12" ht="14.5" thickBot="1" x14ac:dyDescent="0.35">
      <c r="A63" s="39"/>
      <c r="C63" s="8"/>
      <c r="I63" s="8"/>
      <c r="K63" s="10"/>
      <c r="L63" s="4"/>
    </row>
    <row r="64" spans="1:12" x14ac:dyDescent="0.3">
      <c r="A64" s="40" t="s">
        <v>32</v>
      </c>
      <c r="B64" s="41"/>
      <c r="C64" s="17"/>
      <c r="D64" s="17"/>
      <c r="E64" s="17"/>
      <c r="F64" s="17"/>
      <c r="G64" s="18">
        <v>1.92</v>
      </c>
      <c r="H64" s="18">
        <f t="shared" ref="H64:H97" si="2">G64*J64</f>
        <v>192</v>
      </c>
      <c r="I64" s="8"/>
      <c r="J64" s="42">
        <v>100</v>
      </c>
      <c r="K64" s="20" t="s">
        <v>18</v>
      </c>
      <c r="L64" s="4"/>
    </row>
    <row r="65" spans="1:12" x14ac:dyDescent="0.3">
      <c r="A65" s="21" t="s">
        <v>33</v>
      </c>
      <c r="B65" s="43"/>
      <c r="C65" s="23"/>
      <c r="D65" s="23"/>
      <c r="E65" s="23"/>
      <c r="F65" s="23"/>
      <c r="G65" s="24">
        <v>2.4500000000000002</v>
      </c>
      <c r="H65" s="24">
        <f t="shared" si="2"/>
        <v>245.00000000000003</v>
      </c>
      <c r="I65" s="8"/>
      <c r="J65" s="44">
        <v>100</v>
      </c>
      <c r="K65" s="20" t="s">
        <v>18</v>
      </c>
      <c r="L65" s="4"/>
    </row>
    <row r="66" spans="1:12" x14ac:dyDescent="0.3">
      <c r="A66" s="31" t="s">
        <v>34</v>
      </c>
      <c r="B66" s="45"/>
      <c r="C66" s="27"/>
      <c r="D66" s="27"/>
      <c r="E66" s="27"/>
      <c r="F66" s="27"/>
      <c r="G66" s="28">
        <v>1.92</v>
      </c>
      <c r="H66" s="28">
        <f t="shared" si="2"/>
        <v>0</v>
      </c>
      <c r="I66" s="8"/>
      <c r="J66" s="44">
        <f t="shared" ref="J66:J97" si="3">SUM(B66:F66)</f>
        <v>0</v>
      </c>
      <c r="K66" s="20" t="s">
        <v>18</v>
      </c>
      <c r="L66" s="4"/>
    </row>
    <row r="67" spans="1:12" x14ac:dyDescent="0.3">
      <c r="A67" s="21" t="s">
        <v>35</v>
      </c>
      <c r="B67" s="43"/>
      <c r="C67" s="23"/>
      <c r="D67" s="23"/>
      <c r="E67" s="23"/>
      <c r="F67" s="23"/>
      <c r="G67" s="24">
        <v>0.98</v>
      </c>
      <c r="H67" s="24">
        <f t="shared" si="2"/>
        <v>14.7</v>
      </c>
      <c r="I67" s="8"/>
      <c r="J67" s="44">
        <v>15</v>
      </c>
      <c r="K67" s="20" t="s">
        <v>18</v>
      </c>
      <c r="L67" s="4"/>
    </row>
    <row r="68" spans="1:12" x14ac:dyDescent="0.3">
      <c r="A68" s="31" t="s">
        <v>36</v>
      </c>
      <c r="B68" s="45"/>
      <c r="C68" s="27"/>
      <c r="D68" s="27"/>
      <c r="E68" s="27"/>
      <c r="F68" s="27"/>
      <c r="G68" s="28">
        <v>1.1399999999999999</v>
      </c>
      <c r="H68" s="28">
        <f t="shared" si="2"/>
        <v>285</v>
      </c>
      <c r="I68" s="8"/>
      <c r="J68" s="44">
        <v>250</v>
      </c>
      <c r="K68" s="20" t="s">
        <v>18</v>
      </c>
      <c r="L68" s="4"/>
    </row>
    <row r="69" spans="1:12" x14ac:dyDescent="0.3">
      <c r="A69" s="21" t="s">
        <v>37</v>
      </c>
      <c r="B69" s="43"/>
      <c r="C69" s="23"/>
      <c r="D69" s="23"/>
      <c r="E69" s="23"/>
      <c r="F69" s="23"/>
      <c r="G69" s="24">
        <v>2.41</v>
      </c>
      <c r="H69" s="24">
        <f t="shared" si="2"/>
        <v>2.41</v>
      </c>
      <c r="I69" s="8"/>
      <c r="J69" s="44">
        <v>1</v>
      </c>
      <c r="K69" s="20" t="s">
        <v>18</v>
      </c>
      <c r="L69" s="4"/>
    </row>
    <row r="70" spans="1:12" x14ac:dyDescent="0.3">
      <c r="A70" s="31" t="s">
        <v>38</v>
      </c>
      <c r="B70" s="45"/>
      <c r="C70" s="27"/>
      <c r="D70" s="27"/>
      <c r="E70" s="27"/>
      <c r="F70" s="27"/>
      <c r="G70" s="28">
        <v>6.11</v>
      </c>
      <c r="H70" s="28">
        <f t="shared" si="2"/>
        <v>0</v>
      </c>
      <c r="I70" s="8"/>
      <c r="J70" s="44">
        <f t="shared" si="3"/>
        <v>0</v>
      </c>
      <c r="K70" s="10"/>
      <c r="L70" s="4"/>
    </row>
    <row r="71" spans="1:12" x14ac:dyDescent="0.3">
      <c r="A71" s="21" t="s">
        <v>39</v>
      </c>
      <c r="B71" s="43"/>
      <c r="C71" s="23"/>
      <c r="D71" s="23"/>
      <c r="E71" s="23"/>
      <c r="F71" s="23"/>
      <c r="G71" s="24">
        <v>5.79</v>
      </c>
      <c r="H71" s="24">
        <f t="shared" si="2"/>
        <v>5.79</v>
      </c>
      <c r="I71" s="8"/>
      <c r="J71" s="44">
        <v>1</v>
      </c>
      <c r="K71" s="30" t="s">
        <v>9</v>
      </c>
      <c r="L71" s="4"/>
    </row>
    <row r="72" spans="1:12" x14ac:dyDescent="0.3">
      <c r="A72" s="31" t="s">
        <v>40</v>
      </c>
      <c r="B72" s="45"/>
      <c r="C72" s="27"/>
      <c r="D72" s="27"/>
      <c r="E72" s="27"/>
      <c r="F72" s="27"/>
      <c r="G72" s="28">
        <v>6.5</v>
      </c>
      <c r="H72" s="28">
        <f t="shared" si="2"/>
        <v>0</v>
      </c>
      <c r="I72" s="8"/>
      <c r="J72" s="44">
        <f t="shared" si="3"/>
        <v>0</v>
      </c>
      <c r="K72" s="10"/>
      <c r="L72" s="4"/>
    </row>
    <row r="73" spans="1:12" x14ac:dyDescent="0.3">
      <c r="A73" s="21" t="s">
        <v>41</v>
      </c>
      <c r="B73" s="43"/>
      <c r="C73" s="23"/>
      <c r="D73" s="23"/>
      <c r="E73" s="23"/>
      <c r="F73" s="23"/>
      <c r="G73" s="24">
        <v>2.85</v>
      </c>
      <c r="H73" s="24">
        <f t="shared" si="2"/>
        <v>5.7</v>
      </c>
      <c r="I73" s="8"/>
      <c r="J73" s="44">
        <v>2</v>
      </c>
      <c r="K73" s="30" t="s">
        <v>9</v>
      </c>
      <c r="L73" s="4"/>
    </row>
    <row r="74" spans="1:12" x14ac:dyDescent="0.3">
      <c r="A74" s="31" t="s">
        <v>42</v>
      </c>
      <c r="B74" s="45"/>
      <c r="C74" s="27"/>
      <c r="D74" s="27"/>
      <c r="E74" s="27"/>
      <c r="F74" s="27"/>
      <c r="G74" s="28">
        <v>5.29</v>
      </c>
      <c r="H74" s="28">
        <f t="shared" si="2"/>
        <v>0</v>
      </c>
      <c r="I74" s="8"/>
      <c r="J74" s="44">
        <f t="shared" si="3"/>
        <v>0</v>
      </c>
      <c r="K74" s="10"/>
      <c r="L74" s="4"/>
    </row>
    <row r="75" spans="1:12" x14ac:dyDescent="0.3">
      <c r="A75" s="21" t="s">
        <v>43</v>
      </c>
      <c r="B75" s="43"/>
      <c r="C75" s="23"/>
      <c r="D75" s="23"/>
      <c r="E75" s="23"/>
      <c r="F75" s="23"/>
      <c r="G75" s="24">
        <v>2.87</v>
      </c>
      <c r="H75" s="24">
        <f t="shared" si="2"/>
        <v>0</v>
      </c>
      <c r="I75" s="8"/>
      <c r="J75" s="44">
        <f t="shared" si="3"/>
        <v>0</v>
      </c>
      <c r="K75" s="10"/>
      <c r="L75" s="4"/>
    </row>
    <row r="76" spans="1:12" x14ac:dyDescent="0.3">
      <c r="A76" s="31" t="s">
        <v>44</v>
      </c>
      <c r="B76" s="45"/>
      <c r="C76" s="27"/>
      <c r="D76" s="27"/>
      <c r="E76" s="27"/>
      <c r="F76" s="27"/>
      <c r="G76" s="28">
        <v>3.87</v>
      </c>
      <c r="H76" s="28">
        <f t="shared" si="2"/>
        <v>0</v>
      </c>
      <c r="I76" s="8"/>
      <c r="J76" s="44">
        <f t="shared" si="3"/>
        <v>0</v>
      </c>
      <c r="K76" s="10"/>
      <c r="L76" s="4"/>
    </row>
    <row r="77" spans="1:12" x14ac:dyDescent="0.3">
      <c r="A77" s="21"/>
      <c r="B77" s="43"/>
      <c r="C77" s="23"/>
      <c r="D77" s="23"/>
      <c r="E77" s="23"/>
      <c r="F77" s="23"/>
      <c r="G77" s="24"/>
      <c r="H77" s="24">
        <f t="shared" si="2"/>
        <v>0</v>
      </c>
      <c r="I77" s="8"/>
      <c r="J77" s="44">
        <f t="shared" si="3"/>
        <v>0</v>
      </c>
      <c r="K77" s="10"/>
      <c r="L77" s="4"/>
    </row>
    <row r="78" spans="1:12" x14ac:dyDescent="0.3">
      <c r="A78" s="31" t="s">
        <v>45</v>
      </c>
      <c r="B78" s="45">
        <v>156</v>
      </c>
      <c r="C78" s="27"/>
      <c r="D78" s="27"/>
      <c r="E78" s="27"/>
      <c r="F78" s="27"/>
      <c r="G78" s="28"/>
      <c r="H78" s="28">
        <f t="shared" si="2"/>
        <v>0</v>
      </c>
      <c r="I78" s="8"/>
      <c r="J78" s="44">
        <f t="shared" si="3"/>
        <v>156</v>
      </c>
      <c r="K78" s="20" t="s">
        <v>18</v>
      </c>
      <c r="L78" s="4"/>
    </row>
    <row r="79" spans="1:12" x14ac:dyDescent="0.3">
      <c r="A79" s="21" t="s">
        <v>46</v>
      </c>
      <c r="B79" s="43">
        <v>156</v>
      </c>
      <c r="C79" s="23"/>
      <c r="D79" s="23"/>
      <c r="E79" s="23"/>
      <c r="F79" s="23"/>
      <c r="G79" s="24"/>
      <c r="H79" s="24">
        <f t="shared" si="2"/>
        <v>0</v>
      </c>
      <c r="I79" s="8"/>
      <c r="J79" s="44">
        <f t="shared" si="3"/>
        <v>156</v>
      </c>
      <c r="K79" s="20" t="s">
        <v>18</v>
      </c>
      <c r="L79" s="4"/>
    </row>
    <row r="80" spans="1:12" x14ac:dyDescent="0.3">
      <c r="A80" s="31" t="s">
        <v>47</v>
      </c>
      <c r="B80" s="45">
        <v>156</v>
      </c>
      <c r="C80" s="27"/>
      <c r="D80" s="27"/>
      <c r="E80" s="27"/>
      <c r="F80" s="27"/>
      <c r="G80" s="28"/>
      <c r="H80" s="28">
        <f t="shared" si="2"/>
        <v>0</v>
      </c>
      <c r="I80" s="8"/>
      <c r="J80" s="44">
        <f t="shared" si="3"/>
        <v>156</v>
      </c>
      <c r="K80" s="20" t="s">
        <v>18</v>
      </c>
      <c r="L80" s="4"/>
    </row>
    <row r="81" spans="1:12" x14ac:dyDescent="0.3">
      <c r="A81" s="21" t="s">
        <v>48</v>
      </c>
      <c r="B81" s="43">
        <v>156</v>
      </c>
      <c r="C81" s="23"/>
      <c r="D81" s="23"/>
      <c r="E81" s="23"/>
      <c r="F81" s="23"/>
      <c r="G81" s="24"/>
      <c r="H81" s="24">
        <f t="shared" si="2"/>
        <v>0</v>
      </c>
      <c r="I81" s="8"/>
      <c r="J81" s="44">
        <f t="shared" si="3"/>
        <v>156</v>
      </c>
      <c r="K81" s="20" t="s">
        <v>18</v>
      </c>
      <c r="L81" s="4"/>
    </row>
    <row r="82" spans="1:12" x14ac:dyDescent="0.3">
      <c r="A82" s="31" t="s">
        <v>49</v>
      </c>
      <c r="B82" s="45">
        <v>132</v>
      </c>
      <c r="C82" s="27"/>
      <c r="D82" s="27"/>
      <c r="E82" s="27"/>
      <c r="F82" s="27"/>
      <c r="G82" s="28"/>
      <c r="H82" s="28">
        <f t="shared" si="2"/>
        <v>0</v>
      </c>
      <c r="I82" s="8"/>
      <c r="J82" s="44">
        <f t="shared" si="3"/>
        <v>132</v>
      </c>
      <c r="K82" s="20" t="s">
        <v>18</v>
      </c>
      <c r="L82" s="4"/>
    </row>
    <row r="83" spans="1:12" x14ac:dyDescent="0.3">
      <c r="A83" s="21" t="s">
        <v>50</v>
      </c>
      <c r="B83" s="43">
        <v>156</v>
      </c>
      <c r="C83" s="23"/>
      <c r="D83" s="23"/>
      <c r="E83" s="23"/>
      <c r="F83" s="23"/>
      <c r="G83" s="24"/>
      <c r="H83" s="24">
        <f t="shared" si="2"/>
        <v>0</v>
      </c>
      <c r="I83" s="8"/>
      <c r="J83" s="44">
        <f t="shared" si="3"/>
        <v>156</v>
      </c>
      <c r="K83" s="20" t="s">
        <v>18</v>
      </c>
      <c r="L83" s="4"/>
    </row>
    <row r="84" spans="1:12" x14ac:dyDescent="0.3">
      <c r="A84" s="31" t="s">
        <v>51</v>
      </c>
      <c r="B84" s="45">
        <v>156</v>
      </c>
      <c r="C84" s="27"/>
      <c r="D84" s="27"/>
      <c r="E84" s="27"/>
      <c r="F84" s="27"/>
      <c r="G84" s="28"/>
      <c r="H84" s="28">
        <f t="shared" si="2"/>
        <v>0</v>
      </c>
      <c r="I84" s="8"/>
      <c r="J84" s="44">
        <f t="shared" si="3"/>
        <v>156</v>
      </c>
      <c r="K84" s="20" t="s">
        <v>18</v>
      </c>
      <c r="L84" s="4"/>
    </row>
    <row r="85" spans="1:12" x14ac:dyDescent="0.3">
      <c r="A85" s="21" t="s">
        <v>52</v>
      </c>
      <c r="B85" s="43">
        <v>156</v>
      </c>
      <c r="C85" s="23"/>
      <c r="D85" s="23"/>
      <c r="E85" s="23"/>
      <c r="F85" s="23"/>
      <c r="G85" s="24"/>
      <c r="H85" s="24">
        <f t="shared" si="2"/>
        <v>0</v>
      </c>
      <c r="I85" s="8"/>
      <c r="J85" s="44">
        <f t="shared" si="3"/>
        <v>156</v>
      </c>
      <c r="K85" s="20" t="s">
        <v>18</v>
      </c>
      <c r="L85" s="4"/>
    </row>
    <row r="86" spans="1:12" x14ac:dyDescent="0.3">
      <c r="A86" s="31" t="s">
        <v>53</v>
      </c>
      <c r="B86" s="45">
        <v>156</v>
      </c>
      <c r="C86" s="27"/>
      <c r="D86" s="27"/>
      <c r="E86" s="27"/>
      <c r="F86" s="27"/>
      <c r="G86" s="28"/>
      <c r="H86" s="28">
        <f t="shared" si="2"/>
        <v>0</v>
      </c>
      <c r="I86" s="8"/>
      <c r="J86" s="44">
        <f t="shared" si="3"/>
        <v>156</v>
      </c>
      <c r="K86" s="20" t="s">
        <v>18</v>
      </c>
      <c r="L86" s="4"/>
    </row>
    <row r="87" spans="1:12" x14ac:dyDescent="0.3">
      <c r="A87" s="21" t="s">
        <v>54</v>
      </c>
      <c r="B87" s="43">
        <v>24</v>
      </c>
      <c r="C87" s="23"/>
      <c r="D87" s="23"/>
      <c r="E87" s="23"/>
      <c r="F87" s="23"/>
      <c r="G87" s="24"/>
      <c r="H87" s="24">
        <f t="shared" si="2"/>
        <v>0</v>
      </c>
      <c r="I87" s="8"/>
      <c r="J87" s="44">
        <f t="shared" si="3"/>
        <v>24</v>
      </c>
      <c r="K87" s="20" t="s">
        <v>18</v>
      </c>
      <c r="L87" s="4"/>
    </row>
    <row r="88" spans="1:12" x14ac:dyDescent="0.3">
      <c r="A88" s="31" t="s">
        <v>55</v>
      </c>
      <c r="B88" s="45">
        <v>156</v>
      </c>
      <c r="C88" s="27"/>
      <c r="D88" s="27"/>
      <c r="E88" s="27"/>
      <c r="F88" s="27"/>
      <c r="G88" s="28"/>
      <c r="H88" s="28">
        <f t="shared" si="2"/>
        <v>0</v>
      </c>
      <c r="I88" s="8"/>
      <c r="J88" s="44">
        <f t="shared" si="3"/>
        <v>156</v>
      </c>
      <c r="K88" s="20" t="s">
        <v>18</v>
      </c>
      <c r="L88" s="4"/>
    </row>
    <row r="89" spans="1:12" x14ac:dyDescent="0.3">
      <c r="A89" s="21" t="s">
        <v>56</v>
      </c>
      <c r="B89" s="43">
        <v>156</v>
      </c>
      <c r="C89" s="23"/>
      <c r="D89" s="23"/>
      <c r="E89" s="23"/>
      <c r="F89" s="23"/>
      <c r="G89" s="24"/>
      <c r="H89" s="24">
        <f t="shared" si="2"/>
        <v>0</v>
      </c>
      <c r="I89" s="8"/>
      <c r="J89" s="44">
        <f t="shared" si="3"/>
        <v>156</v>
      </c>
      <c r="K89" s="20" t="s">
        <v>18</v>
      </c>
      <c r="L89" s="4"/>
    </row>
    <row r="90" spans="1:12" x14ac:dyDescent="0.3">
      <c r="A90" s="31" t="s">
        <v>57</v>
      </c>
      <c r="B90" s="45">
        <v>156</v>
      </c>
      <c r="C90" s="27"/>
      <c r="D90" s="27"/>
      <c r="E90" s="27"/>
      <c r="F90" s="27"/>
      <c r="G90" s="28"/>
      <c r="H90" s="28">
        <f t="shared" si="2"/>
        <v>0</v>
      </c>
      <c r="I90" s="8"/>
      <c r="J90" s="44">
        <f t="shared" si="3"/>
        <v>156</v>
      </c>
      <c r="K90" s="20" t="s">
        <v>18</v>
      </c>
      <c r="L90" s="4"/>
    </row>
    <row r="91" spans="1:12" x14ac:dyDescent="0.3">
      <c r="A91" s="21" t="s">
        <v>58</v>
      </c>
      <c r="B91" s="43">
        <v>156</v>
      </c>
      <c r="C91" s="23"/>
      <c r="D91" s="23"/>
      <c r="E91" s="23"/>
      <c r="F91" s="23"/>
      <c r="G91" s="24"/>
      <c r="H91" s="24">
        <f t="shared" si="2"/>
        <v>0</v>
      </c>
      <c r="I91" s="8"/>
      <c r="J91" s="44">
        <f t="shared" si="3"/>
        <v>156</v>
      </c>
      <c r="K91" s="20" t="s">
        <v>18</v>
      </c>
      <c r="L91" s="4"/>
    </row>
    <row r="92" spans="1:12" x14ac:dyDescent="0.3">
      <c r="A92" s="31" t="s">
        <v>35</v>
      </c>
      <c r="B92" s="45">
        <v>156</v>
      </c>
      <c r="C92" s="27"/>
      <c r="D92" s="27"/>
      <c r="E92" s="27"/>
      <c r="F92" s="27"/>
      <c r="G92" s="28"/>
      <c r="H92" s="28">
        <f t="shared" si="2"/>
        <v>0</v>
      </c>
      <c r="I92" s="8"/>
      <c r="J92" s="44">
        <f t="shared" si="3"/>
        <v>156</v>
      </c>
      <c r="K92" s="20" t="s">
        <v>18</v>
      </c>
      <c r="L92" s="4"/>
    </row>
    <row r="93" spans="1:12" x14ac:dyDescent="0.3">
      <c r="A93" s="21" t="s">
        <v>59</v>
      </c>
      <c r="B93" s="43">
        <v>156</v>
      </c>
      <c r="C93" s="23"/>
      <c r="D93" s="23"/>
      <c r="E93" s="23"/>
      <c r="F93" s="23"/>
      <c r="G93" s="24"/>
      <c r="H93" s="24">
        <f t="shared" si="2"/>
        <v>0</v>
      </c>
      <c r="I93" s="8"/>
      <c r="J93" s="44">
        <f t="shared" si="3"/>
        <v>156</v>
      </c>
      <c r="K93" s="20" t="s">
        <v>18</v>
      </c>
      <c r="L93" s="4"/>
    </row>
    <row r="94" spans="1:12" x14ac:dyDescent="0.3">
      <c r="A94" s="31"/>
      <c r="B94" s="45"/>
      <c r="C94" s="27"/>
      <c r="D94" s="27"/>
      <c r="E94" s="27"/>
      <c r="F94" s="27"/>
      <c r="G94" s="28"/>
      <c r="H94" s="28">
        <f t="shared" si="2"/>
        <v>0</v>
      </c>
      <c r="I94" s="8"/>
      <c r="J94" s="44">
        <f t="shared" si="3"/>
        <v>0</v>
      </c>
      <c r="K94" s="30"/>
      <c r="L94" s="4"/>
    </row>
    <row r="95" spans="1:12" x14ac:dyDescent="0.3">
      <c r="A95" s="21"/>
      <c r="B95" s="43"/>
      <c r="C95" s="23"/>
      <c r="D95" s="23"/>
      <c r="E95" s="23"/>
      <c r="F95" s="23"/>
      <c r="G95" s="24"/>
      <c r="H95" s="24">
        <f t="shared" si="2"/>
        <v>0</v>
      </c>
      <c r="I95" s="8"/>
      <c r="J95" s="44">
        <f t="shared" si="3"/>
        <v>0</v>
      </c>
      <c r="K95" s="30"/>
      <c r="L95" s="4"/>
    </row>
    <row r="96" spans="1:12" x14ac:dyDescent="0.3">
      <c r="A96" s="31"/>
      <c r="B96" s="45"/>
      <c r="C96" s="27"/>
      <c r="D96" s="27"/>
      <c r="E96" s="27"/>
      <c r="F96" s="27"/>
      <c r="G96" s="28"/>
      <c r="H96" s="28">
        <f t="shared" si="2"/>
        <v>0</v>
      </c>
      <c r="I96" s="8"/>
      <c r="J96" s="44">
        <f t="shared" si="3"/>
        <v>0</v>
      </c>
      <c r="K96" s="30"/>
      <c r="L96" s="4"/>
    </row>
    <row r="97" spans="1:12" ht="14.5" thickBot="1" x14ac:dyDescent="0.35">
      <c r="A97" s="33"/>
      <c r="B97" s="46"/>
      <c r="C97" s="35"/>
      <c r="D97" s="35"/>
      <c r="E97" s="35"/>
      <c r="F97" s="35"/>
      <c r="G97" s="36"/>
      <c r="H97" s="36">
        <f t="shared" si="2"/>
        <v>0</v>
      </c>
      <c r="I97" s="8"/>
      <c r="J97" s="37">
        <f t="shared" si="3"/>
        <v>0</v>
      </c>
      <c r="K97" s="30"/>
      <c r="L97" s="4"/>
    </row>
    <row r="98" spans="1:12" ht="14.5" thickBot="1" x14ac:dyDescent="0.35">
      <c r="C98" s="8"/>
      <c r="H98" s="38">
        <f>SUM(H64:H97)</f>
        <v>750.6</v>
      </c>
      <c r="I98" s="8"/>
      <c r="K98" s="30"/>
      <c r="L98" s="4"/>
    </row>
    <row r="99" spans="1:12" ht="18" thickBot="1" x14ac:dyDescent="0.35">
      <c r="A99" s="82"/>
      <c r="B99" s="83"/>
      <c r="C99" s="83"/>
      <c r="D99" s="83"/>
      <c r="E99" s="83"/>
      <c r="F99" s="83"/>
      <c r="G99" s="83"/>
      <c r="H99" s="83"/>
      <c r="I99" s="83"/>
      <c r="J99" s="83"/>
      <c r="K99" s="30"/>
      <c r="L99" s="4"/>
    </row>
    <row r="100" spans="1:12" ht="14.5" thickBot="1" x14ac:dyDescent="0.35">
      <c r="A100" s="84" t="s">
        <v>60</v>
      </c>
      <c r="B100" s="84"/>
      <c r="C100" s="84"/>
      <c r="D100" s="84"/>
      <c r="E100" s="84"/>
      <c r="F100" s="84"/>
      <c r="G100" s="84"/>
      <c r="H100" s="84"/>
      <c r="I100" s="84"/>
      <c r="J100" s="84"/>
      <c r="K100" s="30"/>
      <c r="L100" s="4"/>
    </row>
    <row r="101" spans="1:12" ht="14.5" thickBot="1" x14ac:dyDescent="0.35">
      <c r="A101" s="77" t="s">
        <v>3</v>
      </c>
      <c r="B101" s="5" t="s">
        <v>4</v>
      </c>
      <c r="C101" s="6" t="s">
        <v>4</v>
      </c>
      <c r="D101" s="6" t="s">
        <v>4</v>
      </c>
      <c r="E101" s="6" t="s">
        <v>4</v>
      </c>
      <c r="F101" s="6" t="s">
        <v>4</v>
      </c>
      <c r="G101" s="7"/>
      <c r="H101" s="7"/>
      <c r="I101" s="8"/>
      <c r="J101" s="9" t="s">
        <v>5</v>
      </c>
      <c r="K101" s="30"/>
      <c r="L101" s="4"/>
    </row>
    <row r="102" spans="1:12" x14ac:dyDescent="0.3">
      <c r="A102" s="78"/>
      <c r="B102" s="80"/>
      <c r="C102" s="75"/>
      <c r="D102" s="75"/>
      <c r="E102" s="75"/>
      <c r="F102" s="75"/>
      <c r="G102" s="71" t="s">
        <v>6</v>
      </c>
      <c r="H102" s="71" t="s">
        <v>7</v>
      </c>
      <c r="I102" s="8"/>
      <c r="J102" s="74"/>
      <c r="K102" s="30"/>
      <c r="L102" s="4"/>
    </row>
    <row r="103" spans="1:12" x14ac:dyDescent="0.3">
      <c r="A103" s="78"/>
      <c r="B103" s="80"/>
      <c r="C103" s="75"/>
      <c r="D103" s="75"/>
      <c r="E103" s="75"/>
      <c r="F103" s="75"/>
      <c r="G103" s="72"/>
      <c r="H103" s="72"/>
      <c r="I103" s="8"/>
      <c r="J103" s="75"/>
      <c r="K103" s="30"/>
      <c r="L103" s="4"/>
    </row>
    <row r="104" spans="1:12" ht="14.5" thickBot="1" x14ac:dyDescent="0.35">
      <c r="A104" s="79"/>
      <c r="B104" s="81"/>
      <c r="C104" s="76"/>
      <c r="D104" s="76"/>
      <c r="E104" s="76"/>
      <c r="F104" s="76"/>
      <c r="G104" s="73"/>
      <c r="H104" s="73"/>
      <c r="I104" s="8"/>
      <c r="J104" s="76"/>
      <c r="K104" s="30"/>
      <c r="L104" s="4"/>
    </row>
    <row r="105" spans="1:12" ht="14.5" thickBot="1" x14ac:dyDescent="0.35">
      <c r="A105" s="47"/>
      <c r="C105" s="8"/>
      <c r="I105" s="8"/>
      <c r="K105" s="30"/>
      <c r="L105" s="4"/>
    </row>
    <row r="106" spans="1:12" x14ac:dyDescent="0.3">
      <c r="A106" s="40" t="s">
        <v>61</v>
      </c>
      <c r="B106" s="41">
        <v>25</v>
      </c>
      <c r="C106" s="17"/>
      <c r="D106" s="17"/>
      <c r="E106" s="17"/>
      <c r="F106" s="17"/>
      <c r="G106" s="18">
        <v>0.41</v>
      </c>
      <c r="H106" s="18">
        <f t="shared" ref="H106:H133" si="4">G106*J106</f>
        <v>10.25</v>
      </c>
      <c r="I106" s="8"/>
      <c r="J106" s="42">
        <v>25</v>
      </c>
      <c r="K106" s="30" t="s">
        <v>18</v>
      </c>
      <c r="L106" s="4"/>
    </row>
    <row r="107" spans="1:12" x14ac:dyDescent="0.3">
      <c r="A107" s="21" t="s">
        <v>62</v>
      </c>
      <c r="B107" s="43"/>
      <c r="C107" s="23"/>
      <c r="D107" s="23"/>
      <c r="E107" s="23"/>
      <c r="F107" s="23"/>
      <c r="G107" s="24">
        <v>1.61</v>
      </c>
      <c r="H107" s="24">
        <f t="shared" si="4"/>
        <v>0</v>
      </c>
      <c r="I107" s="8"/>
      <c r="J107" s="44">
        <f t="shared" ref="J107:J133" si="5">SUM(B107:F107)</f>
        <v>0</v>
      </c>
      <c r="K107" s="30"/>
      <c r="L107" s="4"/>
    </row>
    <row r="108" spans="1:12" x14ac:dyDescent="0.3">
      <c r="A108" s="31" t="s">
        <v>63</v>
      </c>
      <c r="B108" s="45">
        <v>6</v>
      </c>
      <c r="C108" s="27"/>
      <c r="D108" s="27"/>
      <c r="E108" s="27"/>
      <c r="F108" s="27"/>
      <c r="G108" s="28">
        <v>1.31</v>
      </c>
      <c r="H108" s="28">
        <f t="shared" si="4"/>
        <v>7.86</v>
      </c>
      <c r="I108" s="8"/>
      <c r="J108" s="44">
        <v>6</v>
      </c>
      <c r="K108" s="30"/>
      <c r="L108" s="4"/>
    </row>
    <row r="109" spans="1:12" x14ac:dyDescent="0.3">
      <c r="A109" s="21" t="s">
        <v>64</v>
      </c>
      <c r="B109" s="43"/>
      <c r="C109" s="23"/>
      <c r="D109" s="23"/>
      <c r="E109" s="23"/>
      <c r="F109" s="23"/>
      <c r="G109" s="24">
        <v>8</v>
      </c>
      <c r="H109" s="24">
        <f t="shared" si="4"/>
        <v>0</v>
      </c>
      <c r="I109" s="8"/>
      <c r="J109" s="44">
        <f t="shared" si="5"/>
        <v>0</v>
      </c>
      <c r="K109" s="30"/>
      <c r="L109" s="4"/>
    </row>
    <row r="110" spans="1:12" x14ac:dyDescent="0.3">
      <c r="A110" s="31" t="s">
        <v>65</v>
      </c>
      <c r="B110" s="45">
        <v>50</v>
      </c>
      <c r="C110" s="27"/>
      <c r="D110" s="27"/>
      <c r="E110" s="27"/>
      <c r="F110" s="27"/>
      <c r="G110" s="28">
        <v>0.39</v>
      </c>
      <c r="H110" s="28">
        <f t="shared" si="4"/>
        <v>19.5</v>
      </c>
      <c r="I110" s="8"/>
      <c r="J110" s="44">
        <v>50</v>
      </c>
      <c r="K110" s="30" t="s">
        <v>18</v>
      </c>
      <c r="L110" s="4"/>
    </row>
    <row r="111" spans="1:12" x14ac:dyDescent="0.3">
      <c r="A111" s="21" t="s">
        <v>66</v>
      </c>
      <c r="B111" s="43">
        <v>10</v>
      </c>
      <c r="C111" s="23"/>
      <c r="D111" s="23"/>
      <c r="E111" s="23"/>
      <c r="F111" s="23"/>
      <c r="G111" s="24">
        <v>2.76</v>
      </c>
      <c r="H111" s="24">
        <f t="shared" si="4"/>
        <v>27.599999999999998</v>
      </c>
      <c r="I111" s="8"/>
      <c r="J111" s="44">
        <v>10</v>
      </c>
      <c r="K111" s="30" t="s">
        <v>18</v>
      </c>
      <c r="L111" s="4"/>
    </row>
    <row r="112" spans="1:12" x14ac:dyDescent="0.3">
      <c r="A112" s="31" t="s">
        <v>67</v>
      </c>
      <c r="B112" s="45"/>
      <c r="C112" s="27"/>
      <c r="D112" s="27"/>
      <c r="E112" s="27"/>
      <c r="F112" s="27"/>
      <c r="G112" s="28">
        <v>0.53</v>
      </c>
      <c r="H112" s="28">
        <f t="shared" si="4"/>
        <v>0</v>
      </c>
      <c r="I112" s="8"/>
      <c r="J112" s="44">
        <f t="shared" si="5"/>
        <v>0</v>
      </c>
      <c r="K112" s="30"/>
      <c r="L112" s="4"/>
    </row>
    <row r="113" spans="1:12" x14ac:dyDescent="0.3">
      <c r="A113" s="21" t="s">
        <v>68</v>
      </c>
      <c r="B113" s="43"/>
      <c r="C113" s="23"/>
      <c r="D113" s="23"/>
      <c r="E113" s="23"/>
      <c r="F113" s="23"/>
      <c r="G113" s="24">
        <v>1.52</v>
      </c>
      <c r="H113" s="24">
        <f t="shared" si="4"/>
        <v>0</v>
      </c>
      <c r="I113" s="8"/>
      <c r="J113" s="44">
        <f t="shared" si="5"/>
        <v>0</v>
      </c>
      <c r="K113" s="30"/>
      <c r="L113" s="4"/>
    </row>
    <row r="114" spans="1:12" x14ac:dyDescent="0.3">
      <c r="A114" s="31" t="s">
        <v>69</v>
      </c>
      <c r="B114" s="45">
        <v>20</v>
      </c>
      <c r="C114" s="27"/>
      <c r="D114" s="27"/>
      <c r="E114" s="27"/>
      <c r="F114" s="27"/>
      <c r="G114" s="28">
        <v>0.93</v>
      </c>
      <c r="H114" s="28">
        <f t="shared" si="4"/>
        <v>18.600000000000001</v>
      </c>
      <c r="I114" s="8"/>
      <c r="J114" s="44">
        <v>20</v>
      </c>
      <c r="K114" s="30" t="s">
        <v>18</v>
      </c>
      <c r="L114" s="4"/>
    </row>
    <row r="115" spans="1:12" x14ac:dyDescent="0.3">
      <c r="A115" s="21" t="s">
        <v>70</v>
      </c>
      <c r="B115" s="43"/>
      <c r="C115" s="23"/>
      <c r="D115" s="23"/>
      <c r="E115" s="23"/>
      <c r="F115" s="23"/>
      <c r="G115" s="24">
        <v>1.64</v>
      </c>
      <c r="H115" s="24">
        <f t="shared" si="4"/>
        <v>0</v>
      </c>
      <c r="I115" s="8"/>
      <c r="J115" s="44">
        <f t="shared" si="5"/>
        <v>0</v>
      </c>
      <c r="K115" s="30"/>
      <c r="L115" s="4"/>
    </row>
    <row r="116" spans="1:12" x14ac:dyDescent="0.3">
      <c r="A116" s="31" t="s">
        <v>71</v>
      </c>
      <c r="B116" s="45">
        <v>12</v>
      </c>
      <c r="C116" s="27"/>
      <c r="D116" s="27"/>
      <c r="E116" s="27"/>
      <c r="F116" s="27"/>
      <c r="G116" s="28">
        <v>1.83</v>
      </c>
      <c r="H116" s="28">
        <f t="shared" si="4"/>
        <v>21.96</v>
      </c>
      <c r="I116" s="8"/>
      <c r="J116" s="44">
        <v>12</v>
      </c>
      <c r="K116" s="30" t="s">
        <v>18</v>
      </c>
      <c r="L116" s="4"/>
    </row>
    <row r="117" spans="1:12" x14ac:dyDescent="0.3">
      <c r="A117" s="21" t="s">
        <v>72</v>
      </c>
      <c r="B117" s="43"/>
      <c r="C117" s="23"/>
      <c r="D117" s="23"/>
      <c r="E117" s="23"/>
      <c r="F117" s="23"/>
      <c r="G117" s="24">
        <v>1.62</v>
      </c>
      <c r="H117" s="24">
        <f t="shared" si="4"/>
        <v>0</v>
      </c>
      <c r="I117" s="8"/>
      <c r="J117" s="44">
        <f t="shared" si="5"/>
        <v>0</v>
      </c>
      <c r="K117" s="30"/>
      <c r="L117" s="4"/>
    </row>
    <row r="118" spans="1:12" x14ac:dyDescent="0.3">
      <c r="A118" s="31" t="s">
        <v>73</v>
      </c>
      <c r="B118" s="45"/>
      <c r="C118" s="27"/>
      <c r="D118" s="27"/>
      <c r="E118" s="27"/>
      <c r="F118" s="27"/>
      <c r="G118" s="28">
        <v>1.74</v>
      </c>
      <c r="H118" s="28">
        <f t="shared" si="4"/>
        <v>0</v>
      </c>
      <c r="I118" s="8"/>
      <c r="J118" s="44">
        <f t="shared" si="5"/>
        <v>0</v>
      </c>
      <c r="K118" s="30"/>
      <c r="L118" s="4"/>
    </row>
    <row r="119" spans="1:12" x14ac:dyDescent="0.3">
      <c r="A119" s="21" t="s">
        <v>74</v>
      </c>
      <c r="B119" s="43">
        <v>44</v>
      </c>
      <c r="C119" s="23"/>
      <c r="D119" s="23"/>
      <c r="E119" s="23"/>
      <c r="F119" s="23"/>
      <c r="G119" s="24">
        <v>1.53</v>
      </c>
      <c r="H119" s="24">
        <f t="shared" si="4"/>
        <v>67.320000000000007</v>
      </c>
      <c r="I119" s="8"/>
      <c r="J119" s="44">
        <v>44</v>
      </c>
      <c r="K119" s="30" t="s">
        <v>18</v>
      </c>
      <c r="L119" s="4"/>
    </row>
    <row r="120" spans="1:12" x14ac:dyDescent="0.3">
      <c r="A120" s="31"/>
      <c r="B120" s="45"/>
      <c r="C120" s="27"/>
      <c r="D120" s="27"/>
      <c r="E120" s="27"/>
      <c r="F120" s="27"/>
      <c r="G120" s="28"/>
      <c r="H120" s="28">
        <f t="shared" si="4"/>
        <v>0</v>
      </c>
      <c r="I120" s="8"/>
      <c r="J120" s="44">
        <f t="shared" si="5"/>
        <v>0</v>
      </c>
      <c r="K120" s="30"/>
      <c r="L120" s="4"/>
    </row>
    <row r="121" spans="1:12" x14ac:dyDescent="0.3">
      <c r="A121" s="21"/>
      <c r="B121" s="43"/>
      <c r="C121" s="23"/>
      <c r="D121" s="23"/>
      <c r="E121" s="23"/>
      <c r="F121" s="23"/>
      <c r="G121" s="24"/>
      <c r="H121" s="24">
        <f t="shared" si="4"/>
        <v>0</v>
      </c>
      <c r="I121" s="8"/>
      <c r="J121" s="44">
        <f t="shared" si="5"/>
        <v>0</v>
      </c>
      <c r="K121" s="30"/>
      <c r="L121" s="4"/>
    </row>
    <row r="122" spans="1:12" x14ac:dyDescent="0.3">
      <c r="A122" s="31"/>
      <c r="B122" s="45"/>
      <c r="C122" s="27"/>
      <c r="D122" s="27"/>
      <c r="E122" s="27"/>
      <c r="F122" s="27"/>
      <c r="G122" s="28"/>
      <c r="H122" s="28">
        <f t="shared" si="4"/>
        <v>0</v>
      </c>
      <c r="I122" s="8"/>
      <c r="J122" s="44">
        <f t="shared" si="5"/>
        <v>0</v>
      </c>
      <c r="K122" s="30"/>
      <c r="L122" s="4"/>
    </row>
    <row r="123" spans="1:12" x14ac:dyDescent="0.3">
      <c r="A123" s="21"/>
      <c r="B123" s="43"/>
      <c r="C123" s="23"/>
      <c r="D123" s="23"/>
      <c r="E123" s="23"/>
      <c r="F123" s="23"/>
      <c r="G123" s="24"/>
      <c r="H123" s="24">
        <f t="shared" si="4"/>
        <v>0</v>
      </c>
      <c r="I123" s="8"/>
      <c r="J123" s="44">
        <f t="shared" si="5"/>
        <v>0</v>
      </c>
      <c r="K123" s="30"/>
      <c r="L123" s="4"/>
    </row>
    <row r="124" spans="1:12" x14ac:dyDescent="0.3">
      <c r="A124" s="31"/>
      <c r="B124" s="45"/>
      <c r="C124" s="27"/>
      <c r="D124" s="27"/>
      <c r="E124" s="27"/>
      <c r="F124" s="27"/>
      <c r="G124" s="28"/>
      <c r="H124" s="28">
        <f t="shared" si="4"/>
        <v>0</v>
      </c>
      <c r="I124" s="8"/>
      <c r="J124" s="44">
        <f t="shared" si="5"/>
        <v>0</v>
      </c>
      <c r="K124" s="30"/>
      <c r="L124" s="4"/>
    </row>
    <row r="125" spans="1:12" x14ac:dyDescent="0.3">
      <c r="A125" s="21"/>
      <c r="B125" s="43"/>
      <c r="C125" s="23"/>
      <c r="D125" s="23"/>
      <c r="E125" s="23"/>
      <c r="F125" s="23"/>
      <c r="G125" s="24"/>
      <c r="H125" s="24">
        <f t="shared" si="4"/>
        <v>0</v>
      </c>
      <c r="I125" s="8"/>
      <c r="J125" s="44">
        <f t="shared" si="5"/>
        <v>0</v>
      </c>
      <c r="K125" s="30"/>
      <c r="L125" s="4"/>
    </row>
    <row r="126" spans="1:12" x14ac:dyDescent="0.3">
      <c r="A126" s="31"/>
      <c r="B126" s="45"/>
      <c r="C126" s="27"/>
      <c r="D126" s="27"/>
      <c r="E126" s="27"/>
      <c r="F126" s="27"/>
      <c r="G126" s="28"/>
      <c r="H126" s="28">
        <f t="shared" si="4"/>
        <v>0</v>
      </c>
      <c r="I126" s="8"/>
      <c r="J126" s="44">
        <f t="shared" si="5"/>
        <v>0</v>
      </c>
      <c r="K126" s="30"/>
      <c r="L126" s="4"/>
    </row>
    <row r="127" spans="1:12" x14ac:dyDescent="0.3">
      <c r="A127" s="21"/>
      <c r="B127" s="43"/>
      <c r="C127" s="23"/>
      <c r="D127" s="23"/>
      <c r="E127" s="23"/>
      <c r="F127" s="23"/>
      <c r="G127" s="24"/>
      <c r="H127" s="24">
        <f t="shared" si="4"/>
        <v>0</v>
      </c>
      <c r="I127" s="8"/>
      <c r="J127" s="44">
        <f t="shared" si="5"/>
        <v>0</v>
      </c>
      <c r="K127" s="30"/>
      <c r="L127" s="4"/>
    </row>
    <row r="128" spans="1:12" x14ac:dyDescent="0.3">
      <c r="A128" s="31"/>
      <c r="B128" s="45"/>
      <c r="C128" s="27"/>
      <c r="D128" s="27"/>
      <c r="E128" s="27"/>
      <c r="F128" s="27"/>
      <c r="G128" s="28"/>
      <c r="H128" s="28">
        <f t="shared" si="4"/>
        <v>0</v>
      </c>
      <c r="I128" s="8"/>
      <c r="J128" s="44">
        <f t="shared" si="5"/>
        <v>0</v>
      </c>
      <c r="K128" s="30"/>
      <c r="L128" s="4"/>
    </row>
    <row r="129" spans="1:12" x14ac:dyDescent="0.3">
      <c r="A129" s="21"/>
      <c r="B129" s="43"/>
      <c r="C129" s="23"/>
      <c r="D129" s="23"/>
      <c r="E129" s="23"/>
      <c r="F129" s="23"/>
      <c r="G129" s="24"/>
      <c r="H129" s="24">
        <f t="shared" si="4"/>
        <v>0</v>
      </c>
      <c r="I129" s="8"/>
      <c r="J129" s="44">
        <f t="shared" si="5"/>
        <v>0</v>
      </c>
      <c r="K129" s="30"/>
      <c r="L129" s="4"/>
    </row>
    <row r="130" spans="1:12" x14ac:dyDescent="0.3">
      <c r="A130" s="31"/>
      <c r="B130" s="45"/>
      <c r="C130" s="27"/>
      <c r="D130" s="27"/>
      <c r="E130" s="27"/>
      <c r="F130" s="27"/>
      <c r="G130" s="28"/>
      <c r="H130" s="28">
        <f t="shared" si="4"/>
        <v>0</v>
      </c>
      <c r="I130" s="8"/>
      <c r="J130" s="44">
        <f t="shared" si="5"/>
        <v>0</v>
      </c>
      <c r="K130" s="30"/>
      <c r="L130" s="4"/>
    </row>
    <row r="131" spans="1:12" x14ac:dyDescent="0.3">
      <c r="A131" s="21"/>
      <c r="B131" s="43"/>
      <c r="C131" s="23"/>
      <c r="D131" s="23"/>
      <c r="E131" s="23"/>
      <c r="F131" s="23"/>
      <c r="G131" s="24"/>
      <c r="H131" s="24">
        <f t="shared" si="4"/>
        <v>0</v>
      </c>
      <c r="I131" s="8"/>
      <c r="J131" s="44">
        <f t="shared" si="5"/>
        <v>0</v>
      </c>
      <c r="K131" s="30"/>
      <c r="L131" s="4"/>
    </row>
    <row r="132" spans="1:12" x14ac:dyDescent="0.3">
      <c r="A132" s="31"/>
      <c r="B132" s="45"/>
      <c r="C132" s="27"/>
      <c r="D132" s="27"/>
      <c r="E132" s="27"/>
      <c r="F132" s="27"/>
      <c r="G132" s="28"/>
      <c r="H132" s="28">
        <f t="shared" si="4"/>
        <v>0</v>
      </c>
      <c r="I132" s="8"/>
      <c r="J132" s="44">
        <f t="shared" si="5"/>
        <v>0</v>
      </c>
      <c r="K132" s="30"/>
      <c r="L132" s="4"/>
    </row>
    <row r="133" spans="1:12" ht="14.5" thickBot="1" x14ac:dyDescent="0.35">
      <c r="A133" s="33"/>
      <c r="B133" s="46"/>
      <c r="C133" s="35"/>
      <c r="D133" s="35"/>
      <c r="E133" s="35"/>
      <c r="F133" s="35"/>
      <c r="G133" s="36"/>
      <c r="H133" s="36">
        <f t="shared" si="4"/>
        <v>0</v>
      </c>
      <c r="I133" s="8"/>
      <c r="J133" s="37">
        <f t="shared" si="5"/>
        <v>0</v>
      </c>
      <c r="K133" s="30"/>
      <c r="L133" s="4"/>
    </row>
    <row r="134" spans="1:12" ht="14.5" thickBot="1" x14ac:dyDescent="0.35">
      <c r="C134" s="8"/>
      <c r="H134" s="38">
        <f>SUM(H106:H133)</f>
        <v>173.09000000000003</v>
      </c>
      <c r="I134" s="8"/>
      <c r="K134" s="30"/>
      <c r="L134" s="4"/>
    </row>
    <row r="135" spans="1:12" ht="18" thickBot="1" x14ac:dyDescent="0.35">
      <c r="A135" s="82"/>
      <c r="B135" s="83"/>
      <c r="C135" s="83"/>
      <c r="D135" s="83"/>
      <c r="E135" s="83"/>
      <c r="F135" s="83"/>
      <c r="G135" s="83"/>
      <c r="H135" s="83"/>
      <c r="I135" s="83"/>
      <c r="J135" s="83"/>
      <c r="K135" s="30"/>
      <c r="L135" s="4"/>
    </row>
    <row r="136" spans="1:12" ht="14.5" thickBot="1" x14ac:dyDescent="0.35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30"/>
      <c r="L136" s="4"/>
    </row>
    <row r="137" spans="1:12" ht="14.5" thickBot="1" x14ac:dyDescent="0.35">
      <c r="A137" s="77" t="s">
        <v>3</v>
      </c>
      <c r="B137" s="5" t="s">
        <v>4</v>
      </c>
      <c r="C137" s="6" t="s">
        <v>4</v>
      </c>
      <c r="D137" s="6" t="s">
        <v>4</v>
      </c>
      <c r="E137" s="6" t="s">
        <v>4</v>
      </c>
      <c r="F137" s="6" t="s">
        <v>4</v>
      </c>
      <c r="G137" s="7"/>
      <c r="H137" s="7"/>
      <c r="I137" s="8"/>
      <c r="J137" s="9" t="s">
        <v>5</v>
      </c>
      <c r="K137" s="30"/>
      <c r="L137" s="4"/>
    </row>
    <row r="138" spans="1:12" x14ac:dyDescent="0.3">
      <c r="A138" s="78"/>
      <c r="B138" s="80"/>
      <c r="C138" s="75"/>
      <c r="D138" s="75"/>
      <c r="E138" s="75"/>
      <c r="F138" s="75"/>
      <c r="G138" s="71" t="s">
        <v>6</v>
      </c>
      <c r="H138" s="71" t="s">
        <v>7</v>
      </c>
      <c r="I138" s="8"/>
      <c r="J138" s="74"/>
      <c r="K138" s="30"/>
      <c r="L138" s="4"/>
    </row>
    <row r="139" spans="1:12" x14ac:dyDescent="0.3">
      <c r="A139" s="78"/>
      <c r="B139" s="80"/>
      <c r="C139" s="75"/>
      <c r="D139" s="75"/>
      <c r="E139" s="75"/>
      <c r="F139" s="75"/>
      <c r="G139" s="72"/>
      <c r="H139" s="72"/>
      <c r="I139" s="8"/>
      <c r="J139" s="75"/>
      <c r="K139" s="30"/>
      <c r="L139" s="4"/>
    </row>
    <row r="140" spans="1:12" ht="14.5" thickBot="1" x14ac:dyDescent="0.35">
      <c r="A140" s="79"/>
      <c r="B140" s="81"/>
      <c r="C140" s="76"/>
      <c r="D140" s="76"/>
      <c r="E140" s="76"/>
      <c r="F140" s="76"/>
      <c r="G140" s="73"/>
      <c r="H140" s="73"/>
      <c r="I140" s="8"/>
      <c r="J140" s="76"/>
      <c r="K140" s="30"/>
      <c r="L140" s="4"/>
    </row>
    <row r="141" spans="1:12" ht="14.5" thickBot="1" x14ac:dyDescent="0.35">
      <c r="A141" s="47"/>
      <c r="C141" s="8"/>
      <c r="I141" s="8"/>
      <c r="K141" s="30"/>
      <c r="L141" s="4"/>
    </row>
    <row r="142" spans="1:12" x14ac:dyDescent="0.3">
      <c r="A142" s="40" t="s">
        <v>75</v>
      </c>
      <c r="B142" s="41">
        <v>2</v>
      </c>
      <c r="C142" s="17"/>
      <c r="D142" s="17"/>
      <c r="E142" s="17"/>
      <c r="F142" s="17"/>
      <c r="G142" s="18">
        <v>34.299999999999997</v>
      </c>
      <c r="H142" s="18">
        <f t="shared" ref="H142:H191" si="6">G142*J142</f>
        <v>68.599999999999994</v>
      </c>
      <c r="I142" s="8"/>
      <c r="J142" s="42">
        <v>2</v>
      </c>
      <c r="K142" s="30" t="s">
        <v>9</v>
      </c>
      <c r="L142" s="4"/>
    </row>
    <row r="143" spans="1:12" x14ac:dyDescent="0.3">
      <c r="A143" s="21" t="s">
        <v>76</v>
      </c>
      <c r="B143" s="43">
        <v>4</v>
      </c>
      <c r="C143" s="23"/>
      <c r="D143" s="23"/>
      <c r="E143" s="23"/>
      <c r="F143" s="23"/>
      <c r="G143" s="24">
        <v>24.65</v>
      </c>
      <c r="H143" s="24">
        <f t="shared" si="6"/>
        <v>98.6</v>
      </c>
      <c r="I143" s="8"/>
      <c r="J143" s="44">
        <v>4</v>
      </c>
      <c r="K143" s="30" t="s">
        <v>9</v>
      </c>
      <c r="L143" s="4"/>
    </row>
    <row r="144" spans="1:12" x14ac:dyDescent="0.3">
      <c r="A144" s="31" t="s">
        <v>77</v>
      </c>
      <c r="B144" s="45"/>
      <c r="C144" s="27"/>
      <c r="D144" s="27"/>
      <c r="E144" s="27"/>
      <c r="F144" s="27"/>
      <c r="G144" s="28">
        <v>68.349999999999994</v>
      </c>
      <c r="H144" s="28">
        <f t="shared" si="6"/>
        <v>0</v>
      </c>
      <c r="I144" s="8"/>
      <c r="J144" s="44">
        <f t="shared" ref="J144:J189" si="7">SUM(B144:F144)</f>
        <v>0</v>
      </c>
      <c r="K144" s="30"/>
      <c r="L144" s="4"/>
    </row>
    <row r="145" spans="1:12" x14ac:dyDescent="0.3">
      <c r="A145" s="21" t="s">
        <v>78</v>
      </c>
      <c r="B145" s="43"/>
      <c r="C145" s="23"/>
      <c r="D145" s="23"/>
      <c r="E145" s="23"/>
      <c r="F145" s="23"/>
      <c r="G145" s="24">
        <v>30.8</v>
      </c>
      <c r="H145" s="24">
        <f t="shared" si="6"/>
        <v>0</v>
      </c>
      <c r="I145" s="8"/>
      <c r="J145" s="44">
        <f t="shared" si="7"/>
        <v>0</v>
      </c>
      <c r="K145" s="30"/>
      <c r="L145" s="4"/>
    </row>
    <row r="146" spans="1:12" x14ac:dyDescent="0.3">
      <c r="A146" s="31" t="s">
        <v>79</v>
      </c>
      <c r="B146" s="45"/>
      <c r="C146" s="27"/>
      <c r="D146" s="27"/>
      <c r="E146" s="27"/>
      <c r="F146" s="27"/>
      <c r="G146" s="28">
        <v>2.0099999999999998</v>
      </c>
      <c r="H146" s="28">
        <f t="shared" si="6"/>
        <v>0</v>
      </c>
      <c r="I146" s="8"/>
      <c r="J146" s="44">
        <f t="shared" si="7"/>
        <v>0</v>
      </c>
      <c r="K146" s="30"/>
      <c r="L146" s="4"/>
    </row>
    <row r="147" spans="1:12" x14ac:dyDescent="0.3">
      <c r="A147" s="21" t="s">
        <v>80</v>
      </c>
      <c r="B147" s="43">
        <v>2</v>
      </c>
      <c r="C147" s="23"/>
      <c r="D147" s="23"/>
      <c r="E147" s="23"/>
      <c r="F147" s="23"/>
      <c r="G147" s="24">
        <v>5.66</v>
      </c>
      <c r="H147" s="24">
        <f t="shared" si="6"/>
        <v>11.32</v>
      </c>
      <c r="I147" s="8"/>
      <c r="J147" s="44">
        <v>2</v>
      </c>
      <c r="K147" s="30" t="s">
        <v>9</v>
      </c>
      <c r="L147" s="4"/>
    </row>
    <row r="148" spans="1:12" x14ac:dyDescent="0.3">
      <c r="A148" s="31" t="s">
        <v>81</v>
      </c>
      <c r="B148" s="45"/>
      <c r="C148" s="27"/>
      <c r="D148" s="27"/>
      <c r="E148" s="27"/>
      <c r="F148" s="27"/>
      <c r="G148" s="28">
        <v>4.25</v>
      </c>
      <c r="H148" s="28">
        <f t="shared" si="6"/>
        <v>0</v>
      </c>
      <c r="I148" s="8"/>
      <c r="J148" s="44">
        <f t="shared" si="7"/>
        <v>0</v>
      </c>
      <c r="K148" s="30"/>
      <c r="L148" s="4"/>
    </row>
    <row r="149" spans="1:12" x14ac:dyDescent="0.3">
      <c r="A149" s="21" t="s">
        <v>82</v>
      </c>
      <c r="B149" s="43">
        <v>4</v>
      </c>
      <c r="C149" s="23"/>
      <c r="D149" s="23"/>
      <c r="E149" s="23"/>
      <c r="F149" s="23"/>
      <c r="G149" s="24">
        <v>4.25</v>
      </c>
      <c r="H149" s="24">
        <f t="shared" si="6"/>
        <v>17</v>
      </c>
      <c r="I149" s="8"/>
      <c r="J149" s="44">
        <v>4</v>
      </c>
      <c r="K149" s="30" t="s">
        <v>9</v>
      </c>
      <c r="L149" s="4"/>
    </row>
    <row r="150" spans="1:12" x14ac:dyDescent="0.3">
      <c r="A150" s="31" t="s">
        <v>83</v>
      </c>
      <c r="B150" s="45"/>
      <c r="C150" s="27"/>
      <c r="D150" s="27"/>
      <c r="E150" s="27"/>
      <c r="F150" s="27"/>
      <c r="G150" s="28">
        <v>11.95</v>
      </c>
      <c r="H150" s="28">
        <f t="shared" si="6"/>
        <v>0</v>
      </c>
      <c r="I150" s="8"/>
      <c r="J150" s="44">
        <v>0</v>
      </c>
      <c r="K150" s="30"/>
      <c r="L150" s="4"/>
    </row>
    <row r="151" spans="1:12" x14ac:dyDescent="0.3">
      <c r="A151" s="21" t="s">
        <v>84</v>
      </c>
      <c r="B151" s="43">
        <v>1</v>
      </c>
      <c r="C151" s="23"/>
      <c r="D151" s="23"/>
      <c r="E151" s="23"/>
      <c r="F151" s="23"/>
      <c r="G151" s="24">
        <v>5.29</v>
      </c>
      <c r="H151" s="24">
        <f t="shared" si="6"/>
        <v>5.29</v>
      </c>
      <c r="I151" s="8"/>
      <c r="J151" s="44">
        <v>1</v>
      </c>
      <c r="K151" s="30" t="s">
        <v>9</v>
      </c>
      <c r="L151" s="4"/>
    </row>
    <row r="152" spans="1:12" x14ac:dyDescent="0.3">
      <c r="A152" s="31" t="s">
        <v>85</v>
      </c>
      <c r="B152" s="45"/>
      <c r="C152" s="27"/>
      <c r="D152" s="27"/>
      <c r="E152" s="27"/>
      <c r="F152" s="27"/>
      <c r="G152" s="28">
        <v>6.64</v>
      </c>
      <c r="H152" s="28">
        <f t="shared" si="6"/>
        <v>0</v>
      </c>
      <c r="I152" s="8"/>
      <c r="J152" s="44">
        <f t="shared" si="7"/>
        <v>0</v>
      </c>
      <c r="K152" s="30"/>
    </row>
    <row r="153" spans="1:12" x14ac:dyDescent="0.3">
      <c r="A153" s="21" t="s">
        <v>86</v>
      </c>
      <c r="B153" s="43"/>
      <c r="C153" s="23"/>
      <c r="D153" s="23"/>
      <c r="E153" s="23"/>
      <c r="F153" s="23"/>
      <c r="G153" s="24">
        <v>50.64</v>
      </c>
      <c r="H153" s="24">
        <f t="shared" si="6"/>
        <v>0</v>
      </c>
      <c r="I153" s="8"/>
      <c r="J153" s="44">
        <f t="shared" si="7"/>
        <v>0</v>
      </c>
      <c r="K153" s="30"/>
    </row>
    <row r="154" spans="1:12" x14ac:dyDescent="0.3">
      <c r="A154" s="31" t="s">
        <v>87</v>
      </c>
      <c r="B154" s="45"/>
      <c r="C154" s="27"/>
      <c r="D154" s="27"/>
      <c r="E154" s="27"/>
      <c r="F154" s="27"/>
      <c r="G154" s="28">
        <v>18</v>
      </c>
      <c r="H154" s="28">
        <f t="shared" si="6"/>
        <v>0</v>
      </c>
      <c r="I154" s="8"/>
      <c r="J154" s="44">
        <f t="shared" si="7"/>
        <v>0</v>
      </c>
      <c r="K154" s="30"/>
    </row>
    <row r="155" spans="1:12" x14ac:dyDescent="0.3">
      <c r="A155" s="21" t="s">
        <v>88</v>
      </c>
      <c r="B155" s="43"/>
      <c r="C155" s="23"/>
      <c r="D155" s="23"/>
      <c r="E155" s="23"/>
      <c r="F155" s="23"/>
      <c r="G155" s="24">
        <v>250</v>
      </c>
      <c r="H155" s="24">
        <f t="shared" si="6"/>
        <v>0</v>
      </c>
      <c r="I155" s="8"/>
      <c r="J155" s="44">
        <f t="shared" si="7"/>
        <v>0</v>
      </c>
      <c r="K155" s="30"/>
    </row>
    <row r="156" spans="1:12" x14ac:dyDescent="0.3">
      <c r="A156" s="31" t="s">
        <v>89</v>
      </c>
      <c r="B156" s="45">
        <v>4</v>
      </c>
      <c r="C156" s="27"/>
      <c r="D156" s="27"/>
      <c r="E156" s="27"/>
      <c r="F156" s="27"/>
      <c r="G156" s="28">
        <v>101.7</v>
      </c>
      <c r="H156" s="28">
        <f t="shared" si="6"/>
        <v>406.8</v>
      </c>
      <c r="I156" s="8"/>
      <c r="J156" s="44">
        <v>4</v>
      </c>
      <c r="K156" s="30" t="s">
        <v>9</v>
      </c>
    </row>
    <row r="157" spans="1:12" x14ac:dyDescent="0.3">
      <c r="A157" s="21" t="s">
        <v>90</v>
      </c>
      <c r="B157" s="43"/>
      <c r="C157" s="23"/>
      <c r="D157" s="23"/>
      <c r="E157" s="23"/>
      <c r="F157" s="23"/>
      <c r="G157" s="24">
        <v>3.85</v>
      </c>
      <c r="H157" s="24">
        <f t="shared" si="6"/>
        <v>0</v>
      </c>
      <c r="I157" s="8"/>
      <c r="J157" s="44">
        <f t="shared" si="7"/>
        <v>0</v>
      </c>
      <c r="K157" s="30"/>
    </row>
    <row r="158" spans="1:12" x14ac:dyDescent="0.3">
      <c r="A158" s="31" t="s">
        <v>91</v>
      </c>
      <c r="B158" s="45"/>
      <c r="C158" s="27"/>
      <c r="D158" s="27"/>
      <c r="E158" s="27"/>
      <c r="F158" s="27"/>
      <c r="G158" s="28">
        <v>4.05</v>
      </c>
      <c r="H158" s="28">
        <f t="shared" si="6"/>
        <v>0</v>
      </c>
      <c r="I158" s="8"/>
      <c r="J158" s="44">
        <f t="shared" si="7"/>
        <v>0</v>
      </c>
      <c r="K158" s="30"/>
    </row>
    <row r="159" spans="1:12" x14ac:dyDescent="0.3">
      <c r="A159" s="21" t="s">
        <v>92</v>
      </c>
      <c r="B159" s="43"/>
      <c r="C159" s="23"/>
      <c r="D159" s="23"/>
      <c r="E159" s="23"/>
      <c r="F159" s="23"/>
      <c r="G159" s="24">
        <v>4.5</v>
      </c>
      <c r="H159" s="24">
        <f t="shared" si="6"/>
        <v>0</v>
      </c>
      <c r="I159" s="8"/>
      <c r="J159" s="44">
        <f t="shared" si="7"/>
        <v>0</v>
      </c>
      <c r="K159" s="30"/>
    </row>
    <row r="160" spans="1:12" x14ac:dyDescent="0.3">
      <c r="A160" s="31" t="s">
        <v>93</v>
      </c>
      <c r="B160" s="45"/>
      <c r="C160" s="27"/>
      <c r="D160" s="27"/>
      <c r="E160" s="27"/>
      <c r="F160" s="27"/>
      <c r="G160" s="28">
        <v>10.85</v>
      </c>
      <c r="H160" s="28">
        <f t="shared" si="6"/>
        <v>0</v>
      </c>
      <c r="I160" s="8"/>
      <c r="J160" s="44">
        <f t="shared" si="7"/>
        <v>0</v>
      </c>
      <c r="K160" s="30"/>
    </row>
    <row r="161" spans="1:11" x14ac:dyDescent="0.3">
      <c r="A161" s="21" t="s">
        <v>94</v>
      </c>
      <c r="B161" s="43"/>
      <c r="C161" s="23"/>
      <c r="D161" s="23"/>
      <c r="E161" s="23"/>
      <c r="F161" s="23"/>
      <c r="G161" s="24">
        <v>1.2</v>
      </c>
      <c r="H161" s="24">
        <f t="shared" si="6"/>
        <v>0</v>
      </c>
      <c r="I161" s="8"/>
      <c r="J161" s="44">
        <f t="shared" si="7"/>
        <v>0</v>
      </c>
      <c r="K161" s="30"/>
    </row>
    <row r="162" spans="1:11" x14ac:dyDescent="0.3">
      <c r="A162" s="31" t="s">
        <v>95</v>
      </c>
      <c r="B162" s="45"/>
      <c r="C162" s="27"/>
      <c r="D162" s="27"/>
      <c r="E162" s="27"/>
      <c r="F162" s="27"/>
      <c r="G162" s="28">
        <v>1.7</v>
      </c>
      <c r="H162" s="28">
        <f t="shared" si="6"/>
        <v>0</v>
      </c>
      <c r="I162" s="8"/>
      <c r="J162" s="44">
        <f t="shared" si="7"/>
        <v>0</v>
      </c>
      <c r="K162" s="30"/>
    </row>
    <row r="163" spans="1:11" x14ac:dyDescent="0.3">
      <c r="A163" s="21" t="s">
        <v>96</v>
      </c>
      <c r="B163" s="43"/>
      <c r="C163" s="23"/>
      <c r="D163" s="23"/>
      <c r="E163" s="23"/>
      <c r="F163" s="23"/>
      <c r="G163" s="24">
        <v>6.76</v>
      </c>
      <c r="H163" s="24">
        <f t="shared" si="6"/>
        <v>27.04</v>
      </c>
      <c r="I163" s="8"/>
      <c r="J163" s="44">
        <v>4</v>
      </c>
      <c r="K163" s="30" t="s">
        <v>9</v>
      </c>
    </row>
    <row r="164" spans="1:11" x14ac:dyDescent="0.3">
      <c r="A164" s="31" t="s">
        <v>97</v>
      </c>
      <c r="B164" s="45"/>
      <c r="C164" s="27"/>
      <c r="D164" s="27"/>
      <c r="E164" s="27"/>
      <c r="F164" s="27"/>
      <c r="G164" s="28">
        <v>8.9</v>
      </c>
      <c r="H164" s="28">
        <f t="shared" si="6"/>
        <v>8.9</v>
      </c>
      <c r="I164" s="8"/>
      <c r="J164" s="44">
        <v>1</v>
      </c>
      <c r="K164" s="30" t="s">
        <v>9</v>
      </c>
    </row>
    <row r="165" spans="1:11" x14ac:dyDescent="0.3">
      <c r="A165" s="21" t="s">
        <v>98</v>
      </c>
      <c r="B165" s="43"/>
      <c r="C165" s="23"/>
      <c r="D165" s="23"/>
      <c r="E165" s="23"/>
      <c r="F165" s="23"/>
      <c r="G165" s="24">
        <v>12</v>
      </c>
      <c r="H165" s="24">
        <f t="shared" si="6"/>
        <v>36</v>
      </c>
      <c r="I165" s="8"/>
      <c r="J165" s="44">
        <v>3</v>
      </c>
      <c r="K165" s="30" t="s">
        <v>9</v>
      </c>
    </row>
    <row r="166" spans="1:11" x14ac:dyDescent="0.3">
      <c r="A166" s="31" t="s">
        <v>99</v>
      </c>
      <c r="B166" s="45">
        <v>16</v>
      </c>
      <c r="C166" s="27"/>
      <c r="D166" s="27"/>
      <c r="E166" s="27"/>
      <c r="F166" s="27"/>
      <c r="G166" s="28">
        <v>15.5</v>
      </c>
      <c r="H166" s="28">
        <f t="shared" si="6"/>
        <v>248</v>
      </c>
      <c r="I166" s="8"/>
      <c r="J166" s="44">
        <v>16</v>
      </c>
      <c r="K166" s="30" t="s">
        <v>9</v>
      </c>
    </row>
    <row r="167" spans="1:11" x14ac:dyDescent="0.3">
      <c r="A167" s="21" t="s">
        <v>100</v>
      </c>
      <c r="B167" s="43"/>
      <c r="C167" s="23"/>
      <c r="D167" s="23"/>
      <c r="E167" s="23"/>
      <c r="F167" s="23"/>
      <c r="G167" s="24">
        <v>18</v>
      </c>
      <c r="H167" s="24">
        <f t="shared" si="6"/>
        <v>0</v>
      </c>
      <c r="I167" s="8"/>
      <c r="J167" s="44">
        <f t="shared" si="7"/>
        <v>0</v>
      </c>
      <c r="K167" s="30"/>
    </row>
    <row r="168" spans="1:11" x14ac:dyDescent="0.3">
      <c r="A168" s="31" t="s">
        <v>101</v>
      </c>
      <c r="B168" s="45"/>
      <c r="C168" s="27"/>
      <c r="D168" s="27"/>
      <c r="E168" s="27"/>
      <c r="F168" s="27"/>
      <c r="G168" s="28">
        <v>21.5</v>
      </c>
      <c r="H168" s="28">
        <f t="shared" si="6"/>
        <v>0</v>
      </c>
      <c r="I168" s="8"/>
      <c r="J168" s="44">
        <f t="shared" si="7"/>
        <v>0</v>
      </c>
      <c r="K168" s="30"/>
    </row>
    <row r="169" spans="1:11" x14ac:dyDescent="0.3">
      <c r="A169" s="21" t="s">
        <v>102</v>
      </c>
      <c r="B169" s="43">
        <v>6</v>
      </c>
      <c r="C169" s="23"/>
      <c r="D169" s="23"/>
      <c r="E169" s="23"/>
      <c r="F169" s="23"/>
      <c r="G169" s="24">
        <v>23.6</v>
      </c>
      <c r="H169" s="24">
        <f t="shared" si="6"/>
        <v>141.60000000000002</v>
      </c>
      <c r="I169" s="8"/>
      <c r="J169" s="44">
        <v>6</v>
      </c>
      <c r="K169" s="30" t="s">
        <v>9</v>
      </c>
    </row>
    <row r="170" spans="1:11" x14ac:dyDescent="0.3">
      <c r="A170" s="31" t="s">
        <v>103</v>
      </c>
      <c r="B170" s="45">
        <v>3</v>
      </c>
      <c r="C170" s="27"/>
      <c r="D170" s="27"/>
      <c r="E170" s="27"/>
      <c r="F170" s="27"/>
      <c r="G170" s="28">
        <v>21.35</v>
      </c>
      <c r="H170" s="28">
        <f t="shared" si="6"/>
        <v>64.050000000000011</v>
      </c>
      <c r="I170" s="8"/>
      <c r="J170" s="44">
        <v>3</v>
      </c>
      <c r="K170" s="30" t="s">
        <v>9</v>
      </c>
    </row>
    <row r="171" spans="1:11" x14ac:dyDescent="0.3">
      <c r="A171" s="21" t="s">
        <v>104</v>
      </c>
      <c r="B171" s="43">
        <v>4</v>
      </c>
      <c r="C171" s="23"/>
      <c r="D171" s="23"/>
      <c r="E171" s="23"/>
      <c r="F171" s="23"/>
      <c r="G171" s="24">
        <v>9</v>
      </c>
      <c r="H171" s="24">
        <f t="shared" si="6"/>
        <v>36</v>
      </c>
      <c r="I171" s="8"/>
      <c r="J171" s="44">
        <v>4</v>
      </c>
      <c r="K171" s="30"/>
    </row>
    <row r="172" spans="1:11" x14ac:dyDescent="0.3">
      <c r="A172" s="31" t="s">
        <v>105</v>
      </c>
      <c r="B172" s="45">
        <v>16</v>
      </c>
      <c r="C172" s="27"/>
      <c r="D172" s="27"/>
      <c r="E172" s="27"/>
      <c r="F172" s="27"/>
      <c r="G172" s="28">
        <v>7.25</v>
      </c>
      <c r="H172" s="28">
        <f t="shared" si="6"/>
        <v>116</v>
      </c>
      <c r="I172" s="8"/>
      <c r="J172" s="44">
        <v>16</v>
      </c>
      <c r="K172" s="30" t="s">
        <v>9</v>
      </c>
    </row>
    <row r="173" spans="1:11" x14ac:dyDescent="0.3">
      <c r="A173" s="21" t="s">
        <v>106</v>
      </c>
      <c r="B173" s="43"/>
      <c r="C173" s="23"/>
      <c r="D173" s="23"/>
      <c r="E173" s="23"/>
      <c r="F173" s="23"/>
      <c r="G173" s="24">
        <v>4.3</v>
      </c>
      <c r="H173" s="24">
        <f t="shared" si="6"/>
        <v>0</v>
      </c>
      <c r="I173" s="8"/>
      <c r="J173" s="44">
        <f t="shared" si="7"/>
        <v>0</v>
      </c>
      <c r="K173" s="30"/>
    </row>
    <row r="174" spans="1:11" x14ac:dyDescent="0.3">
      <c r="A174" s="31" t="s">
        <v>107</v>
      </c>
      <c r="B174" s="45"/>
      <c r="C174" s="27"/>
      <c r="D174" s="27"/>
      <c r="E174" s="27"/>
      <c r="F174" s="27"/>
      <c r="G174" s="28">
        <v>3.1</v>
      </c>
      <c r="H174" s="28">
        <f t="shared" si="6"/>
        <v>0</v>
      </c>
      <c r="I174" s="8"/>
      <c r="J174" s="44">
        <f t="shared" si="7"/>
        <v>0</v>
      </c>
      <c r="K174" s="3"/>
    </row>
    <row r="175" spans="1:11" x14ac:dyDescent="0.3">
      <c r="A175" s="21"/>
      <c r="B175" s="43"/>
      <c r="C175" s="23"/>
      <c r="D175" s="23"/>
      <c r="E175" s="23"/>
      <c r="F175" s="23"/>
      <c r="G175" s="24">
        <v>28.15</v>
      </c>
      <c r="H175" s="24">
        <f t="shared" si="6"/>
        <v>0</v>
      </c>
      <c r="I175" s="8"/>
      <c r="J175" s="44">
        <f t="shared" si="7"/>
        <v>0</v>
      </c>
      <c r="K175" s="3"/>
    </row>
    <row r="176" spans="1:11" x14ac:dyDescent="0.3">
      <c r="A176" s="31" t="s">
        <v>108</v>
      </c>
      <c r="B176" s="45">
        <v>10</v>
      </c>
      <c r="C176" s="27"/>
      <c r="D176" s="27"/>
      <c r="E176" s="27"/>
      <c r="F176" s="27"/>
      <c r="G176" s="28"/>
      <c r="H176" s="28">
        <f t="shared" si="6"/>
        <v>0</v>
      </c>
      <c r="I176" s="8"/>
      <c r="J176" s="44">
        <f t="shared" si="7"/>
        <v>10</v>
      </c>
      <c r="K176" s="3" t="s">
        <v>9</v>
      </c>
    </row>
    <row r="177" spans="1:11" x14ac:dyDescent="0.3">
      <c r="A177" s="21" t="s">
        <v>108</v>
      </c>
      <c r="B177" s="43">
        <v>10</v>
      </c>
      <c r="C177" s="23"/>
      <c r="D177" s="23"/>
      <c r="E177" s="23"/>
      <c r="F177" s="23"/>
      <c r="G177" s="24"/>
      <c r="H177" s="24">
        <f t="shared" si="6"/>
        <v>0</v>
      </c>
      <c r="I177" s="8"/>
      <c r="J177" s="44">
        <f t="shared" si="7"/>
        <v>10</v>
      </c>
      <c r="K177" s="3" t="s">
        <v>9</v>
      </c>
    </row>
    <row r="178" spans="1:11" x14ac:dyDescent="0.3">
      <c r="A178" s="31" t="s">
        <v>108</v>
      </c>
      <c r="B178" s="45">
        <v>10</v>
      </c>
      <c r="C178" s="27"/>
      <c r="D178" s="27"/>
      <c r="E178" s="27"/>
      <c r="F178" s="27"/>
      <c r="G178" s="28"/>
      <c r="H178" s="28">
        <f t="shared" si="6"/>
        <v>0</v>
      </c>
      <c r="I178" s="8"/>
      <c r="J178" s="44">
        <f t="shared" si="7"/>
        <v>10</v>
      </c>
      <c r="K178" s="3" t="s">
        <v>9</v>
      </c>
    </row>
    <row r="179" spans="1:11" x14ac:dyDescent="0.3">
      <c r="A179" s="21" t="s">
        <v>108</v>
      </c>
      <c r="B179" s="43">
        <v>10</v>
      </c>
      <c r="C179" s="23"/>
      <c r="D179" s="23"/>
      <c r="E179" s="23"/>
      <c r="F179" s="23"/>
      <c r="G179" s="24"/>
      <c r="H179" s="24">
        <f t="shared" si="6"/>
        <v>0</v>
      </c>
      <c r="I179" s="8"/>
      <c r="J179" s="44">
        <f t="shared" si="7"/>
        <v>10</v>
      </c>
      <c r="K179" s="3" t="s">
        <v>9</v>
      </c>
    </row>
    <row r="180" spans="1:11" x14ac:dyDescent="0.3">
      <c r="A180" s="31"/>
      <c r="B180" s="45"/>
      <c r="C180" s="27"/>
      <c r="D180" s="27"/>
      <c r="E180" s="27"/>
      <c r="F180" s="27"/>
      <c r="G180" s="28"/>
      <c r="H180" s="28">
        <f t="shared" si="6"/>
        <v>0</v>
      </c>
      <c r="I180" s="8"/>
      <c r="J180" s="44">
        <f t="shared" si="7"/>
        <v>0</v>
      </c>
      <c r="K180" s="3"/>
    </row>
    <row r="181" spans="1:11" x14ac:dyDescent="0.3">
      <c r="A181" s="21" t="s">
        <v>109</v>
      </c>
      <c r="B181" s="43">
        <v>4</v>
      </c>
      <c r="C181" s="23"/>
      <c r="D181" s="23"/>
      <c r="E181" s="23"/>
      <c r="F181" s="23"/>
      <c r="G181" s="24"/>
      <c r="H181" s="24">
        <f t="shared" si="6"/>
        <v>0</v>
      </c>
      <c r="I181" s="8"/>
      <c r="J181" s="44">
        <f t="shared" si="7"/>
        <v>4</v>
      </c>
      <c r="K181" s="3" t="s">
        <v>9</v>
      </c>
    </row>
    <row r="182" spans="1:11" x14ac:dyDescent="0.3">
      <c r="A182" s="31" t="s">
        <v>110</v>
      </c>
      <c r="B182" s="45">
        <v>12</v>
      </c>
      <c r="C182" s="27"/>
      <c r="D182" s="27"/>
      <c r="E182" s="27"/>
      <c r="F182" s="27"/>
      <c r="G182" s="28"/>
      <c r="H182" s="28">
        <f t="shared" si="6"/>
        <v>0</v>
      </c>
      <c r="I182" s="8"/>
      <c r="J182" s="44">
        <f t="shared" si="7"/>
        <v>12</v>
      </c>
      <c r="K182" s="3" t="s">
        <v>9</v>
      </c>
    </row>
    <row r="183" spans="1:11" x14ac:dyDescent="0.3">
      <c r="A183" s="21" t="s">
        <v>111</v>
      </c>
      <c r="B183" s="43">
        <v>3</v>
      </c>
      <c r="C183" s="23"/>
      <c r="D183" s="23"/>
      <c r="E183" s="23"/>
      <c r="F183" s="23"/>
      <c r="G183" s="24"/>
      <c r="H183" s="24">
        <f t="shared" si="6"/>
        <v>0</v>
      </c>
      <c r="I183" s="8"/>
      <c r="J183" s="44">
        <f t="shared" si="7"/>
        <v>3</v>
      </c>
      <c r="K183" s="3" t="s">
        <v>9</v>
      </c>
    </row>
    <row r="184" spans="1:11" x14ac:dyDescent="0.3">
      <c r="A184" s="31" t="s">
        <v>112</v>
      </c>
      <c r="B184" s="45">
        <v>4</v>
      </c>
      <c r="C184" s="27"/>
      <c r="D184" s="27"/>
      <c r="E184" s="27"/>
      <c r="F184" s="27"/>
      <c r="G184" s="28"/>
      <c r="H184" s="28">
        <f t="shared" si="6"/>
        <v>0</v>
      </c>
      <c r="I184" s="8"/>
      <c r="J184" s="44">
        <f t="shared" si="7"/>
        <v>4</v>
      </c>
      <c r="K184" s="3" t="s">
        <v>9</v>
      </c>
    </row>
    <row r="185" spans="1:11" x14ac:dyDescent="0.3">
      <c r="A185" s="21"/>
      <c r="B185" s="43"/>
      <c r="C185" s="23"/>
      <c r="D185" s="23"/>
      <c r="E185" s="23"/>
      <c r="F185" s="23"/>
      <c r="G185" s="24"/>
      <c r="H185" s="24">
        <f t="shared" si="6"/>
        <v>0</v>
      </c>
      <c r="I185" s="8"/>
      <c r="J185" s="44">
        <f t="shared" si="7"/>
        <v>0</v>
      </c>
      <c r="K185" s="3"/>
    </row>
    <row r="186" spans="1:11" x14ac:dyDescent="0.3">
      <c r="A186" s="31" t="s">
        <v>113</v>
      </c>
      <c r="B186" s="45">
        <v>6</v>
      </c>
      <c r="C186" s="27"/>
      <c r="D186" s="27"/>
      <c r="E186" s="27"/>
      <c r="F186" s="27"/>
      <c r="G186" s="28"/>
      <c r="H186" s="28">
        <f t="shared" si="6"/>
        <v>0</v>
      </c>
      <c r="I186" s="8"/>
      <c r="J186" s="44">
        <v>6</v>
      </c>
      <c r="K186" s="3" t="s">
        <v>9</v>
      </c>
    </row>
    <row r="187" spans="1:11" x14ac:dyDescent="0.3">
      <c r="A187" s="21" t="s">
        <v>114</v>
      </c>
      <c r="B187" s="43">
        <v>6</v>
      </c>
      <c r="C187" s="23"/>
      <c r="D187" s="23"/>
      <c r="E187" s="23"/>
      <c r="F187" s="23"/>
      <c r="G187" s="24"/>
      <c r="H187" s="24">
        <f t="shared" si="6"/>
        <v>0</v>
      </c>
      <c r="I187" s="8"/>
      <c r="J187" s="48">
        <v>6</v>
      </c>
      <c r="K187" s="3" t="s">
        <v>9</v>
      </c>
    </row>
    <row r="188" spans="1:11" x14ac:dyDescent="0.3">
      <c r="A188" s="31" t="s">
        <v>115</v>
      </c>
      <c r="B188" s="45">
        <v>6</v>
      </c>
      <c r="C188" s="27"/>
      <c r="D188" s="27"/>
      <c r="E188" s="27"/>
      <c r="F188" s="27"/>
      <c r="G188" s="28"/>
      <c r="H188" s="28">
        <f t="shared" si="6"/>
        <v>0</v>
      </c>
      <c r="I188" s="8"/>
      <c r="J188" s="48">
        <v>6</v>
      </c>
      <c r="K188" s="3" t="s">
        <v>9</v>
      </c>
    </row>
    <row r="189" spans="1:11" x14ac:dyDescent="0.3">
      <c r="A189" s="21"/>
      <c r="B189" s="43"/>
      <c r="C189" s="23"/>
      <c r="D189" s="23"/>
      <c r="E189" s="23"/>
      <c r="F189" s="23"/>
      <c r="G189" s="24"/>
      <c r="H189" s="24">
        <f t="shared" si="6"/>
        <v>0</v>
      </c>
      <c r="I189" s="8"/>
      <c r="J189" s="48">
        <f t="shared" si="7"/>
        <v>0</v>
      </c>
      <c r="K189" s="3"/>
    </row>
    <row r="190" spans="1:11" x14ac:dyDescent="0.3">
      <c r="A190" s="31" t="s">
        <v>116</v>
      </c>
      <c r="B190" s="45">
        <v>4</v>
      </c>
      <c r="C190" s="27"/>
      <c r="D190" s="27"/>
      <c r="E190" s="27"/>
      <c r="F190" s="27"/>
      <c r="G190" s="28"/>
      <c r="H190" s="28">
        <f t="shared" si="6"/>
        <v>0</v>
      </c>
      <c r="I190" s="8"/>
      <c r="J190" s="48">
        <v>4</v>
      </c>
      <c r="K190" s="3" t="s">
        <v>9</v>
      </c>
    </row>
    <row r="191" spans="1:11" ht="14.5" thickBot="1" x14ac:dyDescent="0.35">
      <c r="A191" s="33"/>
      <c r="B191" s="46"/>
      <c r="C191" s="35"/>
      <c r="D191" s="35"/>
      <c r="E191" s="35"/>
      <c r="F191" s="35"/>
      <c r="G191" s="36"/>
      <c r="H191" s="36" t="e">
        <f t="shared" si="6"/>
        <v>#VALUE!</v>
      </c>
      <c r="I191" s="8"/>
      <c r="J191" s="49" t="s">
        <v>117</v>
      </c>
      <c r="K191" s="3"/>
    </row>
    <row r="192" spans="1:11" ht="14.5" thickBot="1" x14ac:dyDescent="0.35">
      <c r="B192" s="50"/>
      <c r="C192" s="51"/>
      <c r="D192" s="51"/>
      <c r="E192" s="51"/>
      <c r="F192" s="51"/>
      <c r="G192" s="52"/>
      <c r="H192" s="53" t="e">
        <f>SUM(H142:H191)</f>
        <v>#VALUE!</v>
      </c>
      <c r="I192" s="8"/>
      <c r="J192" s="54"/>
      <c r="K192" s="3"/>
    </row>
    <row r="193" spans="1:11" ht="18" thickBot="1" x14ac:dyDescent="0.35">
      <c r="A193" s="82"/>
      <c r="B193" s="83"/>
      <c r="C193" s="83"/>
      <c r="D193" s="83"/>
      <c r="E193" s="83"/>
      <c r="F193" s="83"/>
      <c r="G193" s="83"/>
      <c r="H193" s="83"/>
      <c r="I193" s="83"/>
      <c r="J193" s="83"/>
      <c r="K193" s="3"/>
    </row>
    <row r="194" spans="1:11" ht="14.5" thickBot="1" x14ac:dyDescent="0.35">
      <c r="A194" s="84" t="s">
        <v>118</v>
      </c>
      <c r="B194" s="84"/>
      <c r="C194" s="84"/>
      <c r="D194" s="84"/>
      <c r="E194" s="84"/>
      <c r="F194" s="84"/>
      <c r="G194" s="84"/>
      <c r="H194" s="84"/>
      <c r="I194" s="84"/>
      <c r="J194" s="84"/>
      <c r="K194" s="3"/>
    </row>
    <row r="195" spans="1:11" ht="14.5" thickBot="1" x14ac:dyDescent="0.35">
      <c r="A195" s="77" t="s">
        <v>3</v>
      </c>
      <c r="B195" s="5" t="s">
        <v>4</v>
      </c>
      <c r="C195" s="6" t="s">
        <v>4</v>
      </c>
      <c r="D195" s="6" t="s">
        <v>4</v>
      </c>
      <c r="E195" s="6" t="s">
        <v>4</v>
      </c>
      <c r="F195" s="6" t="s">
        <v>4</v>
      </c>
      <c r="G195" s="7"/>
      <c r="H195" s="7"/>
      <c r="I195" s="8"/>
      <c r="J195" s="9" t="s">
        <v>5</v>
      </c>
      <c r="K195" s="3"/>
    </row>
    <row r="196" spans="1:11" x14ac:dyDescent="0.3">
      <c r="A196" s="78"/>
      <c r="B196" s="80"/>
      <c r="C196" s="75"/>
      <c r="D196" s="75"/>
      <c r="E196" s="75"/>
      <c r="F196" s="75"/>
      <c r="G196" s="71" t="s">
        <v>6</v>
      </c>
      <c r="H196" s="71" t="s">
        <v>7</v>
      </c>
      <c r="I196" s="8"/>
      <c r="J196" s="74"/>
      <c r="K196" s="3"/>
    </row>
    <row r="197" spans="1:11" x14ac:dyDescent="0.3">
      <c r="A197" s="78"/>
      <c r="B197" s="80"/>
      <c r="C197" s="75"/>
      <c r="D197" s="75"/>
      <c r="E197" s="75"/>
      <c r="F197" s="75"/>
      <c r="G197" s="72"/>
      <c r="H197" s="72"/>
      <c r="I197" s="8"/>
      <c r="J197" s="75"/>
      <c r="K197" s="3"/>
    </row>
    <row r="198" spans="1:11" ht="14.5" thickBot="1" x14ac:dyDescent="0.35">
      <c r="A198" s="79"/>
      <c r="B198" s="81"/>
      <c r="C198" s="76"/>
      <c r="D198" s="76"/>
      <c r="E198" s="76"/>
      <c r="F198" s="76"/>
      <c r="G198" s="73"/>
      <c r="H198" s="73"/>
      <c r="I198" s="8"/>
      <c r="J198" s="76"/>
      <c r="K198" s="3"/>
    </row>
    <row r="199" spans="1:11" ht="14.5" thickBot="1" x14ac:dyDescent="0.35">
      <c r="A199" s="47"/>
      <c r="C199" s="8"/>
      <c r="I199" s="8"/>
      <c r="K199" s="3"/>
    </row>
    <row r="200" spans="1:11" x14ac:dyDescent="0.3">
      <c r="A200" s="40" t="s">
        <v>119</v>
      </c>
      <c r="B200" s="41"/>
      <c r="C200" s="17"/>
      <c r="D200" s="17"/>
      <c r="E200" s="17"/>
      <c r="F200" s="17"/>
      <c r="G200" s="18">
        <v>24.7</v>
      </c>
      <c r="H200" s="18">
        <f t="shared" ref="H200:H262" si="8">G200*J200</f>
        <v>0</v>
      </c>
      <c r="I200" s="8"/>
      <c r="J200" s="55">
        <f t="shared" ref="J200:J260" si="9">SUM(B200:F200)</f>
        <v>0</v>
      </c>
      <c r="K200" s="3"/>
    </row>
    <row r="201" spans="1:11" x14ac:dyDescent="0.3">
      <c r="A201" s="21" t="s">
        <v>120</v>
      </c>
      <c r="B201" s="43"/>
      <c r="C201" s="23"/>
      <c r="D201" s="23"/>
      <c r="E201" s="23"/>
      <c r="F201" s="23"/>
      <c r="G201" s="24">
        <v>27.45</v>
      </c>
      <c r="H201" s="24">
        <f t="shared" si="8"/>
        <v>0</v>
      </c>
      <c r="I201" s="8"/>
      <c r="J201" s="48">
        <f t="shared" si="9"/>
        <v>0</v>
      </c>
      <c r="K201" s="3"/>
    </row>
    <row r="202" spans="1:11" x14ac:dyDescent="0.3">
      <c r="A202" s="31" t="s">
        <v>121</v>
      </c>
      <c r="B202" s="45">
        <v>20</v>
      </c>
      <c r="C202" s="27"/>
      <c r="D202" s="27"/>
      <c r="E202" s="27"/>
      <c r="F202" s="27"/>
      <c r="G202" s="28">
        <v>18.399999999999999</v>
      </c>
      <c r="H202" s="28">
        <f t="shared" si="8"/>
        <v>368</v>
      </c>
      <c r="I202" s="8"/>
      <c r="J202" s="48">
        <v>20</v>
      </c>
      <c r="K202" s="3" t="s">
        <v>18</v>
      </c>
    </row>
    <row r="203" spans="1:11" x14ac:dyDescent="0.3">
      <c r="A203" s="21" t="s">
        <v>122</v>
      </c>
      <c r="B203" s="43"/>
      <c r="C203" s="23"/>
      <c r="D203" s="23"/>
      <c r="E203" s="23"/>
      <c r="F203" s="23"/>
      <c r="G203" s="24">
        <v>30.05</v>
      </c>
      <c r="H203" s="24">
        <f t="shared" si="8"/>
        <v>0</v>
      </c>
      <c r="I203" s="8"/>
      <c r="J203" s="48">
        <f t="shared" si="9"/>
        <v>0</v>
      </c>
      <c r="K203" s="3"/>
    </row>
    <row r="204" spans="1:11" x14ac:dyDescent="0.3">
      <c r="A204" s="31" t="s">
        <v>123</v>
      </c>
      <c r="B204" s="45"/>
      <c r="C204" s="27"/>
      <c r="D204" s="27"/>
      <c r="E204" s="27"/>
      <c r="F204" s="27"/>
      <c r="G204" s="28">
        <v>8.2200000000000006</v>
      </c>
      <c r="H204" s="28">
        <f t="shared" si="8"/>
        <v>0</v>
      </c>
      <c r="I204" s="8"/>
      <c r="J204" s="48">
        <f t="shared" si="9"/>
        <v>0</v>
      </c>
      <c r="K204" s="3"/>
    </row>
    <row r="205" spans="1:11" x14ac:dyDescent="0.3">
      <c r="A205" s="21" t="s">
        <v>124</v>
      </c>
      <c r="B205" s="43">
        <v>2</v>
      </c>
      <c r="C205" s="23"/>
      <c r="D205" s="23"/>
      <c r="E205" s="23"/>
      <c r="F205" s="23"/>
      <c r="G205" s="24">
        <v>7.24</v>
      </c>
      <c r="H205" s="24">
        <f t="shared" si="8"/>
        <v>14.48</v>
      </c>
      <c r="I205" s="8"/>
      <c r="J205" s="48">
        <v>2</v>
      </c>
      <c r="K205" s="3" t="s">
        <v>125</v>
      </c>
    </row>
    <row r="206" spans="1:11" x14ac:dyDescent="0.3">
      <c r="A206" s="31" t="s">
        <v>126</v>
      </c>
      <c r="B206" s="45">
        <v>1</v>
      </c>
      <c r="C206" s="27"/>
      <c r="D206" s="27"/>
      <c r="E206" s="27"/>
      <c r="F206" s="27"/>
      <c r="G206" s="28">
        <v>0.37</v>
      </c>
      <c r="H206" s="28">
        <f t="shared" si="8"/>
        <v>0.37</v>
      </c>
      <c r="I206" s="8"/>
      <c r="J206" s="48">
        <v>1</v>
      </c>
      <c r="K206" s="3" t="s">
        <v>125</v>
      </c>
    </row>
    <row r="207" spans="1:11" x14ac:dyDescent="0.3">
      <c r="A207" s="21" t="s">
        <v>127</v>
      </c>
      <c r="B207" s="43">
        <v>1</v>
      </c>
      <c r="C207" s="23"/>
      <c r="D207" s="23"/>
      <c r="E207" s="23"/>
      <c r="F207" s="23"/>
      <c r="G207" s="24">
        <v>19.38</v>
      </c>
      <c r="H207" s="24">
        <f t="shared" si="8"/>
        <v>19.38</v>
      </c>
      <c r="I207" s="8"/>
      <c r="J207" s="48">
        <v>1</v>
      </c>
      <c r="K207" s="3" t="s">
        <v>125</v>
      </c>
    </row>
    <row r="208" spans="1:11" x14ac:dyDescent="0.3">
      <c r="A208" s="31" t="s">
        <v>128</v>
      </c>
      <c r="B208" s="45"/>
      <c r="C208" s="27"/>
      <c r="D208" s="27"/>
      <c r="E208" s="27"/>
      <c r="F208" s="27"/>
      <c r="G208" s="28">
        <v>10.199999999999999</v>
      </c>
      <c r="H208" s="28">
        <f t="shared" si="8"/>
        <v>0</v>
      </c>
      <c r="I208" s="8"/>
      <c r="J208" s="48">
        <f t="shared" si="9"/>
        <v>0</v>
      </c>
      <c r="K208" s="3"/>
    </row>
    <row r="209" spans="1:11" x14ac:dyDescent="0.3">
      <c r="A209" s="21" t="s">
        <v>129</v>
      </c>
      <c r="B209" s="43">
        <v>2</v>
      </c>
      <c r="C209" s="23"/>
      <c r="D209" s="23"/>
      <c r="E209" s="23"/>
      <c r="F209" s="23"/>
      <c r="G209" s="24">
        <v>4.2699999999999996</v>
      </c>
      <c r="H209" s="24">
        <f t="shared" si="8"/>
        <v>8.5399999999999991</v>
      </c>
      <c r="I209" s="8"/>
      <c r="J209" s="48">
        <v>2</v>
      </c>
      <c r="K209" s="3" t="s">
        <v>125</v>
      </c>
    </row>
    <row r="210" spans="1:11" x14ac:dyDescent="0.3">
      <c r="A210" s="31" t="s">
        <v>130</v>
      </c>
      <c r="B210" s="45"/>
      <c r="C210" s="27"/>
      <c r="D210" s="27"/>
      <c r="E210" s="27"/>
      <c r="F210" s="27"/>
      <c r="G210" s="28">
        <v>69</v>
      </c>
      <c r="H210" s="28">
        <f t="shared" si="8"/>
        <v>0</v>
      </c>
      <c r="I210" s="8"/>
      <c r="J210" s="48">
        <f t="shared" si="9"/>
        <v>0</v>
      </c>
      <c r="K210" s="3"/>
    </row>
    <row r="211" spans="1:11" x14ac:dyDescent="0.3">
      <c r="A211" s="21" t="s">
        <v>131</v>
      </c>
      <c r="B211" s="43"/>
      <c r="C211" s="23"/>
      <c r="D211" s="23"/>
      <c r="E211" s="23"/>
      <c r="F211" s="23"/>
      <c r="G211" s="24">
        <v>4.8</v>
      </c>
      <c r="H211" s="24">
        <f t="shared" si="8"/>
        <v>0</v>
      </c>
      <c r="I211" s="8"/>
      <c r="J211" s="48">
        <f t="shared" si="9"/>
        <v>0</v>
      </c>
      <c r="K211" s="3"/>
    </row>
    <row r="212" spans="1:11" x14ac:dyDescent="0.3">
      <c r="A212" s="31" t="s">
        <v>132</v>
      </c>
      <c r="B212" s="45"/>
      <c r="C212" s="27"/>
      <c r="D212" s="27"/>
      <c r="E212" s="27"/>
      <c r="F212" s="27"/>
      <c r="G212" s="28">
        <v>30.8</v>
      </c>
      <c r="H212" s="28">
        <f t="shared" si="8"/>
        <v>0</v>
      </c>
      <c r="I212" s="8"/>
      <c r="J212" s="48">
        <f t="shared" si="9"/>
        <v>0</v>
      </c>
      <c r="K212" s="3"/>
    </row>
    <row r="213" spans="1:11" x14ac:dyDescent="0.3">
      <c r="A213" s="21" t="s">
        <v>133</v>
      </c>
      <c r="B213" s="43"/>
      <c r="C213" s="23"/>
      <c r="D213" s="23"/>
      <c r="E213" s="23"/>
      <c r="F213" s="23"/>
      <c r="G213" s="24">
        <v>19.600000000000001</v>
      </c>
      <c r="H213" s="24">
        <f t="shared" si="8"/>
        <v>0</v>
      </c>
      <c r="I213" s="8"/>
      <c r="J213" s="48">
        <f t="shared" si="9"/>
        <v>0</v>
      </c>
      <c r="K213" s="3"/>
    </row>
    <row r="214" spans="1:11" x14ac:dyDescent="0.3">
      <c r="A214" s="31" t="s">
        <v>134</v>
      </c>
      <c r="B214" s="45"/>
      <c r="C214" s="27"/>
      <c r="D214" s="27"/>
      <c r="E214" s="27"/>
      <c r="F214" s="27"/>
      <c r="G214" s="28">
        <v>27.54</v>
      </c>
      <c r="H214" s="28">
        <f t="shared" si="8"/>
        <v>0</v>
      </c>
      <c r="I214" s="8"/>
      <c r="J214" s="48">
        <f t="shared" si="9"/>
        <v>0</v>
      </c>
      <c r="K214" s="3"/>
    </row>
    <row r="215" spans="1:11" x14ac:dyDescent="0.3">
      <c r="A215" s="21" t="s">
        <v>135</v>
      </c>
      <c r="B215" s="43"/>
      <c r="C215" s="23"/>
      <c r="D215" s="23"/>
      <c r="E215" s="23"/>
      <c r="F215" s="23"/>
      <c r="G215" s="24">
        <v>4.5</v>
      </c>
      <c r="H215" s="24">
        <f t="shared" si="8"/>
        <v>0</v>
      </c>
      <c r="I215" s="8"/>
      <c r="J215" s="48">
        <f t="shared" si="9"/>
        <v>0</v>
      </c>
      <c r="K215" s="3"/>
    </row>
    <row r="216" spans="1:11" x14ac:dyDescent="0.3">
      <c r="A216" s="31" t="s">
        <v>136</v>
      </c>
      <c r="B216" s="45">
        <v>1</v>
      </c>
      <c r="C216" s="27"/>
      <c r="D216" s="27"/>
      <c r="E216" s="27"/>
      <c r="F216" s="27"/>
      <c r="G216" s="28">
        <v>14.45</v>
      </c>
      <c r="H216" s="28">
        <f t="shared" si="8"/>
        <v>14.45</v>
      </c>
      <c r="I216" s="8"/>
      <c r="J216" s="48">
        <v>1</v>
      </c>
      <c r="K216" s="3" t="s">
        <v>125</v>
      </c>
    </row>
    <row r="217" spans="1:11" x14ac:dyDescent="0.3">
      <c r="A217" s="21" t="s">
        <v>137</v>
      </c>
      <c r="B217" s="43"/>
      <c r="C217" s="23"/>
      <c r="D217" s="23"/>
      <c r="E217" s="23"/>
      <c r="F217" s="23"/>
      <c r="G217" s="24">
        <v>6.97</v>
      </c>
      <c r="H217" s="24">
        <f t="shared" si="8"/>
        <v>0</v>
      </c>
      <c r="I217" s="8"/>
      <c r="J217" s="48">
        <f t="shared" si="9"/>
        <v>0</v>
      </c>
      <c r="K217" s="3"/>
    </row>
    <row r="218" spans="1:11" x14ac:dyDescent="0.3">
      <c r="A218" s="31" t="s">
        <v>138</v>
      </c>
      <c r="B218" s="45"/>
      <c r="C218" s="27"/>
      <c r="D218" s="27"/>
      <c r="E218" s="27"/>
      <c r="F218" s="27"/>
      <c r="G218" s="28">
        <v>6.27</v>
      </c>
      <c r="H218" s="28">
        <f t="shared" si="8"/>
        <v>0</v>
      </c>
      <c r="I218" s="8"/>
      <c r="J218" s="48">
        <f t="shared" si="9"/>
        <v>0</v>
      </c>
      <c r="K218" s="3"/>
    </row>
    <row r="219" spans="1:11" x14ac:dyDescent="0.3">
      <c r="A219" s="21" t="s">
        <v>139</v>
      </c>
      <c r="B219" s="43"/>
      <c r="C219" s="23"/>
      <c r="D219" s="23"/>
      <c r="E219" s="23"/>
      <c r="F219" s="23"/>
      <c r="G219" s="24">
        <v>45.4</v>
      </c>
      <c r="H219" s="24">
        <f t="shared" si="8"/>
        <v>0</v>
      </c>
      <c r="I219" s="8"/>
      <c r="J219" s="48">
        <f t="shared" si="9"/>
        <v>0</v>
      </c>
      <c r="K219" s="3"/>
    </row>
    <row r="220" spans="1:11" x14ac:dyDescent="0.3">
      <c r="A220" s="31" t="s">
        <v>140</v>
      </c>
      <c r="B220" s="45"/>
      <c r="C220" s="27"/>
      <c r="D220" s="27"/>
      <c r="E220" s="27"/>
      <c r="F220" s="27"/>
      <c r="G220" s="28">
        <v>52.7</v>
      </c>
      <c r="H220" s="28">
        <f t="shared" si="8"/>
        <v>0</v>
      </c>
      <c r="I220" s="8"/>
      <c r="J220" s="48">
        <f t="shared" si="9"/>
        <v>0</v>
      </c>
      <c r="K220" s="3"/>
    </row>
    <row r="221" spans="1:11" x14ac:dyDescent="0.3">
      <c r="A221" s="21" t="s">
        <v>141</v>
      </c>
      <c r="B221" s="43">
        <v>15</v>
      </c>
      <c r="C221" s="23"/>
      <c r="D221" s="23"/>
      <c r="E221" s="23"/>
      <c r="F221" s="23"/>
      <c r="G221" s="24">
        <v>18.350000000000001</v>
      </c>
      <c r="H221" s="24">
        <f t="shared" si="8"/>
        <v>275.25</v>
      </c>
      <c r="I221" s="8"/>
      <c r="J221" s="48">
        <v>15</v>
      </c>
      <c r="K221" s="3" t="s">
        <v>18</v>
      </c>
    </row>
    <row r="222" spans="1:11" x14ac:dyDescent="0.3">
      <c r="A222" s="31" t="s">
        <v>142</v>
      </c>
      <c r="B222" s="45"/>
      <c r="C222" s="27"/>
      <c r="D222" s="27"/>
      <c r="E222" s="27"/>
      <c r="F222" s="27"/>
      <c r="G222" s="28">
        <v>22.67</v>
      </c>
      <c r="H222" s="28">
        <f t="shared" si="8"/>
        <v>0</v>
      </c>
      <c r="I222" s="8"/>
      <c r="J222" s="48">
        <f t="shared" si="9"/>
        <v>0</v>
      </c>
      <c r="K222" s="3"/>
    </row>
    <row r="223" spans="1:11" x14ac:dyDescent="0.3">
      <c r="A223" s="31" t="s">
        <v>143</v>
      </c>
      <c r="B223" s="45"/>
      <c r="C223" s="27"/>
      <c r="D223" s="27"/>
      <c r="E223" s="27"/>
      <c r="F223" s="27"/>
      <c r="G223" s="28">
        <v>26.46</v>
      </c>
      <c r="H223" s="28">
        <f t="shared" si="8"/>
        <v>0</v>
      </c>
      <c r="I223" s="8"/>
      <c r="J223" s="48">
        <f t="shared" si="9"/>
        <v>0</v>
      </c>
      <c r="K223" s="3"/>
    </row>
    <row r="224" spans="1:11" x14ac:dyDescent="0.3">
      <c r="A224" s="21" t="s">
        <v>144</v>
      </c>
      <c r="B224" s="43"/>
      <c r="C224" s="23"/>
      <c r="D224" s="23"/>
      <c r="E224" s="23"/>
      <c r="F224" s="23"/>
      <c r="G224" s="24">
        <v>28.89</v>
      </c>
      <c r="H224" s="24">
        <f t="shared" si="8"/>
        <v>0</v>
      </c>
      <c r="I224" s="8"/>
      <c r="J224" s="48">
        <f t="shared" si="9"/>
        <v>0</v>
      </c>
      <c r="K224" s="3"/>
    </row>
    <row r="225" spans="1:11" x14ac:dyDescent="0.3">
      <c r="A225" s="31" t="s">
        <v>145</v>
      </c>
      <c r="B225" s="45">
        <v>2</v>
      </c>
      <c r="C225" s="27"/>
      <c r="D225" s="27"/>
      <c r="E225" s="27"/>
      <c r="F225" s="27"/>
      <c r="G225" s="28">
        <v>51</v>
      </c>
      <c r="H225" s="28">
        <f t="shared" si="8"/>
        <v>102</v>
      </c>
      <c r="I225" s="8"/>
      <c r="J225" s="48">
        <v>2</v>
      </c>
      <c r="K225" s="3" t="s">
        <v>125</v>
      </c>
    </row>
    <row r="226" spans="1:11" x14ac:dyDescent="0.3">
      <c r="A226" s="21" t="s">
        <v>146</v>
      </c>
      <c r="B226" s="43"/>
      <c r="C226" s="23"/>
      <c r="D226" s="23"/>
      <c r="E226" s="23"/>
      <c r="F226" s="23"/>
      <c r="G226" s="24">
        <v>96</v>
      </c>
      <c r="H226" s="24">
        <f t="shared" si="8"/>
        <v>0</v>
      </c>
      <c r="I226" s="8"/>
      <c r="J226" s="48">
        <f t="shared" si="9"/>
        <v>0</v>
      </c>
      <c r="K226" s="3"/>
    </row>
    <row r="227" spans="1:11" x14ac:dyDescent="0.3">
      <c r="A227" s="31" t="s">
        <v>147</v>
      </c>
      <c r="B227" s="45">
        <v>1</v>
      </c>
      <c r="C227" s="27"/>
      <c r="D227" s="27"/>
      <c r="E227" s="27"/>
      <c r="F227" s="27"/>
      <c r="G227" s="28">
        <v>41.5</v>
      </c>
      <c r="H227" s="28">
        <f t="shared" si="8"/>
        <v>41.5</v>
      </c>
      <c r="I227" s="8"/>
      <c r="J227" s="48">
        <v>1</v>
      </c>
      <c r="K227" s="3" t="s">
        <v>125</v>
      </c>
    </row>
    <row r="228" spans="1:11" x14ac:dyDescent="0.3">
      <c r="A228" s="21" t="s">
        <v>148</v>
      </c>
      <c r="B228" s="43">
        <v>3</v>
      </c>
      <c r="C228" s="23"/>
      <c r="D228" s="23"/>
      <c r="E228" s="23"/>
      <c r="F228" s="23"/>
      <c r="G228" s="24">
        <v>7.29</v>
      </c>
      <c r="H228" s="24">
        <f t="shared" si="8"/>
        <v>21.87</v>
      </c>
      <c r="I228" s="8"/>
      <c r="J228" s="48">
        <v>3</v>
      </c>
      <c r="K228" s="3" t="s">
        <v>125</v>
      </c>
    </row>
    <row r="229" spans="1:11" x14ac:dyDescent="0.3">
      <c r="A229" s="31" t="s">
        <v>149</v>
      </c>
      <c r="B229" s="45">
        <v>2</v>
      </c>
      <c r="C229" s="27"/>
      <c r="D229" s="27"/>
      <c r="E229" s="27"/>
      <c r="F229" s="27"/>
      <c r="G229" s="28">
        <v>9.15</v>
      </c>
      <c r="H229" s="28">
        <f t="shared" si="8"/>
        <v>18.3</v>
      </c>
      <c r="I229" s="8"/>
      <c r="J229" s="48">
        <v>2</v>
      </c>
      <c r="K229" s="56" t="s">
        <v>150</v>
      </c>
    </row>
    <row r="230" spans="1:11" x14ac:dyDescent="0.3">
      <c r="A230" s="21" t="s">
        <v>151</v>
      </c>
      <c r="B230" s="43">
        <v>4</v>
      </c>
      <c r="C230" s="23"/>
      <c r="D230" s="23"/>
      <c r="E230" s="23"/>
      <c r="F230" s="23"/>
      <c r="G230" s="24">
        <v>12.2</v>
      </c>
      <c r="H230" s="24">
        <f t="shared" si="8"/>
        <v>48.8</v>
      </c>
      <c r="I230" s="8"/>
      <c r="J230" s="48">
        <v>4</v>
      </c>
      <c r="K230" s="56" t="s">
        <v>150</v>
      </c>
    </row>
    <row r="231" spans="1:11" x14ac:dyDescent="0.3">
      <c r="A231" s="31" t="s">
        <v>152</v>
      </c>
      <c r="B231" s="45">
        <v>1</v>
      </c>
      <c r="C231" s="27"/>
      <c r="D231" s="27"/>
      <c r="E231" s="27"/>
      <c r="F231" s="27"/>
      <c r="G231" s="28">
        <v>9.4</v>
      </c>
      <c r="H231" s="28">
        <f t="shared" si="8"/>
        <v>9.4</v>
      </c>
      <c r="I231" s="8"/>
      <c r="J231" s="48">
        <v>1</v>
      </c>
      <c r="K231" s="3" t="s">
        <v>125</v>
      </c>
    </row>
    <row r="232" spans="1:11" x14ac:dyDescent="0.3">
      <c r="A232" s="21" t="s">
        <v>153</v>
      </c>
      <c r="B232" s="43">
        <v>1</v>
      </c>
      <c r="C232" s="23"/>
      <c r="D232" s="23"/>
      <c r="E232" s="23"/>
      <c r="F232" s="23"/>
      <c r="G232" s="24">
        <v>14.35</v>
      </c>
      <c r="H232" s="24">
        <f t="shared" si="8"/>
        <v>14.35</v>
      </c>
      <c r="I232" s="8"/>
      <c r="J232" s="48">
        <v>1</v>
      </c>
      <c r="K232" s="3" t="s">
        <v>125</v>
      </c>
    </row>
    <row r="233" spans="1:11" x14ac:dyDescent="0.3">
      <c r="A233" s="31" t="s">
        <v>154</v>
      </c>
      <c r="B233" s="45">
        <v>1</v>
      </c>
      <c r="C233" s="27"/>
      <c r="D233" s="27"/>
      <c r="E233" s="27"/>
      <c r="F233" s="27"/>
      <c r="G233" s="28">
        <v>175.5</v>
      </c>
      <c r="H233" s="28">
        <f t="shared" si="8"/>
        <v>175.5</v>
      </c>
      <c r="I233" s="8"/>
      <c r="J233" s="48">
        <v>1</v>
      </c>
      <c r="K233" s="3" t="s">
        <v>125</v>
      </c>
    </row>
    <row r="234" spans="1:11" x14ac:dyDescent="0.3">
      <c r="A234" s="21" t="s">
        <v>155</v>
      </c>
      <c r="B234" s="43"/>
      <c r="C234" s="23"/>
      <c r="D234" s="23"/>
      <c r="E234" s="23"/>
      <c r="F234" s="23"/>
      <c r="G234" s="24">
        <v>50.64</v>
      </c>
      <c r="H234" s="24">
        <f t="shared" si="8"/>
        <v>0</v>
      </c>
      <c r="I234" s="8"/>
      <c r="J234" s="48">
        <f t="shared" si="9"/>
        <v>0</v>
      </c>
      <c r="K234" s="3"/>
    </row>
    <row r="235" spans="1:11" x14ac:dyDescent="0.3">
      <c r="A235" s="31" t="s">
        <v>156</v>
      </c>
      <c r="B235" s="45"/>
      <c r="C235" s="27"/>
      <c r="D235" s="27"/>
      <c r="E235" s="27"/>
      <c r="F235" s="27"/>
      <c r="G235" s="28">
        <v>19.55</v>
      </c>
      <c r="H235" s="28">
        <f t="shared" si="8"/>
        <v>0</v>
      </c>
      <c r="I235" s="8"/>
      <c r="J235" s="48">
        <f t="shared" si="9"/>
        <v>0</v>
      </c>
      <c r="K235" s="3"/>
    </row>
    <row r="236" spans="1:11" x14ac:dyDescent="0.3">
      <c r="A236" s="21" t="s">
        <v>157</v>
      </c>
      <c r="B236" s="43"/>
      <c r="C236" s="23"/>
      <c r="D236" s="23"/>
      <c r="E236" s="23"/>
      <c r="F236" s="23"/>
      <c r="G236" s="24">
        <v>23.65</v>
      </c>
      <c r="H236" s="24">
        <f t="shared" si="8"/>
        <v>0</v>
      </c>
      <c r="I236" s="8"/>
      <c r="J236" s="48">
        <f t="shared" si="9"/>
        <v>0</v>
      </c>
      <c r="K236" s="3"/>
    </row>
    <row r="237" spans="1:11" x14ac:dyDescent="0.3">
      <c r="A237" s="31" t="s">
        <v>158</v>
      </c>
      <c r="B237" s="45"/>
      <c r="C237" s="27"/>
      <c r="D237" s="27"/>
      <c r="E237" s="27"/>
      <c r="F237" s="27"/>
      <c r="G237" s="28">
        <v>13.65</v>
      </c>
      <c r="H237" s="28">
        <f t="shared" si="8"/>
        <v>0</v>
      </c>
      <c r="I237" s="8"/>
      <c r="J237" s="48">
        <f t="shared" si="9"/>
        <v>0</v>
      </c>
      <c r="K237" s="3"/>
    </row>
    <row r="238" spans="1:11" x14ac:dyDescent="0.3">
      <c r="A238" s="21" t="s">
        <v>159</v>
      </c>
      <c r="B238" s="43"/>
      <c r="C238" s="23"/>
      <c r="D238" s="23"/>
      <c r="E238" s="23"/>
      <c r="F238" s="23"/>
      <c r="G238" s="24">
        <v>10.199999999999999</v>
      </c>
      <c r="H238" s="24">
        <f t="shared" si="8"/>
        <v>0</v>
      </c>
      <c r="I238" s="8"/>
      <c r="J238" s="48">
        <f t="shared" si="9"/>
        <v>0</v>
      </c>
      <c r="K238" s="3"/>
    </row>
    <row r="239" spans="1:11" x14ac:dyDescent="0.3">
      <c r="A239" s="31" t="s">
        <v>160</v>
      </c>
      <c r="B239" s="45"/>
      <c r="C239" s="27"/>
      <c r="D239" s="27"/>
      <c r="E239" s="27"/>
      <c r="F239" s="27"/>
      <c r="G239" s="28">
        <v>8.8000000000000007</v>
      </c>
      <c r="H239" s="28">
        <f t="shared" si="8"/>
        <v>0</v>
      </c>
      <c r="I239" s="8"/>
      <c r="J239" s="48">
        <f t="shared" si="9"/>
        <v>0</v>
      </c>
      <c r="K239" s="3"/>
    </row>
    <row r="240" spans="1:11" x14ac:dyDescent="0.3">
      <c r="A240" s="21"/>
      <c r="B240" s="43"/>
      <c r="C240" s="23"/>
      <c r="D240" s="23"/>
      <c r="E240" s="23"/>
      <c r="F240" s="23"/>
      <c r="G240" s="24">
        <v>14</v>
      </c>
      <c r="H240" s="24">
        <f t="shared" si="8"/>
        <v>0</v>
      </c>
      <c r="I240" s="8"/>
      <c r="J240" s="48">
        <f t="shared" si="9"/>
        <v>0</v>
      </c>
      <c r="K240" s="3"/>
    </row>
    <row r="241" spans="1:11" x14ac:dyDescent="0.3">
      <c r="A241" s="31" t="s">
        <v>161</v>
      </c>
      <c r="B241" s="45"/>
      <c r="C241" s="27"/>
      <c r="D241" s="27"/>
      <c r="E241" s="27"/>
      <c r="F241" s="27"/>
      <c r="G241" s="28">
        <v>1.65</v>
      </c>
      <c r="H241" s="28">
        <f t="shared" si="8"/>
        <v>0</v>
      </c>
      <c r="I241" s="8"/>
      <c r="J241" s="48">
        <f t="shared" si="9"/>
        <v>0</v>
      </c>
      <c r="K241" s="3"/>
    </row>
    <row r="242" spans="1:11" x14ac:dyDescent="0.3">
      <c r="A242" s="21" t="s">
        <v>162</v>
      </c>
      <c r="B242" s="43"/>
      <c r="C242" s="23"/>
      <c r="D242" s="23"/>
      <c r="E242" s="23"/>
      <c r="F242" s="23"/>
      <c r="G242" s="24">
        <v>2.27</v>
      </c>
      <c r="H242" s="24">
        <f t="shared" si="8"/>
        <v>0</v>
      </c>
      <c r="I242" s="8"/>
      <c r="J242" s="48">
        <f t="shared" si="9"/>
        <v>0</v>
      </c>
      <c r="K242" s="3"/>
    </row>
    <row r="243" spans="1:11" x14ac:dyDescent="0.3">
      <c r="A243" s="31" t="s">
        <v>163</v>
      </c>
      <c r="B243" s="45"/>
      <c r="C243" s="27"/>
      <c r="D243" s="27"/>
      <c r="E243" s="27"/>
      <c r="F243" s="27"/>
      <c r="G243" s="28">
        <v>4.58</v>
      </c>
      <c r="H243" s="28">
        <f t="shared" si="8"/>
        <v>0</v>
      </c>
      <c r="I243" s="8"/>
      <c r="J243" s="48">
        <f t="shared" si="9"/>
        <v>0</v>
      </c>
      <c r="K243" s="3"/>
    </row>
    <row r="244" spans="1:11" x14ac:dyDescent="0.3">
      <c r="A244" s="21" t="s">
        <v>164</v>
      </c>
      <c r="B244" s="43"/>
      <c r="C244" s="23"/>
      <c r="D244" s="23"/>
      <c r="E244" s="23"/>
      <c r="F244" s="23"/>
      <c r="G244" s="24">
        <v>8.3699999999999992</v>
      </c>
      <c r="H244" s="24">
        <f t="shared" si="8"/>
        <v>0</v>
      </c>
      <c r="I244" s="8"/>
      <c r="J244" s="48">
        <f t="shared" si="9"/>
        <v>0</v>
      </c>
      <c r="K244" s="3"/>
    </row>
    <row r="245" spans="1:11" x14ac:dyDescent="0.3">
      <c r="A245" s="31" t="s">
        <v>165</v>
      </c>
      <c r="B245" s="45"/>
      <c r="C245" s="27"/>
      <c r="D245" s="27"/>
      <c r="E245" s="27"/>
      <c r="F245" s="27"/>
      <c r="G245" s="28">
        <v>11.17</v>
      </c>
      <c r="H245" s="28">
        <f t="shared" si="8"/>
        <v>0</v>
      </c>
      <c r="I245" s="8"/>
      <c r="J245" s="48">
        <f t="shared" si="9"/>
        <v>0</v>
      </c>
      <c r="K245" s="3"/>
    </row>
    <row r="246" spans="1:11" x14ac:dyDescent="0.3">
      <c r="A246" s="21" t="s">
        <v>166</v>
      </c>
      <c r="B246" s="43">
        <v>1</v>
      </c>
      <c r="C246" s="23"/>
      <c r="D246" s="23"/>
      <c r="E246" s="23"/>
      <c r="F246" s="23"/>
      <c r="G246" s="24">
        <v>13.6</v>
      </c>
      <c r="H246" s="24">
        <f t="shared" si="8"/>
        <v>13.6</v>
      </c>
      <c r="I246" s="8"/>
      <c r="J246" s="48">
        <v>1</v>
      </c>
      <c r="K246" s="3" t="s">
        <v>125</v>
      </c>
    </row>
    <row r="247" spans="1:11" x14ac:dyDescent="0.3">
      <c r="A247" s="31" t="s">
        <v>167</v>
      </c>
      <c r="B247" s="45"/>
      <c r="C247" s="27"/>
      <c r="D247" s="27"/>
      <c r="E247" s="27"/>
      <c r="F247" s="27"/>
      <c r="G247" s="28">
        <v>26.46</v>
      </c>
      <c r="H247" s="28">
        <f t="shared" si="8"/>
        <v>0</v>
      </c>
      <c r="I247" s="8"/>
      <c r="J247" s="48">
        <f t="shared" si="9"/>
        <v>0</v>
      </c>
      <c r="K247" s="3"/>
    </row>
    <row r="248" spans="1:11" x14ac:dyDescent="0.3">
      <c r="A248" s="21" t="s">
        <v>168</v>
      </c>
      <c r="B248" s="43"/>
      <c r="C248" s="23"/>
      <c r="D248" s="23"/>
      <c r="E248" s="23"/>
      <c r="F248" s="23"/>
      <c r="G248" s="24">
        <v>88</v>
      </c>
      <c r="H248" s="24">
        <f t="shared" si="8"/>
        <v>0</v>
      </c>
      <c r="I248" s="8"/>
      <c r="J248" s="48">
        <f t="shared" si="9"/>
        <v>0</v>
      </c>
      <c r="K248" s="3"/>
    </row>
    <row r="249" spans="1:11" x14ac:dyDescent="0.3">
      <c r="A249" s="31" t="s">
        <v>169</v>
      </c>
      <c r="B249" s="45"/>
      <c r="C249" s="27"/>
      <c r="D249" s="27"/>
      <c r="E249" s="27"/>
      <c r="F249" s="27"/>
      <c r="G249" s="28">
        <v>5.61</v>
      </c>
      <c r="H249" s="28">
        <f t="shared" si="8"/>
        <v>0</v>
      </c>
      <c r="I249" s="8"/>
      <c r="J249" s="48">
        <f t="shared" si="9"/>
        <v>0</v>
      </c>
      <c r="K249" s="3"/>
    </row>
    <row r="250" spans="1:11" x14ac:dyDescent="0.3">
      <c r="A250" s="21" t="s">
        <v>170</v>
      </c>
      <c r="B250" s="43"/>
      <c r="C250" s="23"/>
      <c r="D250" s="23"/>
      <c r="E250" s="23"/>
      <c r="F250" s="23"/>
      <c r="G250" s="24">
        <v>8.94</v>
      </c>
      <c r="H250" s="24">
        <f t="shared" si="8"/>
        <v>0</v>
      </c>
      <c r="I250" s="8"/>
      <c r="J250" s="48">
        <v>0</v>
      </c>
      <c r="K250" s="3"/>
    </row>
    <row r="251" spans="1:11" x14ac:dyDescent="0.3">
      <c r="A251" s="31" t="s">
        <v>171</v>
      </c>
      <c r="B251" s="45"/>
      <c r="C251" s="27"/>
      <c r="D251" s="27"/>
      <c r="E251" s="27"/>
      <c r="F251" s="27"/>
      <c r="G251" s="28">
        <v>11.5</v>
      </c>
      <c r="H251" s="28">
        <f t="shared" si="8"/>
        <v>0</v>
      </c>
      <c r="I251" s="8"/>
      <c r="J251" s="48">
        <f t="shared" si="9"/>
        <v>0</v>
      </c>
      <c r="K251" s="3"/>
    </row>
    <row r="252" spans="1:11" x14ac:dyDescent="0.3">
      <c r="A252" s="21" t="s">
        <v>172</v>
      </c>
      <c r="B252" s="43"/>
      <c r="C252" s="23"/>
      <c r="D252" s="23"/>
      <c r="E252" s="23"/>
      <c r="F252" s="23"/>
      <c r="G252" s="24">
        <v>18.93</v>
      </c>
      <c r="H252" s="24">
        <f t="shared" si="8"/>
        <v>0</v>
      </c>
      <c r="I252" s="8"/>
      <c r="J252" s="48">
        <f t="shared" si="9"/>
        <v>0</v>
      </c>
      <c r="K252" s="3"/>
    </row>
    <row r="253" spans="1:11" x14ac:dyDescent="0.3">
      <c r="A253" s="31" t="s">
        <v>173</v>
      </c>
      <c r="B253" s="45"/>
      <c r="C253" s="27"/>
      <c r="D253" s="27"/>
      <c r="E253" s="27"/>
      <c r="F253" s="27"/>
      <c r="G253" s="28">
        <v>7.3</v>
      </c>
      <c r="H253" s="28">
        <f t="shared" si="8"/>
        <v>0</v>
      </c>
      <c r="I253" s="8"/>
      <c r="J253" s="48">
        <f t="shared" si="9"/>
        <v>0</v>
      </c>
      <c r="K253" s="3"/>
    </row>
    <row r="254" spans="1:11" x14ac:dyDescent="0.3">
      <c r="A254" s="21" t="s">
        <v>174</v>
      </c>
      <c r="B254" s="43"/>
      <c r="C254" s="23"/>
      <c r="D254" s="23"/>
      <c r="E254" s="23"/>
      <c r="F254" s="23"/>
      <c r="G254" s="24">
        <v>0.57999999999999996</v>
      </c>
      <c r="H254" s="24">
        <f t="shared" si="8"/>
        <v>0</v>
      </c>
      <c r="I254" s="8"/>
      <c r="J254" s="48">
        <f t="shared" si="9"/>
        <v>0</v>
      </c>
      <c r="K254" s="3"/>
    </row>
    <row r="255" spans="1:11" x14ac:dyDescent="0.3">
      <c r="A255" s="31" t="s">
        <v>175</v>
      </c>
      <c r="B255" s="45"/>
      <c r="C255" s="27"/>
      <c r="D255" s="27"/>
      <c r="E255" s="27"/>
      <c r="F255" s="27"/>
      <c r="G255" s="28">
        <v>18.95</v>
      </c>
      <c r="H255" s="28">
        <f t="shared" si="8"/>
        <v>18.95</v>
      </c>
      <c r="I255" s="8"/>
      <c r="J255" s="48">
        <v>1</v>
      </c>
      <c r="K255" s="3" t="s">
        <v>125</v>
      </c>
    </row>
    <row r="256" spans="1:11" x14ac:dyDescent="0.3">
      <c r="A256" s="21" t="s">
        <v>176</v>
      </c>
      <c r="B256" s="43"/>
      <c r="C256" s="23"/>
      <c r="D256" s="23"/>
      <c r="E256" s="23"/>
      <c r="F256" s="23"/>
      <c r="G256" s="24">
        <v>6.74</v>
      </c>
      <c r="H256" s="24">
        <f t="shared" si="8"/>
        <v>0</v>
      </c>
      <c r="I256" s="8"/>
      <c r="J256" s="48">
        <f t="shared" si="9"/>
        <v>0</v>
      </c>
      <c r="K256" s="3"/>
    </row>
    <row r="257" spans="1:12" x14ac:dyDescent="0.3">
      <c r="A257" s="31" t="s">
        <v>177</v>
      </c>
      <c r="B257" s="45"/>
      <c r="C257" s="27"/>
      <c r="D257" s="27"/>
      <c r="E257" s="27"/>
      <c r="F257" s="27"/>
      <c r="G257" s="28">
        <v>6.4</v>
      </c>
      <c r="H257" s="28">
        <f t="shared" si="8"/>
        <v>0</v>
      </c>
      <c r="I257" s="8"/>
      <c r="J257" s="48">
        <f t="shared" si="9"/>
        <v>0</v>
      </c>
      <c r="K257" s="3"/>
    </row>
    <row r="258" spans="1:12" x14ac:dyDescent="0.3">
      <c r="A258" s="21" t="s">
        <v>178</v>
      </c>
      <c r="B258" s="43"/>
      <c r="C258" s="23"/>
      <c r="D258" s="23"/>
      <c r="E258" s="23"/>
      <c r="F258" s="23"/>
      <c r="G258" s="24">
        <v>9.75</v>
      </c>
      <c r="H258" s="24">
        <f t="shared" si="8"/>
        <v>0</v>
      </c>
      <c r="I258" s="8"/>
      <c r="J258" s="48">
        <f t="shared" si="9"/>
        <v>0</v>
      </c>
      <c r="K258" s="57"/>
      <c r="L258" s="58"/>
    </row>
    <row r="259" spans="1:12" x14ac:dyDescent="0.3">
      <c r="A259" s="31" t="s">
        <v>179</v>
      </c>
      <c r="B259" s="45"/>
      <c r="C259" s="27"/>
      <c r="D259" s="27"/>
      <c r="E259" s="27"/>
      <c r="F259" s="27"/>
      <c r="G259" s="28">
        <v>7.99</v>
      </c>
      <c r="H259" s="28">
        <f t="shared" si="8"/>
        <v>0</v>
      </c>
      <c r="I259" s="8"/>
      <c r="J259" s="48">
        <f t="shared" si="9"/>
        <v>0</v>
      </c>
      <c r="K259" s="3"/>
    </row>
    <row r="260" spans="1:12" x14ac:dyDescent="0.3">
      <c r="A260" s="21" t="s">
        <v>180</v>
      </c>
      <c r="B260" s="43"/>
      <c r="C260" s="23"/>
      <c r="D260" s="23"/>
      <c r="E260" s="23"/>
      <c r="F260" s="23"/>
      <c r="G260" s="24">
        <v>4.87</v>
      </c>
      <c r="H260" s="24">
        <f t="shared" si="8"/>
        <v>0</v>
      </c>
      <c r="I260" s="8"/>
      <c r="J260" s="48">
        <f t="shared" si="9"/>
        <v>0</v>
      </c>
      <c r="K260" s="3"/>
    </row>
    <row r="261" spans="1:12" x14ac:dyDescent="0.3">
      <c r="A261" s="31" t="s">
        <v>181</v>
      </c>
      <c r="B261" s="45"/>
      <c r="C261" s="27"/>
      <c r="D261" s="27"/>
      <c r="E261" s="27"/>
      <c r="F261" s="27"/>
      <c r="G261" s="28">
        <v>13.9</v>
      </c>
      <c r="H261" s="28">
        <f t="shared" si="8"/>
        <v>55.6</v>
      </c>
      <c r="I261" s="8"/>
      <c r="J261" s="48">
        <v>4</v>
      </c>
      <c r="K261" s="3" t="s">
        <v>125</v>
      </c>
    </row>
    <row r="262" spans="1:12" ht="14.5" thickBot="1" x14ac:dyDescent="0.35">
      <c r="A262" s="33" t="s">
        <v>182</v>
      </c>
      <c r="B262" s="46"/>
      <c r="C262" s="35"/>
      <c r="D262" s="35"/>
      <c r="E262" s="35"/>
      <c r="F262" s="35"/>
      <c r="G262" s="36">
        <v>19.12</v>
      </c>
      <c r="H262" s="36">
        <f t="shared" si="8"/>
        <v>19.12</v>
      </c>
      <c r="I262" s="8"/>
      <c r="J262" s="48">
        <v>1</v>
      </c>
      <c r="K262" s="3" t="s">
        <v>125</v>
      </c>
    </row>
    <row r="263" spans="1:12" ht="14.5" thickBot="1" x14ac:dyDescent="0.35">
      <c r="A263" s="59"/>
      <c r="B263" s="60"/>
      <c r="C263" s="61"/>
      <c r="D263" s="61"/>
      <c r="E263" s="61"/>
      <c r="F263" s="61"/>
      <c r="G263" s="52"/>
      <c r="H263" s="53">
        <f>SUM(H200:H262)</f>
        <v>1239.4599999999998</v>
      </c>
      <c r="I263" s="8"/>
      <c r="J263" s="62"/>
      <c r="K263" s="3"/>
    </row>
    <row r="264" spans="1:12" ht="18" thickBot="1" x14ac:dyDescent="0.35">
      <c r="A264" s="82"/>
      <c r="B264" s="83"/>
      <c r="C264" s="83"/>
      <c r="D264" s="83"/>
      <c r="E264" s="83"/>
      <c r="F264" s="83"/>
      <c r="G264" s="83"/>
      <c r="H264" s="83"/>
      <c r="I264" s="83"/>
      <c r="J264" s="83"/>
      <c r="K264" s="3"/>
    </row>
    <row r="265" spans="1:12" ht="14.5" thickBot="1" x14ac:dyDescent="0.35">
      <c r="A265" s="84" t="s">
        <v>118</v>
      </c>
      <c r="B265" s="84"/>
      <c r="C265" s="84"/>
      <c r="D265" s="84"/>
      <c r="E265" s="84"/>
      <c r="F265" s="84"/>
      <c r="G265" s="84"/>
      <c r="H265" s="84"/>
      <c r="I265" s="84"/>
      <c r="J265" s="84"/>
      <c r="K265" s="3"/>
    </row>
    <row r="266" spans="1:12" ht="14.5" thickBot="1" x14ac:dyDescent="0.35">
      <c r="A266" s="77" t="s">
        <v>3</v>
      </c>
      <c r="B266" s="5" t="s">
        <v>4</v>
      </c>
      <c r="C266" s="6" t="s">
        <v>4</v>
      </c>
      <c r="D266" s="6" t="s">
        <v>4</v>
      </c>
      <c r="E266" s="6" t="s">
        <v>4</v>
      </c>
      <c r="F266" s="6" t="s">
        <v>4</v>
      </c>
      <c r="G266" s="7"/>
      <c r="H266" s="7"/>
      <c r="I266" s="8"/>
      <c r="J266" s="9" t="s">
        <v>5</v>
      </c>
      <c r="K266" s="3"/>
    </row>
    <row r="267" spans="1:12" x14ac:dyDescent="0.3">
      <c r="A267" s="78"/>
      <c r="B267" s="80"/>
      <c r="C267" s="75"/>
      <c r="D267" s="75"/>
      <c r="E267" s="75"/>
      <c r="F267" s="75"/>
      <c r="G267" s="71" t="s">
        <v>6</v>
      </c>
      <c r="H267" s="71" t="s">
        <v>7</v>
      </c>
      <c r="I267" s="8"/>
      <c r="J267" s="74"/>
      <c r="K267" s="3"/>
    </row>
    <row r="268" spans="1:12" x14ac:dyDescent="0.3">
      <c r="A268" s="78"/>
      <c r="B268" s="80"/>
      <c r="C268" s="75"/>
      <c r="D268" s="75"/>
      <c r="E268" s="75"/>
      <c r="F268" s="75"/>
      <c r="G268" s="72"/>
      <c r="H268" s="72"/>
      <c r="I268" s="8"/>
      <c r="J268" s="75"/>
      <c r="K268" s="3"/>
    </row>
    <row r="269" spans="1:12" ht="14.5" thickBot="1" x14ac:dyDescent="0.35">
      <c r="A269" s="79"/>
      <c r="B269" s="81"/>
      <c r="C269" s="76"/>
      <c r="D269" s="76"/>
      <c r="E269" s="76"/>
      <c r="F269" s="76"/>
      <c r="G269" s="73"/>
      <c r="H269" s="73"/>
      <c r="I269" s="8"/>
      <c r="J269" s="76"/>
      <c r="K269" s="3"/>
    </row>
    <row r="270" spans="1:12" ht="14.5" thickBot="1" x14ac:dyDescent="0.35">
      <c r="A270" s="59"/>
      <c r="B270" s="60"/>
      <c r="C270" s="61"/>
      <c r="D270" s="61"/>
      <c r="E270" s="61"/>
      <c r="F270" s="61"/>
      <c r="G270" s="52"/>
      <c r="H270" s="52"/>
      <c r="I270" s="8"/>
      <c r="J270" s="62"/>
      <c r="K270" s="3"/>
    </row>
    <row r="271" spans="1:12" x14ac:dyDescent="0.3">
      <c r="A271" s="40" t="s">
        <v>183</v>
      </c>
      <c r="B271" s="41">
        <v>3</v>
      </c>
      <c r="C271" s="17"/>
      <c r="D271" s="17"/>
      <c r="E271" s="17"/>
      <c r="F271" s="17"/>
      <c r="G271" s="18">
        <v>19.12</v>
      </c>
      <c r="H271" s="18">
        <f t="shared" ref="H271:H316" si="10">G271*J271</f>
        <v>57.36</v>
      </c>
      <c r="I271" s="8"/>
      <c r="J271" s="63">
        <v>3</v>
      </c>
      <c r="K271" s="3" t="s">
        <v>125</v>
      </c>
    </row>
    <row r="272" spans="1:12" x14ac:dyDescent="0.3">
      <c r="A272" s="21" t="s">
        <v>184</v>
      </c>
      <c r="B272" s="43"/>
      <c r="C272" s="23"/>
      <c r="D272" s="23"/>
      <c r="E272" s="23"/>
      <c r="F272" s="23"/>
      <c r="G272" s="24">
        <v>19.12</v>
      </c>
      <c r="H272" s="24">
        <f t="shared" si="10"/>
        <v>0</v>
      </c>
      <c r="I272" s="8"/>
      <c r="J272" s="64">
        <f t="shared" ref="J272:J316" si="11">SUM(B272:F272)</f>
        <v>0</v>
      </c>
      <c r="K272" s="3"/>
    </row>
    <row r="273" spans="1:11" x14ac:dyDescent="0.3">
      <c r="A273" s="31" t="s">
        <v>185</v>
      </c>
      <c r="B273" s="45">
        <v>3</v>
      </c>
      <c r="C273" s="27"/>
      <c r="D273" s="27"/>
      <c r="E273" s="27"/>
      <c r="F273" s="27"/>
      <c r="G273" s="28">
        <v>11.82</v>
      </c>
      <c r="H273" s="28">
        <f t="shared" si="10"/>
        <v>35.46</v>
      </c>
      <c r="I273" s="8"/>
      <c r="J273" s="64">
        <v>3</v>
      </c>
      <c r="K273" s="3" t="s">
        <v>125</v>
      </c>
    </row>
    <row r="274" spans="1:11" x14ac:dyDescent="0.3">
      <c r="A274" s="21" t="s">
        <v>186</v>
      </c>
      <c r="B274" s="43"/>
      <c r="C274" s="23"/>
      <c r="D274" s="23"/>
      <c r="E274" s="23"/>
      <c r="F274" s="23"/>
      <c r="G274" s="24">
        <v>22.25</v>
      </c>
      <c r="H274" s="24">
        <f t="shared" si="10"/>
        <v>0</v>
      </c>
      <c r="I274" s="8"/>
      <c r="J274" s="64">
        <f t="shared" si="11"/>
        <v>0</v>
      </c>
      <c r="K274" s="3"/>
    </row>
    <row r="275" spans="1:11" x14ac:dyDescent="0.3">
      <c r="A275" s="31" t="s">
        <v>187</v>
      </c>
      <c r="B275" s="45">
        <v>1</v>
      </c>
      <c r="C275" s="27"/>
      <c r="D275" s="27"/>
      <c r="E275" s="27"/>
      <c r="F275" s="27"/>
      <c r="G275" s="28">
        <v>13.98</v>
      </c>
      <c r="H275" s="28">
        <f t="shared" si="10"/>
        <v>13.98</v>
      </c>
      <c r="I275" s="8"/>
      <c r="J275" s="64">
        <v>1</v>
      </c>
      <c r="K275" s="3" t="s">
        <v>125</v>
      </c>
    </row>
    <row r="276" spans="1:11" x14ac:dyDescent="0.3">
      <c r="A276" s="21" t="s">
        <v>188</v>
      </c>
      <c r="B276" s="43"/>
      <c r="C276" s="23"/>
      <c r="D276" s="23"/>
      <c r="E276" s="23"/>
      <c r="F276" s="23"/>
      <c r="G276" s="24">
        <v>11.97</v>
      </c>
      <c r="H276" s="24">
        <f t="shared" si="10"/>
        <v>0</v>
      </c>
      <c r="I276" s="8"/>
      <c r="J276" s="64">
        <f t="shared" si="11"/>
        <v>0</v>
      </c>
      <c r="K276" s="3"/>
    </row>
    <row r="277" spans="1:11" x14ac:dyDescent="0.3">
      <c r="A277" s="31" t="s">
        <v>189</v>
      </c>
      <c r="B277" s="45"/>
      <c r="C277" s="27"/>
      <c r="D277" s="27"/>
      <c r="E277" s="27"/>
      <c r="F277" s="27"/>
      <c r="G277" s="28">
        <v>31.63</v>
      </c>
      <c r="H277" s="28">
        <f t="shared" si="10"/>
        <v>0</v>
      </c>
      <c r="I277" s="8"/>
      <c r="J277" s="64">
        <f t="shared" si="11"/>
        <v>0</v>
      </c>
      <c r="K277" s="3"/>
    </row>
    <row r="278" spans="1:11" x14ac:dyDescent="0.3">
      <c r="A278" s="21" t="s">
        <v>190</v>
      </c>
      <c r="B278" s="43"/>
      <c r="C278" s="23"/>
      <c r="D278" s="23"/>
      <c r="E278" s="23"/>
      <c r="F278" s="23"/>
      <c r="G278" s="24">
        <v>10.74</v>
      </c>
      <c r="H278" s="24">
        <f t="shared" si="10"/>
        <v>0</v>
      </c>
      <c r="I278" s="8"/>
      <c r="J278" s="64">
        <f t="shared" si="11"/>
        <v>0</v>
      </c>
      <c r="K278" s="3"/>
    </row>
    <row r="279" spans="1:11" x14ac:dyDescent="0.3">
      <c r="A279" s="31" t="s">
        <v>191</v>
      </c>
      <c r="B279" s="45"/>
      <c r="C279" s="27"/>
      <c r="D279" s="27"/>
      <c r="E279" s="27"/>
      <c r="F279" s="27"/>
      <c r="G279" s="28">
        <v>12.95</v>
      </c>
      <c r="H279" s="28">
        <f t="shared" si="10"/>
        <v>0</v>
      </c>
      <c r="I279" s="8"/>
      <c r="J279" s="64">
        <f t="shared" si="11"/>
        <v>0</v>
      </c>
      <c r="K279" s="3"/>
    </row>
    <row r="280" spans="1:11" x14ac:dyDescent="0.3">
      <c r="A280" s="21" t="s">
        <v>192</v>
      </c>
      <c r="B280" s="43">
        <v>2</v>
      </c>
      <c r="C280" s="23"/>
      <c r="D280" s="23"/>
      <c r="E280" s="23"/>
      <c r="F280" s="23"/>
      <c r="G280" s="24">
        <v>2.87</v>
      </c>
      <c r="H280" s="24">
        <f t="shared" si="10"/>
        <v>5.74</v>
      </c>
      <c r="I280" s="8"/>
      <c r="J280" s="64">
        <v>2</v>
      </c>
      <c r="K280" s="3" t="s">
        <v>125</v>
      </c>
    </row>
    <row r="281" spans="1:11" x14ac:dyDescent="0.3">
      <c r="A281" s="31" t="s">
        <v>193</v>
      </c>
      <c r="B281" s="45"/>
      <c r="C281" s="27"/>
      <c r="D281" s="27"/>
      <c r="E281" s="27"/>
      <c r="F281" s="27"/>
      <c r="G281" s="28">
        <v>16.43</v>
      </c>
      <c r="H281" s="28">
        <f t="shared" si="10"/>
        <v>0</v>
      </c>
      <c r="I281" s="8"/>
      <c r="J281" s="64">
        <f t="shared" si="11"/>
        <v>0</v>
      </c>
      <c r="K281" s="30" t="s">
        <v>18</v>
      </c>
    </row>
    <row r="282" spans="1:11" x14ac:dyDescent="0.3">
      <c r="A282" s="21" t="s">
        <v>194</v>
      </c>
      <c r="B282" s="43">
        <v>1</v>
      </c>
      <c r="C282" s="23"/>
      <c r="D282" s="23"/>
      <c r="E282" s="23"/>
      <c r="F282" s="23"/>
      <c r="G282" s="24">
        <v>298</v>
      </c>
      <c r="H282" s="24">
        <f t="shared" si="10"/>
        <v>298</v>
      </c>
      <c r="I282" s="8"/>
      <c r="J282" s="64">
        <v>1</v>
      </c>
      <c r="K282" s="56" t="s">
        <v>150</v>
      </c>
    </row>
    <row r="283" spans="1:11" x14ac:dyDescent="0.3">
      <c r="A283" s="31" t="s">
        <v>195</v>
      </c>
      <c r="B283" s="45"/>
      <c r="C283" s="27"/>
      <c r="D283" s="27"/>
      <c r="E283" s="27"/>
      <c r="F283" s="27"/>
      <c r="G283" s="28">
        <v>9.66</v>
      </c>
      <c r="H283" s="28">
        <f t="shared" si="10"/>
        <v>0</v>
      </c>
      <c r="I283" s="8"/>
      <c r="J283" s="64">
        <f t="shared" si="11"/>
        <v>0</v>
      </c>
      <c r="K283" s="3"/>
    </row>
    <row r="284" spans="1:11" x14ac:dyDescent="0.3">
      <c r="A284" s="21" t="s">
        <v>196</v>
      </c>
      <c r="B284" s="43"/>
      <c r="C284" s="23"/>
      <c r="D284" s="23"/>
      <c r="E284" s="23"/>
      <c r="F284" s="23"/>
      <c r="G284" s="24">
        <v>2.95</v>
      </c>
      <c r="H284" s="24">
        <f t="shared" si="10"/>
        <v>0</v>
      </c>
      <c r="I284" s="8"/>
      <c r="J284" s="64">
        <f t="shared" si="11"/>
        <v>0</v>
      </c>
      <c r="K284" s="3"/>
    </row>
    <row r="285" spans="1:11" x14ac:dyDescent="0.3">
      <c r="A285" s="31" t="s">
        <v>197</v>
      </c>
      <c r="B285" s="45">
        <v>2</v>
      </c>
      <c r="C285" s="27"/>
      <c r="D285" s="27"/>
      <c r="E285" s="27"/>
      <c r="F285" s="27"/>
      <c r="G285" s="28">
        <v>11.04</v>
      </c>
      <c r="H285" s="28">
        <f t="shared" si="10"/>
        <v>22.08</v>
      </c>
      <c r="I285" s="8"/>
      <c r="J285" s="64">
        <v>2</v>
      </c>
      <c r="K285" s="3" t="s">
        <v>125</v>
      </c>
    </row>
    <row r="286" spans="1:11" x14ac:dyDescent="0.3">
      <c r="A286" s="21" t="s">
        <v>198</v>
      </c>
      <c r="B286" s="43"/>
      <c r="C286" s="23"/>
      <c r="D286" s="23"/>
      <c r="E286" s="23"/>
      <c r="F286" s="23"/>
      <c r="G286" s="24">
        <v>924</v>
      </c>
      <c r="H286" s="24">
        <f t="shared" si="10"/>
        <v>0</v>
      </c>
      <c r="I286" s="8"/>
      <c r="J286" s="64">
        <f t="shared" si="11"/>
        <v>0</v>
      </c>
      <c r="K286" s="3"/>
    </row>
    <row r="287" spans="1:11" x14ac:dyDescent="0.3">
      <c r="A287" s="31" t="s">
        <v>199</v>
      </c>
      <c r="B287" s="45"/>
      <c r="C287" s="27"/>
      <c r="D287" s="27"/>
      <c r="E287" s="27"/>
      <c r="F287" s="27"/>
      <c r="G287" s="28">
        <v>4.92</v>
      </c>
      <c r="H287" s="28">
        <f t="shared" si="10"/>
        <v>0</v>
      </c>
      <c r="I287" s="8"/>
      <c r="J287" s="64">
        <f t="shared" si="11"/>
        <v>0</v>
      </c>
      <c r="K287" s="3"/>
    </row>
    <row r="288" spans="1:11" x14ac:dyDescent="0.3">
      <c r="A288" s="21" t="s">
        <v>200</v>
      </c>
      <c r="B288" s="43"/>
      <c r="C288" s="23"/>
      <c r="D288" s="23"/>
      <c r="E288" s="23"/>
      <c r="F288" s="23"/>
      <c r="G288" s="24">
        <v>5.85</v>
      </c>
      <c r="H288" s="24">
        <f t="shared" si="10"/>
        <v>0</v>
      </c>
      <c r="I288" s="8"/>
      <c r="J288" s="64">
        <f t="shared" si="11"/>
        <v>0</v>
      </c>
      <c r="K288" s="3"/>
    </row>
    <row r="289" spans="1:12" x14ac:dyDescent="0.3">
      <c r="A289" s="31" t="s">
        <v>201</v>
      </c>
      <c r="B289" s="45"/>
      <c r="C289" s="27"/>
      <c r="D289" s="27"/>
      <c r="E289" s="27"/>
      <c r="F289" s="27"/>
      <c r="G289" s="28">
        <v>56.14</v>
      </c>
      <c r="H289" s="28">
        <f t="shared" si="10"/>
        <v>0</v>
      </c>
      <c r="I289" s="8"/>
      <c r="J289" s="64">
        <f t="shared" si="11"/>
        <v>0</v>
      </c>
      <c r="K289" s="3"/>
    </row>
    <row r="290" spans="1:12" x14ac:dyDescent="0.3">
      <c r="A290" s="21" t="s">
        <v>202</v>
      </c>
      <c r="B290" s="43"/>
      <c r="C290" s="23"/>
      <c r="D290" s="23"/>
      <c r="E290" s="23"/>
      <c r="F290" s="23"/>
      <c r="G290" s="24">
        <v>5.35</v>
      </c>
      <c r="H290" s="24">
        <f t="shared" si="10"/>
        <v>0</v>
      </c>
      <c r="I290" s="8"/>
      <c r="J290" s="64">
        <f t="shared" si="11"/>
        <v>0</v>
      </c>
      <c r="K290" s="3"/>
    </row>
    <row r="291" spans="1:12" x14ac:dyDescent="0.3">
      <c r="A291" s="31" t="s">
        <v>203</v>
      </c>
      <c r="B291" s="45">
        <v>1</v>
      </c>
      <c r="C291" s="27"/>
      <c r="D291" s="27"/>
      <c r="E291" s="27"/>
      <c r="F291" s="27"/>
      <c r="G291" s="28">
        <v>4.58</v>
      </c>
      <c r="H291" s="28">
        <f t="shared" si="10"/>
        <v>4.58</v>
      </c>
      <c r="I291" s="8"/>
      <c r="J291" s="64">
        <v>1</v>
      </c>
      <c r="K291" s="3" t="s">
        <v>125</v>
      </c>
    </row>
    <row r="292" spans="1:12" x14ac:dyDescent="0.3">
      <c r="A292" s="21" t="s">
        <v>204</v>
      </c>
      <c r="B292" s="43"/>
      <c r="C292" s="23"/>
      <c r="D292" s="23"/>
      <c r="E292" s="23"/>
      <c r="F292" s="23"/>
      <c r="G292" s="24">
        <v>7.2</v>
      </c>
      <c r="H292" s="24">
        <f t="shared" si="10"/>
        <v>0</v>
      </c>
      <c r="I292" s="8"/>
      <c r="J292" s="64">
        <f t="shared" si="11"/>
        <v>0</v>
      </c>
      <c r="K292" s="20"/>
      <c r="L292" s="65"/>
    </row>
    <row r="293" spans="1:12" x14ac:dyDescent="0.3">
      <c r="A293" s="31" t="s">
        <v>205</v>
      </c>
      <c r="B293" s="45"/>
      <c r="C293" s="27"/>
      <c r="D293" s="27"/>
      <c r="E293" s="27"/>
      <c r="F293" s="27"/>
      <c r="G293" s="28">
        <v>6.57</v>
      </c>
      <c r="H293" s="28">
        <f t="shared" si="10"/>
        <v>0</v>
      </c>
      <c r="I293" s="8"/>
      <c r="J293" s="64">
        <f t="shared" si="11"/>
        <v>0</v>
      </c>
      <c r="K293" s="20"/>
      <c r="L293" s="65"/>
    </row>
    <row r="294" spans="1:12" x14ac:dyDescent="0.3">
      <c r="A294" s="21" t="s">
        <v>206</v>
      </c>
      <c r="B294" s="43"/>
      <c r="C294" s="23"/>
      <c r="D294" s="23"/>
      <c r="E294" s="23"/>
      <c r="F294" s="23"/>
      <c r="G294" s="24">
        <v>8.5299999999999994</v>
      </c>
      <c r="H294" s="24">
        <f t="shared" si="10"/>
        <v>0</v>
      </c>
      <c r="I294" s="8"/>
      <c r="J294" s="64">
        <f t="shared" si="11"/>
        <v>0</v>
      </c>
      <c r="K294" s="20"/>
      <c r="L294" s="65"/>
    </row>
    <row r="295" spans="1:12" x14ac:dyDescent="0.3">
      <c r="A295" s="31" t="s">
        <v>207</v>
      </c>
      <c r="B295" s="45"/>
      <c r="C295" s="27"/>
      <c r="D295" s="27"/>
      <c r="E295" s="27"/>
      <c r="F295" s="27"/>
      <c r="G295" s="28">
        <v>26.9</v>
      </c>
      <c r="H295" s="28">
        <f t="shared" si="10"/>
        <v>0</v>
      </c>
      <c r="J295" s="64">
        <f t="shared" si="11"/>
        <v>0</v>
      </c>
      <c r="K295" s="3"/>
    </row>
    <row r="296" spans="1:12" x14ac:dyDescent="0.3">
      <c r="A296" s="21" t="s">
        <v>208</v>
      </c>
      <c r="B296" s="43"/>
      <c r="C296" s="23"/>
      <c r="D296" s="23"/>
      <c r="E296" s="23"/>
      <c r="F296" s="23"/>
      <c r="G296" s="24">
        <v>685</v>
      </c>
      <c r="H296" s="24">
        <f t="shared" si="10"/>
        <v>0</v>
      </c>
      <c r="J296" s="64">
        <f t="shared" si="11"/>
        <v>0</v>
      </c>
      <c r="K296" s="3"/>
    </row>
    <row r="297" spans="1:12" x14ac:dyDescent="0.3">
      <c r="A297" s="31" t="s">
        <v>209</v>
      </c>
      <c r="B297" s="45">
        <v>1</v>
      </c>
      <c r="C297" s="27"/>
      <c r="D297" s="27"/>
      <c r="E297" s="27"/>
      <c r="F297" s="27"/>
      <c r="G297" s="28">
        <v>29</v>
      </c>
      <c r="H297" s="28">
        <f t="shared" si="10"/>
        <v>29</v>
      </c>
      <c r="J297" s="64">
        <v>1</v>
      </c>
      <c r="K297" s="3"/>
    </row>
    <row r="298" spans="1:12" x14ac:dyDescent="0.3">
      <c r="A298" s="21"/>
      <c r="B298" s="43"/>
      <c r="C298" s="23"/>
      <c r="D298" s="23"/>
      <c r="E298" s="23"/>
      <c r="F298" s="23"/>
      <c r="G298" s="24"/>
      <c r="H298" s="24">
        <f t="shared" si="10"/>
        <v>0</v>
      </c>
      <c r="J298" s="64">
        <f t="shared" si="11"/>
        <v>0</v>
      </c>
      <c r="K298" s="3"/>
    </row>
    <row r="299" spans="1:12" x14ac:dyDescent="0.3">
      <c r="A299" s="31"/>
      <c r="B299" s="45"/>
      <c r="C299" s="27"/>
      <c r="D299" s="27"/>
      <c r="E299" s="27"/>
      <c r="F299" s="27"/>
      <c r="G299" s="28"/>
      <c r="H299" s="28">
        <f t="shared" si="10"/>
        <v>0</v>
      </c>
      <c r="J299" s="64">
        <f t="shared" si="11"/>
        <v>0</v>
      </c>
      <c r="K299" s="3"/>
    </row>
    <row r="300" spans="1:12" x14ac:dyDescent="0.3">
      <c r="A300" s="21"/>
      <c r="B300" s="43"/>
      <c r="C300" s="23"/>
      <c r="D300" s="23"/>
      <c r="E300" s="23"/>
      <c r="F300" s="23"/>
      <c r="G300" s="24"/>
      <c r="H300" s="24">
        <f t="shared" si="10"/>
        <v>0</v>
      </c>
      <c r="J300" s="64">
        <f t="shared" si="11"/>
        <v>0</v>
      </c>
      <c r="K300" s="3"/>
    </row>
    <row r="301" spans="1:12" x14ac:dyDescent="0.3">
      <c r="A301" s="31"/>
      <c r="B301" s="45"/>
      <c r="C301" s="27"/>
      <c r="D301" s="27"/>
      <c r="E301" s="27"/>
      <c r="F301" s="27"/>
      <c r="G301" s="28"/>
      <c r="H301" s="28">
        <f t="shared" si="10"/>
        <v>0</v>
      </c>
      <c r="J301" s="64">
        <f t="shared" si="11"/>
        <v>0</v>
      </c>
      <c r="K301" s="3"/>
    </row>
    <row r="302" spans="1:12" x14ac:dyDescent="0.3">
      <c r="A302" s="21"/>
      <c r="B302" s="43"/>
      <c r="C302" s="23"/>
      <c r="D302" s="23"/>
      <c r="E302" s="23"/>
      <c r="F302" s="23"/>
      <c r="G302" s="24"/>
      <c r="H302" s="24">
        <f t="shared" si="10"/>
        <v>0</v>
      </c>
      <c r="J302" s="64">
        <f t="shared" si="11"/>
        <v>0</v>
      </c>
      <c r="K302" s="3"/>
    </row>
    <row r="303" spans="1:12" x14ac:dyDescent="0.3">
      <c r="A303" s="31"/>
      <c r="B303" s="45"/>
      <c r="C303" s="27"/>
      <c r="D303" s="27"/>
      <c r="E303" s="27"/>
      <c r="F303" s="27"/>
      <c r="G303" s="28"/>
      <c r="H303" s="28">
        <f t="shared" si="10"/>
        <v>0</v>
      </c>
      <c r="J303" s="64">
        <f t="shared" si="11"/>
        <v>0</v>
      </c>
      <c r="K303" s="3"/>
    </row>
    <row r="304" spans="1:12" x14ac:dyDescent="0.3">
      <c r="A304" s="21"/>
      <c r="B304" s="43"/>
      <c r="C304" s="23"/>
      <c r="D304" s="23"/>
      <c r="E304" s="23"/>
      <c r="F304" s="23"/>
      <c r="G304" s="24"/>
      <c r="H304" s="24">
        <f t="shared" si="10"/>
        <v>0</v>
      </c>
      <c r="J304" s="64">
        <f t="shared" si="11"/>
        <v>0</v>
      </c>
      <c r="K304" s="3"/>
    </row>
    <row r="305" spans="1:11" x14ac:dyDescent="0.3">
      <c r="A305" s="31"/>
      <c r="B305" s="45"/>
      <c r="C305" s="27"/>
      <c r="D305" s="27"/>
      <c r="E305" s="27"/>
      <c r="F305" s="27"/>
      <c r="G305" s="28"/>
      <c r="H305" s="28">
        <f t="shared" si="10"/>
        <v>0</v>
      </c>
      <c r="J305" s="64">
        <f t="shared" si="11"/>
        <v>0</v>
      </c>
      <c r="K305" s="3"/>
    </row>
    <row r="306" spans="1:11" x14ac:dyDescent="0.3">
      <c r="A306" s="21" t="s">
        <v>210</v>
      </c>
      <c r="B306" s="43">
        <v>2</v>
      </c>
      <c r="C306" s="23"/>
      <c r="D306" s="23"/>
      <c r="E306" s="23"/>
      <c r="F306" s="23"/>
      <c r="G306" s="24">
        <v>133.94999999999999</v>
      </c>
      <c r="H306" s="24">
        <f t="shared" si="10"/>
        <v>267.89999999999998</v>
      </c>
      <c r="J306" s="64">
        <v>2</v>
      </c>
      <c r="K306" s="3" t="s">
        <v>125</v>
      </c>
    </row>
    <row r="307" spans="1:11" x14ac:dyDescent="0.3">
      <c r="A307" s="31" t="s">
        <v>211</v>
      </c>
      <c r="B307" s="45">
        <v>3</v>
      </c>
      <c r="C307" s="27"/>
      <c r="D307" s="27"/>
      <c r="E307" s="27"/>
      <c r="F307" s="27"/>
      <c r="G307" s="28">
        <v>232.16</v>
      </c>
      <c r="H307" s="28">
        <f t="shared" si="10"/>
        <v>696.48</v>
      </c>
      <c r="J307" s="64">
        <v>3</v>
      </c>
      <c r="K307" s="3" t="s">
        <v>125</v>
      </c>
    </row>
    <row r="308" spans="1:11" x14ac:dyDescent="0.3">
      <c r="A308" s="21" t="s">
        <v>212</v>
      </c>
      <c r="B308" s="43"/>
      <c r="C308" s="23"/>
      <c r="D308" s="23"/>
      <c r="E308" s="23"/>
      <c r="F308" s="23"/>
      <c r="G308" s="24">
        <v>19</v>
      </c>
      <c r="H308" s="24">
        <f t="shared" si="10"/>
        <v>0</v>
      </c>
      <c r="J308" s="64">
        <f t="shared" si="11"/>
        <v>0</v>
      </c>
      <c r="K308" s="3"/>
    </row>
    <row r="309" spans="1:11" x14ac:dyDescent="0.3">
      <c r="A309" s="25" t="s">
        <v>213</v>
      </c>
      <c r="B309" s="45"/>
      <c r="C309" s="27"/>
      <c r="D309" s="27"/>
      <c r="E309" s="27"/>
      <c r="F309" s="27"/>
      <c r="G309" s="28">
        <v>69</v>
      </c>
      <c r="H309" s="28">
        <f>G309*J309</f>
        <v>0</v>
      </c>
      <c r="I309" s="67"/>
      <c r="J309" s="64">
        <f t="shared" si="11"/>
        <v>0</v>
      </c>
      <c r="K309" s="3"/>
    </row>
    <row r="310" spans="1:11" x14ac:dyDescent="0.3">
      <c r="A310" s="21"/>
      <c r="B310" s="43"/>
      <c r="C310" s="23"/>
      <c r="D310" s="23"/>
      <c r="E310" s="23"/>
      <c r="F310" s="23"/>
      <c r="G310" s="24"/>
      <c r="H310" s="24">
        <f t="shared" si="10"/>
        <v>0</v>
      </c>
      <c r="J310" s="64">
        <f t="shared" si="11"/>
        <v>0</v>
      </c>
      <c r="K310" s="3"/>
    </row>
    <row r="311" spans="1:11" x14ac:dyDescent="0.3">
      <c r="A311" s="31"/>
      <c r="B311" s="45"/>
      <c r="C311" s="27"/>
      <c r="D311" s="27"/>
      <c r="E311" s="27"/>
      <c r="F311" s="27"/>
      <c r="G311" s="28"/>
      <c r="H311" s="28">
        <f t="shared" si="10"/>
        <v>0</v>
      </c>
      <c r="J311" s="64">
        <f t="shared" si="11"/>
        <v>0</v>
      </c>
      <c r="K311" s="3"/>
    </row>
    <row r="312" spans="1:11" x14ac:dyDescent="0.3">
      <c r="A312" s="21"/>
      <c r="B312" s="43"/>
      <c r="C312" s="23"/>
      <c r="D312" s="23"/>
      <c r="E312" s="23"/>
      <c r="F312" s="23"/>
      <c r="G312" s="24"/>
      <c r="H312" s="24">
        <f t="shared" si="10"/>
        <v>0</v>
      </c>
      <c r="J312" s="64">
        <f t="shared" si="11"/>
        <v>0</v>
      </c>
      <c r="K312" s="3"/>
    </row>
    <row r="313" spans="1:11" x14ac:dyDescent="0.3">
      <c r="A313" s="31"/>
      <c r="B313" s="45"/>
      <c r="C313" s="27"/>
      <c r="D313" s="27"/>
      <c r="E313" s="27"/>
      <c r="F313" s="27"/>
      <c r="G313" s="28"/>
      <c r="H313" s="28">
        <f t="shared" si="10"/>
        <v>0</v>
      </c>
      <c r="J313" s="64">
        <f t="shared" si="11"/>
        <v>0</v>
      </c>
      <c r="K313" s="3"/>
    </row>
    <row r="314" spans="1:11" x14ac:dyDescent="0.3">
      <c r="A314" s="21"/>
      <c r="B314" s="43"/>
      <c r="C314" s="23"/>
      <c r="D314" s="23"/>
      <c r="E314" s="23"/>
      <c r="F314" s="23"/>
      <c r="G314" s="24"/>
      <c r="H314" s="24">
        <f t="shared" si="10"/>
        <v>0</v>
      </c>
      <c r="J314" s="64">
        <f t="shared" si="11"/>
        <v>0</v>
      </c>
      <c r="K314" s="3"/>
    </row>
    <row r="315" spans="1:11" x14ac:dyDescent="0.3">
      <c r="A315" s="31"/>
      <c r="B315" s="45"/>
      <c r="C315" s="27"/>
      <c r="D315" s="27"/>
      <c r="E315" s="27"/>
      <c r="F315" s="27"/>
      <c r="G315" s="28"/>
      <c r="H315" s="28">
        <f t="shared" si="10"/>
        <v>0</v>
      </c>
      <c r="J315" s="64">
        <f t="shared" si="11"/>
        <v>0</v>
      </c>
      <c r="K315" s="3"/>
    </row>
    <row r="316" spans="1:11" ht="14.5" thickBot="1" x14ac:dyDescent="0.35">
      <c r="A316" s="33"/>
      <c r="B316" s="46"/>
      <c r="C316" s="35"/>
      <c r="D316" s="35"/>
      <c r="E316" s="35"/>
      <c r="F316" s="35"/>
      <c r="G316" s="36"/>
      <c r="H316" s="36">
        <f t="shared" si="10"/>
        <v>0</v>
      </c>
      <c r="J316" s="68">
        <f t="shared" si="11"/>
        <v>0</v>
      </c>
      <c r="K316" s="3"/>
    </row>
    <row r="317" spans="1:11" ht="14.5" thickBot="1" x14ac:dyDescent="0.35">
      <c r="H317" s="38">
        <f>SUM(H271:H316)</f>
        <v>1430.58</v>
      </c>
      <c r="K317" s="3"/>
    </row>
    <row r="318" spans="1:11" ht="18" thickBot="1" x14ac:dyDescent="0.35">
      <c r="A318" s="82"/>
      <c r="B318" s="83"/>
      <c r="C318" s="83"/>
      <c r="D318" s="83"/>
      <c r="E318" s="83"/>
      <c r="F318" s="83"/>
      <c r="G318" s="83"/>
      <c r="H318" s="83"/>
      <c r="I318" s="83"/>
      <c r="J318" s="83"/>
      <c r="K318" s="3"/>
    </row>
    <row r="319" spans="1:11" ht="14.5" thickBot="1" x14ac:dyDescent="0.35">
      <c r="A319" s="84" t="s">
        <v>214</v>
      </c>
      <c r="B319" s="84"/>
      <c r="C319" s="84"/>
      <c r="D319" s="84"/>
      <c r="E319" s="84"/>
      <c r="F319" s="84"/>
      <c r="G319" s="84"/>
      <c r="H319" s="84"/>
      <c r="I319" s="84"/>
      <c r="J319" s="84"/>
      <c r="K319" s="3"/>
    </row>
    <row r="320" spans="1:11" ht="14.5" thickBot="1" x14ac:dyDescent="0.35">
      <c r="A320" s="77" t="s">
        <v>3</v>
      </c>
      <c r="B320" s="5" t="s">
        <v>4</v>
      </c>
      <c r="C320" s="6" t="s">
        <v>4</v>
      </c>
      <c r="D320" s="6" t="s">
        <v>4</v>
      </c>
      <c r="E320" s="6" t="s">
        <v>4</v>
      </c>
      <c r="F320" s="6" t="s">
        <v>4</v>
      </c>
      <c r="G320" s="7"/>
      <c r="H320" s="7"/>
      <c r="I320" s="8"/>
      <c r="J320" s="9" t="s">
        <v>5</v>
      </c>
      <c r="K320" s="3"/>
    </row>
    <row r="321" spans="1:11" x14ac:dyDescent="0.3">
      <c r="A321" s="78"/>
      <c r="B321" s="80"/>
      <c r="C321" s="75"/>
      <c r="D321" s="75"/>
      <c r="E321" s="75"/>
      <c r="F321" s="75"/>
      <c r="G321" s="71" t="s">
        <v>6</v>
      </c>
      <c r="H321" s="71" t="s">
        <v>7</v>
      </c>
      <c r="I321" s="8"/>
      <c r="J321" s="74"/>
      <c r="K321" s="3"/>
    </row>
    <row r="322" spans="1:11" x14ac:dyDescent="0.3">
      <c r="A322" s="78"/>
      <c r="B322" s="80"/>
      <c r="C322" s="75"/>
      <c r="D322" s="75"/>
      <c r="E322" s="75"/>
      <c r="F322" s="75"/>
      <c r="G322" s="72"/>
      <c r="H322" s="72"/>
      <c r="I322" s="8"/>
      <c r="J322" s="75"/>
      <c r="K322" s="3"/>
    </row>
    <row r="323" spans="1:11" ht="14.5" thickBot="1" x14ac:dyDescent="0.35">
      <c r="A323" s="79"/>
      <c r="B323" s="81"/>
      <c r="C323" s="76"/>
      <c r="D323" s="76"/>
      <c r="E323" s="76"/>
      <c r="F323" s="76"/>
      <c r="G323" s="73"/>
      <c r="H323" s="73"/>
      <c r="I323" s="8"/>
      <c r="J323" s="76"/>
      <c r="K323" s="3"/>
    </row>
    <row r="324" spans="1:11" ht="14.5" thickBot="1" x14ac:dyDescent="0.35">
      <c r="A324" s="59"/>
      <c r="B324" s="60"/>
      <c r="C324" s="61"/>
      <c r="D324" s="61"/>
      <c r="E324" s="61"/>
      <c r="F324" s="61"/>
      <c r="G324" s="52"/>
      <c r="H324" s="52"/>
      <c r="I324" s="8"/>
      <c r="J324" s="62"/>
      <c r="K324" s="3"/>
    </row>
    <row r="325" spans="1:11" x14ac:dyDescent="0.3">
      <c r="A325" s="40" t="s">
        <v>215</v>
      </c>
      <c r="B325" s="41"/>
      <c r="C325" s="17"/>
      <c r="D325" s="17"/>
      <c r="E325" s="17"/>
      <c r="F325" s="17"/>
      <c r="G325" s="18">
        <v>28.65</v>
      </c>
      <c r="H325" s="18">
        <f t="shared" ref="H325:H394" si="12">G325*J325</f>
        <v>0</v>
      </c>
      <c r="I325" s="8"/>
      <c r="J325" s="63">
        <f t="shared" ref="J325:J394" si="13">SUM(B325:F325)</f>
        <v>0</v>
      </c>
      <c r="K325" s="3"/>
    </row>
    <row r="326" spans="1:11" x14ac:dyDescent="0.3">
      <c r="A326" s="21" t="s">
        <v>216</v>
      </c>
      <c r="B326" s="43"/>
      <c r="C326" s="23"/>
      <c r="D326" s="23"/>
      <c r="E326" s="23"/>
      <c r="F326" s="23"/>
      <c r="G326" s="24">
        <v>36.85</v>
      </c>
      <c r="H326" s="24">
        <f t="shared" si="12"/>
        <v>0</v>
      </c>
      <c r="I326" s="8"/>
      <c r="J326" s="64">
        <f t="shared" si="13"/>
        <v>0</v>
      </c>
      <c r="K326" s="3"/>
    </row>
    <row r="327" spans="1:11" x14ac:dyDescent="0.3">
      <c r="A327" s="31" t="s">
        <v>217</v>
      </c>
      <c r="B327" s="45"/>
      <c r="C327" s="27"/>
      <c r="D327" s="27"/>
      <c r="E327" s="27"/>
      <c r="F327" s="27"/>
      <c r="G327" s="28">
        <v>19.5</v>
      </c>
      <c r="H327" s="28">
        <f t="shared" si="12"/>
        <v>0</v>
      </c>
      <c r="I327" s="8"/>
      <c r="J327" s="64">
        <f t="shared" si="13"/>
        <v>0</v>
      </c>
      <c r="K327" s="3"/>
    </row>
    <row r="328" spans="1:11" x14ac:dyDescent="0.3">
      <c r="A328" s="21" t="s">
        <v>218</v>
      </c>
      <c r="B328" s="43"/>
      <c r="C328" s="23"/>
      <c r="D328" s="23"/>
      <c r="E328" s="23"/>
      <c r="F328" s="23"/>
      <c r="G328" s="24">
        <v>7.91</v>
      </c>
      <c r="H328" s="24">
        <f t="shared" si="12"/>
        <v>0</v>
      </c>
      <c r="I328" s="8"/>
      <c r="J328" s="64">
        <f t="shared" si="13"/>
        <v>0</v>
      </c>
      <c r="K328" s="3"/>
    </row>
    <row r="329" spans="1:11" x14ac:dyDescent="0.3">
      <c r="A329" s="31" t="s">
        <v>219</v>
      </c>
      <c r="B329" s="45"/>
      <c r="C329" s="27"/>
      <c r="D329" s="27"/>
      <c r="E329" s="27"/>
      <c r="F329" s="27"/>
      <c r="G329" s="28">
        <v>8.6199999999999992</v>
      </c>
      <c r="H329" s="28">
        <f t="shared" si="12"/>
        <v>8.6199999999999992</v>
      </c>
      <c r="I329" s="8"/>
      <c r="J329" s="64">
        <v>1</v>
      </c>
      <c r="K329" s="3"/>
    </row>
    <row r="330" spans="1:11" x14ac:dyDescent="0.3">
      <c r="A330" s="21" t="s">
        <v>220</v>
      </c>
      <c r="B330" s="43"/>
      <c r="C330" s="23"/>
      <c r="D330" s="23"/>
      <c r="E330" s="23"/>
      <c r="F330" s="23"/>
      <c r="G330" s="24">
        <v>27.5</v>
      </c>
      <c r="H330" s="24">
        <f t="shared" si="12"/>
        <v>0</v>
      </c>
      <c r="I330" s="8"/>
      <c r="J330" s="64">
        <f t="shared" si="13"/>
        <v>0</v>
      </c>
      <c r="K330" s="3"/>
    </row>
    <row r="331" spans="1:11" x14ac:dyDescent="0.3">
      <c r="A331" s="31" t="s">
        <v>221</v>
      </c>
      <c r="B331" s="45"/>
      <c r="C331" s="27"/>
      <c r="D331" s="27"/>
      <c r="E331" s="27"/>
      <c r="F331" s="27"/>
      <c r="G331" s="28"/>
      <c r="H331" s="28">
        <f t="shared" si="12"/>
        <v>0</v>
      </c>
      <c r="I331" s="8"/>
      <c r="J331" s="64">
        <f t="shared" si="13"/>
        <v>0</v>
      </c>
      <c r="K331" s="3"/>
    </row>
    <row r="332" spans="1:11" x14ac:dyDescent="0.3">
      <c r="A332" s="21" t="s">
        <v>222</v>
      </c>
      <c r="B332" s="43">
        <v>1</v>
      </c>
      <c r="C332" s="23"/>
      <c r="D332" s="23"/>
      <c r="E332" s="23"/>
      <c r="F332" s="23"/>
      <c r="G332" s="24">
        <v>85</v>
      </c>
      <c r="H332" s="24">
        <f t="shared" si="12"/>
        <v>85</v>
      </c>
      <c r="I332" s="8"/>
      <c r="J332" s="64">
        <v>1</v>
      </c>
      <c r="K332" s="3" t="s">
        <v>18</v>
      </c>
    </row>
    <row r="333" spans="1:11" x14ac:dyDescent="0.3">
      <c r="A333" s="31" t="s">
        <v>223</v>
      </c>
      <c r="B333" s="45">
        <v>1</v>
      </c>
      <c r="C333" s="27"/>
      <c r="D333" s="27"/>
      <c r="E333" s="27"/>
      <c r="F333" s="27"/>
      <c r="G333" s="28">
        <v>30</v>
      </c>
      <c r="H333" s="28">
        <f t="shared" si="12"/>
        <v>30</v>
      </c>
      <c r="I333" s="8"/>
      <c r="J333" s="64">
        <v>1</v>
      </c>
      <c r="K333" s="3" t="s">
        <v>18</v>
      </c>
    </row>
    <row r="334" spans="1:11" x14ac:dyDescent="0.3">
      <c r="A334" s="21" t="s">
        <v>224</v>
      </c>
      <c r="B334" s="43"/>
      <c r="C334" s="23"/>
      <c r="D334" s="23"/>
      <c r="E334" s="23"/>
      <c r="F334" s="23"/>
      <c r="G334" s="24">
        <v>265</v>
      </c>
      <c r="H334" s="24">
        <f t="shared" si="12"/>
        <v>0</v>
      </c>
      <c r="I334" s="8"/>
      <c r="J334" s="64">
        <f t="shared" si="13"/>
        <v>0</v>
      </c>
      <c r="K334" s="3"/>
    </row>
    <row r="335" spans="1:11" x14ac:dyDescent="0.3">
      <c r="A335" s="31" t="s">
        <v>225</v>
      </c>
      <c r="B335" s="45"/>
      <c r="C335" s="27"/>
      <c r="D335" s="27"/>
      <c r="E335" s="27"/>
      <c r="F335" s="27"/>
      <c r="G335" s="28">
        <v>20</v>
      </c>
      <c r="H335" s="28">
        <f t="shared" si="12"/>
        <v>0</v>
      </c>
      <c r="I335" s="8"/>
      <c r="J335" s="64">
        <f t="shared" si="13"/>
        <v>0</v>
      </c>
      <c r="K335" s="3"/>
    </row>
    <row r="336" spans="1:11" x14ac:dyDescent="0.3">
      <c r="A336" s="21" t="s">
        <v>226</v>
      </c>
      <c r="B336" s="43"/>
      <c r="C336" s="23"/>
      <c r="D336" s="23"/>
      <c r="E336" s="23"/>
      <c r="F336" s="23"/>
      <c r="G336" s="24">
        <v>0</v>
      </c>
      <c r="H336" s="24">
        <f t="shared" si="12"/>
        <v>0</v>
      </c>
      <c r="I336" s="8"/>
      <c r="J336" s="64">
        <f t="shared" si="13"/>
        <v>0</v>
      </c>
      <c r="K336" s="3"/>
    </row>
    <row r="337" spans="1:11" x14ac:dyDescent="0.3">
      <c r="A337" s="31"/>
      <c r="B337" s="45"/>
      <c r="C337" s="27"/>
      <c r="D337" s="27"/>
      <c r="E337" s="27"/>
      <c r="F337" s="27"/>
      <c r="G337" s="28"/>
      <c r="H337" s="28">
        <f t="shared" si="12"/>
        <v>0</v>
      </c>
      <c r="I337" s="8"/>
      <c r="J337" s="64">
        <f t="shared" si="13"/>
        <v>0</v>
      </c>
      <c r="K337" s="3"/>
    </row>
    <row r="338" spans="1:11" x14ac:dyDescent="0.3">
      <c r="A338" s="21"/>
      <c r="B338" s="43"/>
      <c r="C338" s="23"/>
      <c r="D338" s="23"/>
      <c r="E338" s="23"/>
      <c r="F338" s="23"/>
      <c r="G338" s="24"/>
      <c r="H338" s="24">
        <f t="shared" si="12"/>
        <v>0</v>
      </c>
      <c r="I338" s="8"/>
      <c r="J338" s="64">
        <f t="shared" si="13"/>
        <v>0</v>
      </c>
      <c r="K338" s="3"/>
    </row>
    <row r="339" spans="1:11" x14ac:dyDescent="0.3">
      <c r="A339" s="31"/>
      <c r="B339" s="45"/>
      <c r="C339" s="27"/>
      <c r="D339" s="27"/>
      <c r="E339" s="27"/>
      <c r="F339" s="27"/>
      <c r="G339" s="28"/>
      <c r="H339" s="28">
        <f t="shared" si="12"/>
        <v>0</v>
      </c>
      <c r="I339" s="8"/>
      <c r="J339" s="64">
        <f t="shared" si="13"/>
        <v>0</v>
      </c>
      <c r="K339" s="3"/>
    </row>
    <row r="340" spans="1:11" x14ac:dyDescent="0.3">
      <c r="A340" s="21" t="s">
        <v>227</v>
      </c>
      <c r="B340" s="43"/>
      <c r="C340" s="23"/>
      <c r="D340" s="23"/>
      <c r="E340" s="23"/>
      <c r="F340" s="23"/>
      <c r="G340" s="24"/>
      <c r="H340" s="24">
        <f t="shared" si="12"/>
        <v>0</v>
      </c>
      <c r="I340" s="8"/>
      <c r="J340" s="64">
        <f t="shared" si="13"/>
        <v>0</v>
      </c>
      <c r="K340" s="3"/>
    </row>
    <row r="341" spans="1:11" x14ac:dyDescent="0.3">
      <c r="A341" s="31"/>
      <c r="B341" s="45"/>
      <c r="C341" s="27"/>
      <c r="D341" s="27"/>
      <c r="E341" s="27"/>
      <c r="F341" s="27"/>
      <c r="G341" s="28"/>
      <c r="H341" s="28">
        <f t="shared" si="12"/>
        <v>0</v>
      </c>
      <c r="I341" s="8"/>
      <c r="J341" s="64">
        <f t="shared" si="13"/>
        <v>0</v>
      </c>
      <c r="K341" s="3"/>
    </row>
    <row r="342" spans="1:11" x14ac:dyDescent="0.3">
      <c r="A342" s="21"/>
      <c r="B342" s="43"/>
      <c r="C342" s="23"/>
      <c r="D342" s="23"/>
      <c r="E342" s="23"/>
      <c r="F342" s="23"/>
      <c r="G342" s="24"/>
      <c r="H342" s="24">
        <f t="shared" si="12"/>
        <v>0</v>
      </c>
      <c r="I342" s="8"/>
      <c r="J342" s="64">
        <f t="shared" si="13"/>
        <v>0</v>
      </c>
      <c r="K342" s="3"/>
    </row>
    <row r="343" spans="1:11" x14ac:dyDescent="0.3">
      <c r="A343" s="31"/>
      <c r="B343" s="45"/>
      <c r="C343" s="27"/>
      <c r="D343" s="27"/>
      <c r="E343" s="27"/>
      <c r="F343" s="27"/>
      <c r="G343" s="28"/>
      <c r="H343" s="28">
        <f t="shared" si="12"/>
        <v>0</v>
      </c>
      <c r="I343" s="8"/>
      <c r="J343" s="64">
        <f t="shared" si="13"/>
        <v>0</v>
      </c>
      <c r="K343" s="3"/>
    </row>
    <row r="344" spans="1:11" x14ac:dyDescent="0.3">
      <c r="A344" s="21"/>
      <c r="B344" s="43"/>
      <c r="C344" s="23"/>
      <c r="D344" s="23"/>
      <c r="E344" s="23"/>
      <c r="F344" s="23"/>
      <c r="G344" s="24"/>
      <c r="H344" s="24">
        <f t="shared" si="12"/>
        <v>0</v>
      </c>
      <c r="I344" s="8"/>
      <c r="J344" s="64">
        <f t="shared" si="13"/>
        <v>0</v>
      </c>
      <c r="K344" s="3"/>
    </row>
    <row r="345" spans="1:11" x14ac:dyDescent="0.3">
      <c r="A345" s="31" t="s">
        <v>228</v>
      </c>
      <c r="B345" s="45"/>
      <c r="C345" s="27"/>
      <c r="D345" s="27"/>
      <c r="E345" s="27"/>
      <c r="F345" s="27"/>
      <c r="G345" s="28">
        <v>13.44</v>
      </c>
      <c r="H345" s="28">
        <f t="shared" si="12"/>
        <v>0</v>
      </c>
      <c r="I345" s="8"/>
      <c r="J345" s="64">
        <f t="shared" si="13"/>
        <v>0</v>
      </c>
      <c r="K345" s="3"/>
    </row>
    <row r="346" spans="1:11" x14ac:dyDescent="0.3">
      <c r="A346" s="21" t="s">
        <v>229</v>
      </c>
      <c r="B346" s="43"/>
      <c r="C346" s="23"/>
      <c r="D346" s="23"/>
      <c r="E346" s="23"/>
      <c r="F346" s="23"/>
      <c r="G346" s="24">
        <v>11.36</v>
      </c>
      <c r="H346" s="24">
        <f t="shared" si="12"/>
        <v>0</v>
      </c>
      <c r="I346" s="8"/>
      <c r="J346" s="64">
        <f t="shared" si="13"/>
        <v>0</v>
      </c>
      <c r="K346" s="3"/>
    </row>
    <row r="347" spans="1:11" x14ac:dyDescent="0.3">
      <c r="A347" s="31"/>
      <c r="B347" s="45"/>
      <c r="C347" s="27"/>
      <c r="D347" s="27"/>
      <c r="E347" s="27"/>
      <c r="F347" s="27"/>
      <c r="G347" s="28"/>
      <c r="H347" s="28">
        <f t="shared" si="12"/>
        <v>0</v>
      </c>
      <c r="I347" s="8"/>
      <c r="J347" s="64">
        <f t="shared" si="13"/>
        <v>0</v>
      </c>
      <c r="K347" s="3"/>
    </row>
    <row r="348" spans="1:11" x14ac:dyDescent="0.3">
      <c r="A348" s="21"/>
      <c r="B348" s="43"/>
      <c r="C348" s="23"/>
      <c r="D348" s="23"/>
      <c r="E348" s="23"/>
      <c r="F348" s="23"/>
      <c r="G348" s="24"/>
      <c r="H348" s="24">
        <f t="shared" si="12"/>
        <v>0</v>
      </c>
      <c r="I348" s="8"/>
      <c r="J348" s="64">
        <f t="shared" si="13"/>
        <v>0</v>
      </c>
      <c r="K348" s="3"/>
    </row>
    <row r="349" spans="1:11" x14ac:dyDescent="0.3">
      <c r="A349" s="31"/>
      <c r="B349" s="45"/>
      <c r="C349" s="27"/>
      <c r="D349" s="27"/>
      <c r="E349" s="27"/>
      <c r="F349" s="27"/>
      <c r="G349" s="28"/>
      <c r="H349" s="28">
        <f t="shared" si="12"/>
        <v>0</v>
      </c>
      <c r="J349" s="64">
        <f t="shared" si="13"/>
        <v>0</v>
      </c>
      <c r="K349" s="3"/>
    </row>
    <row r="350" spans="1:11" x14ac:dyDescent="0.3">
      <c r="A350" s="21" t="s">
        <v>230</v>
      </c>
      <c r="B350" s="43"/>
      <c r="C350" s="23"/>
      <c r="D350" s="23"/>
      <c r="E350" s="23"/>
      <c r="F350" s="23"/>
      <c r="G350" s="24">
        <v>1972</v>
      </c>
      <c r="H350" s="24">
        <f t="shared" si="12"/>
        <v>0</v>
      </c>
      <c r="J350" s="64">
        <f t="shared" si="13"/>
        <v>0</v>
      </c>
      <c r="K350" s="3"/>
    </row>
    <row r="351" spans="1:11" x14ac:dyDescent="0.3">
      <c r="A351" s="31" t="s">
        <v>231</v>
      </c>
      <c r="B351" s="45"/>
      <c r="C351" s="27"/>
      <c r="D351" s="27"/>
      <c r="E351" s="27"/>
      <c r="F351" s="27"/>
      <c r="G351" s="28">
        <v>2105</v>
      </c>
      <c r="H351" s="28">
        <f t="shared" si="12"/>
        <v>0</v>
      </c>
      <c r="J351" s="64">
        <f t="shared" si="13"/>
        <v>0</v>
      </c>
      <c r="K351" s="3"/>
    </row>
    <row r="352" spans="1:11" x14ac:dyDescent="0.3">
      <c r="A352" s="21" t="s">
        <v>232</v>
      </c>
      <c r="B352" s="43"/>
      <c r="C352" s="23"/>
      <c r="D352" s="23"/>
      <c r="E352" s="23"/>
      <c r="F352" s="23"/>
      <c r="G352" s="24">
        <v>1238</v>
      </c>
      <c r="H352" s="24">
        <f t="shared" si="12"/>
        <v>3714</v>
      </c>
      <c r="J352" s="64">
        <v>3</v>
      </c>
      <c r="K352" s="3"/>
    </row>
    <row r="353" spans="1:11" x14ac:dyDescent="0.3">
      <c r="A353" s="31" t="s">
        <v>233</v>
      </c>
      <c r="B353" s="45"/>
      <c r="C353" s="27"/>
      <c r="D353" s="27"/>
      <c r="E353" s="27"/>
      <c r="F353" s="27"/>
      <c r="G353" s="28">
        <v>1379</v>
      </c>
      <c r="H353" s="28">
        <f t="shared" si="12"/>
        <v>0</v>
      </c>
      <c r="J353" s="64">
        <f t="shared" si="13"/>
        <v>0</v>
      </c>
      <c r="K353" s="3"/>
    </row>
    <row r="354" spans="1:11" x14ac:dyDescent="0.3">
      <c r="A354" s="21"/>
      <c r="B354" s="43"/>
      <c r="C354" s="23"/>
      <c r="D354" s="23"/>
      <c r="E354" s="23"/>
      <c r="F354" s="23"/>
      <c r="G354" s="24"/>
      <c r="H354" s="24">
        <f t="shared" si="12"/>
        <v>0</v>
      </c>
      <c r="J354" s="64">
        <f t="shared" si="13"/>
        <v>0</v>
      </c>
      <c r="K354" s="3"/>
    </row>
    <row r="355" spans="1:11" x14ac:dyDescent="0.3">
      <c r="A355" s="31" t="s">
        <v>234</v>
      </c>
      <c r="B355" s="45"/>
      <c r="C355" s="27"/>
      <c r="D355" s="27"/>
      <c r="E355" s="27"/>
      <c r="F355" s="27"/>
      <c r="G355" s="28">
        <v>290</v>
      </c>
      <c r="H355" s="28">
        <f t="shared" si="12"/>
        <v>0</v>
      </c>
      <c r="J355" s="64">
        <f t="shared" si="13"/>
        <v>0</v>
      </c>
      <c r="K355" s="3"/>
    </row>
    <row r="356" spans="1:11" x14ac:dyDescent="0.3">
      <c r="A356" s="21" t="s">
        <v>235</v>
      </c>
      <c r="B356" s="43">
        <v>5</v>
      </c>
      <c r="C356" s="23"/>
      <c r="D356" s="23"/>
      <c r="E356" s="23"/>
      <c r="F356" s="23"/>
      <c r="G356" s="24">
        <v>530</v>
      </c>
      <c r="H356" s="24">
        <f t="shared" si="12"/>
        <v>2650</v>
      </c>
      <c r="J356" s="64">
        <v>5</v>
      </c>
      <c r="K356" s="3" t="s">
        <v>236</v>
      </c>
    </row>
    <row r="357" spans="1:11" x14ac:dyDescent="0.3">
      <c r="A357" s="31" t="s">
        <v>237</v>
      </c>
      <c r="B357" s="45"/>
      <c r="C357" s="27"/>
      <c r="D357" s="27"/>
      <c r="E357" s="27"/>
      <c r="F357" s="27"/>
      <c r="G357" s="28"/>
      <c r="H357" s="28">
        <f t="shared" si="12"/>
        <v>0</v>
      </c>
      <c r="J357" s="64">
        <f t="shared" si="13"/>
        <v>0</v>
      </c>
      <c r="K357" s="3"/>
    </row>
    <row r="358" spans="1:11" x14ac:dyDescent="0.3">
      <c r="A358" s="21" t="s">
        <v>238</v>
      </c>
      <c r="B358" s="43"/>
      <c r="C358" s="23"/>
      <c r="D358" s="23"/>
      <c r="E358" s="23"/>
      <c r="F358" s="23"/>
      <c r="G358" s="24"/>
      <c r="H358" s="24">
        <f t="shared" si="12"/>
        <v>0</v>
      </c>
      <c r="J358" s="64">
        <f t="shared" si="13"/>
        <v>0</v>
      </c>
      <c r="K358" s="3"/>
    </row>
    <row r="359" spans="1:11" x14ac:dyDescent="0.3">
      <c r="A359" s="31" t="s">
        <v>239</v>
      </c>
      <c r="B359" s="45"/>
      <c r="C359" s="27"/>
      <c r="D359" s="27"/>
      <c r="E359" s="27"/>
      <c r="F359" s="27"/>
      <c r="G359" s="28"/>
      <c r="H359" s="28">
        <f t="shared" si="12"/>
        <v>0</v>
      </c>
      <c r="J359" s="64">
        <f t="shared" si="13"/>
        <v>0</v>
      </c>
      <c r="K359" s="3"/>
    </row>
    <row r="360" spans="1:11" x14ac:dyDescent="0.3">
      <c r="A360" s="21" t="s">
        <v>240</v>
      </c>
      <c r="B360" s="43"/>
      <c r="C360" s="23"/>
      <c r="D360" s="23"/>
      <c r="E360" s="23"/>
      <c r="F360" s="23"/>
      <c r="G360" s="24"/>
      <c r="H360" s="24">
        <f t="shared" si="12"/>
        <v>0</v>
      </c>
      <c r="J360" s="64">
        <f t="shared" si="13"/>
        <v>0</v>
      </c>
      <c r="K360" s="3"/>
    </row>
    <row r="361" spans="1:11" x14ac:dyDescent="0.3">
      <c r="A361" s="31" t="s">
        <v>241</v>
      </c>
      <c r="B361" s="45"/>
      <c r="C361" s="27"/>
      <c r="D361" s="27"/>
      <c r="E361" s="27"/>
      <c r="F361" s="27"/>
      <c r="G361" s="28"/>
      <c r="H361" s="28">
        <f t="shared" si="12"/>
        <v>0</v>
      </c>
      <c r="J361" s="64">
        <f t="shared" si="13"/>
        <v>0</v>
      </c>
      <c r="K361" s="3"/>
    </row>
    <row r="362" spans="1:11" x14ac:dyDescent="0.3">
      <c r="A362" s="21" t="s">
        <v>242</v>
      </c>
      <c r="B362" s="43"/>
      <c r="C362" s="23"/>
      <c r="D362" s="23"/>
      <c r="E362" s="23"/>
      <c r="F362" s="23"/>
      <c r="G362" s="24"/>
      <c r="H362" s="24">
        <f t="shared" si="12"/>
        <v>0</v>
      </c>
      <c r="J362" s="64">
        <f t="shared" si="13"/>
        <v>0</v>
      </c>
      <c r="K362" s="3"/>
    </row>
    <row r="363" spans="1:11" x14ac:dyDescent="0.3">
      <c r="A363" s="31" t="s">
        <v>243</v>
      </c>
      <c r="B363" s="45"/>
      <c r="C363" s="27"/>
      <c r="D363" s="27"/>
      <c r="E363" s="27"/>
      <c r="F363" s="27"/>
      <c r="G363" s="28"/>
      <c r="H363" s="28">
        <f t="shared" si="12"/>
        <v>0</v>
      </c>
      <c r="J363" s="64">
        <f t="shared" si="13"/>
        <v>0</v>
      </c>
      <c r="K363" s="3"/>
    </row>
    <row r="364" spans="1:11" x14ac:dyDescent="0.3">
      <c r="A364" s="21"/>
      <c r="B364" s="43"/>
      <c r="C364" s="23"/>
      <c r="D364" s="23"/>
      <c r="E364" s="23"/>
      <c r="F364" s="23"/>
      <c r="G364" s="24"/>
      <c r="H364" s="24">
        <f t="shared" si="12"/>
        <v>0</v>
      </c>
      <c r="J364" s="64">
        <f t="shared" si="13"/>
        <v>0</v>
      </c>
      <c r="K364" s="3"/>
    </row>
    <row r="365" spans="1:11" x14ac:dyDescent="0.3">
      <c r="A365" s="31" t="s">
        <v>244</v>
      </c>
      <c r="B365" s="45"/>
      <c r="C365" s="27"/>
      <c r="D365" s="27"/>
      <c r="E365" s="27"/>
      <c r="F365" s="27"/>
      <c r="G365" s="28">
        <v>415</v>
      </c>
      <c r="H365" s="28">
        <f t="shared" si="12"/>
        <v>415</v>
      </c>
      <c r="J365" s="64">
        <v>1</v>
      </c>
      <c r="K365" s="3"/>
    </row>
    <row r="366" spans="1:11" x14ac:dyDescent="0.3">
      <c r="A366" s="21"/>
      <c r="B366" s="43"/>
      <c r="C366" s="23"/>
      <c r="D366" s="23"/>
      <c r="E366" s="23"/>
      <c r="F366" s="23"/>
      <c r="G366" s="24"/>
      <c r="H366" s="24">
        <f t="shared" si="12"/>
        <v>0</v>
      </c>
      <c r="J366" s="64">
        <f t="shared" si="13"/>
        <v>0</v>
      </c>
      <c r="K366" s="3"/>
    </row>
    <row r="367" spans="1:11" x14ac:dyDescent="0.3">
      <c r="A367" s="31" t="s">
        <v>245</v>
      </c>
      <c r="B367" s="45"/>
      <c r="C367" s="27"/>
      <c r="D367" s="27"/>
      <c r="E367" s="27"/>
      <c r="F367" s="27"/>
      <c r="G367" s="28"/>
      <c r="H367" s="28">
        <f t="shared" si="12"/>
        <v>0</v>
      </c>
      <c r="J367" s="64">
        <f t="shared" si="13"/>
        <v>0</v>
      </c>
      <c r="K367" s="3" t="s">
        <v>18</v>
      </c>
    </row>
    <row r="368" spans="1:11" x14ac:dyDescent="0.3">
      <c r="A368" s="21" t="s">
        <v>246</v>
      </c>
      <c r="B368" s="43"/>
      <c r="C368" s="23"/>
      <c r="D368" s="23"/>
      <c r="E368" s="23"/>
      <c r="F368" s="23"/>
      <c r="G368" s="24"/>
      <c r="H368" s="24">
        <f t="shared" si="12"/>
        <v>0</v>
      </c>
      <c r="J368" s="64">
        <f t="shared" si="13"/>
        <v>0</v>
      </c>
      <c r="K368" s="3" t="s">
        <v>18</v>
      </c>
    </row>
    <row r="369" spans="1:11" x14ac:dyDescent="0.3">
      <c r="A369" s="21"/>
      <c r="B369" s="43"/>
      <c r="C369" s="23"/>
      <c r="D369" s="23"/>
      <c r="E369" s="23"/>
      <c r="F369" s="23"/>
      <c r="G369" s="24"/>
      <c r="H369" s="24"/>
      <c r="J369" s="64"/>
      <c r="K369" s="3"/>
    </row>
    <row r="370" spans="1:11" x14ac:dyDescent="0.3">
      <c r="A370" s="21" t="s">
        <v>247</v>
      </c>
      <c r="B370" s="43">
        <v>1</v>
      </c>
      <c r="C370" s="23"/>
      <c r="D370" s="23"/>
      <c r="E370" s="23"/>
      <c r="F370" s="23"/>
      <c r="G370" s="24"/>
      <c r="H370" s="24"/>
      <c r="J370" s="64"/>
      <c r="K370" s="3" t="s">
        <v>125</v>
      </c>
    </row>
    <row r="371" spans="1:11" x14ac:dyDescent="0.3">
      <c r="A371" s="21" t="s">
        <v>248</v>
      </c>
      <c r="B371" s="43">
        <v>1</v>
      </c>
      <c r="C371" s="23"/>
      <c r="D371" s="23"/>
      <c r="E371" s="23"/>
      <c r="F371" s="23"/>
      <c r="G371" s="24"/>
      <c r="H371" s="24"/>
      <c r="J371" s="64"/>
      <c r="K371" s="3" t="s">
        <v>125</v>
      </c>
    </row>
    <row r="372" spans="1:11" x14ac:dyDescent="0.3">
      <c r="A372" s="21" t="s">
        <v>249</v>
      </c>
      <c r="B372" s="43">
        <v>2</v>
      </c>
      <c r="C372" s="23"/>
      <c r="D372" s="23"/>
      <c r="E372" s="23"/>
      <c r="F372" s="23"/>
      <c r="G372" s="24"/>
      <c r="H372" s="24"/>
      <c r="J372" s="64"/>
      <c r="K372" s="3" t="s">
        <v>125</v>
      </c>
    </row>
    <row r="373" spans="1:11" x14ac:dyDescent="0.3">
      <c r="A373" s="21" t="s">
        <v>250</v>
      </c>
      <c r="B373" s="43">
        <v>4</v>
      </c>
      <c r="C373" s="23"/>
      <c r="D373" s="23"/>
      <c r="E373" s="23"/>
      <c r="F373" s="23"/>
      <c r="G373" s="24"/>
      <c r="H373" s="24"/>
      <c r="J373" s="64"/>
      <c r="K373" s="3" t="s">
        <v>125</v>
      </c>
    </row>
    <row r="374" spans="1:11" x14ac:dyDescent="0.3">
      <c r="A374" s="21" t="s">
        <v>251</v>
      </c>
      <c r="B374" s="43">
        <v>2</v>
      </c>
      <c r="C374" s="23"/>
      <c r="D374" s="23"/>
      <c r="E374" s="23"/>
      <c r="F374" s="23"/>
      <c r="G374" s="24"/>
      <c r="H374" s="24"/>
      <c r="J374" s="64"/>
      <c r="K374" s="3" t="s">
        <v>125</v>
      </c>
    </row>
    <row r="375" spans="1:11" x14ac:dyDescent="0.3">
      <c r="A375" s="21" t="s">
        <v>252</v>
      </c>
      <c r="B375" s="43">
        <v>1</v>
      </c>
      <c r="C375" s="23"/>
      <c r="D375" s="23"/>
      <c r="E375" s="23"/>
      <c r="F375" s="23"/>
      <c r="G375" s="24"/>
      <c r="H375" s="24"/>
      <c r="J375" s="64"/>
      <c r="K375" s="3" t="s">
        <v>125</v>
      </c>
    </row>
    <row r="376" spans="1:11" x14ac:dyDescent="0.3">
      <c r="A376" s="21" t="s">
        <v>253</v>
      </c>
      <c r="B376" s="43">
        <v>1</v>
      </c>
      <c r="C376" s="23"/>
      <c r="D376" s="23"/>
      <c r="E376" s="23"/>
      <c r="F376" s="23"/>
      <c r="G376" s="24"/>
      <c r="H376" s="24"/>
      <c r="J376" s="64"/>
      <c r="K376" s="3" t="s">
        <v>125</v>
      </c>
    </row>
    <row r="377" spans="1:11" x14ac:dyDescent="0.3">
      <c r="A377" s="31" t="s">
        <v>254</v>
      </c>
      <c r="B377" s="45">
        <v>1</v>
      </c>
      <c r="C377" s="27"/>
      <c r="D377" s="27"/>
      <c r="E377" s="27"/>
      <c r="F377" s="27"/>
      <c r="G377" s="28"/>
      <c r="H377" s="28">
        <f t="shared" si="12"/>
        <v>0</v>
      </c>
      <c r="J377" s="64">
        <f t="shared" si="13"/>
        <v>1</v>
      </c>
      <c r="K377" s="3" t="s">
        <v>125</v>
      </c>
    </row>
    <row r="378" spans="1:11" x14ac:dyDescent="0.3">
      <c r="A378" s="21" t="s">
        <v>255</v>
      </c>
      <c r="B378" s="43">
        <v>1</v>
      </c>
      <c r="C378" s="23"/>
      <c r="D378" s="23"/>
      <c r="E378" s="23"/>
      <c r="F378" s="23"/>
      <c r="G378" s="24"/>
      <c r="H378" s="24">
        <f t="shared" si="12"/>
        <v>0</v>
      </c>
      <c r="J378" s="64">
        <f t="shared" si="13"/>
        <v>1</v>
      </c>
      <c r="K378" s="3" t="s">
        <v>125</v>
      </c>
    </row>
    <row r="379" spans="1:11" x14ac:dyDescent="0.3">
      <c r="A379" s="31" t="s">
        <v>256</v>
      </c>
      <c r="B379" s="45">
        <v>1</v>
      </c>
      <c r="C379" s="27"/>
      <c r="D379" s="27"/>
      <c r="E379" s="27"/>
      <c r="F379" s="27"/>
      <c r="G379" s="28"/>
      <c r="H379" s="28">
        <f t="shared" si="12"/>
        <v>0</v>
      </c>
      <c r="J379" s="64">
        <f t="shared" si="13"/>
        <v>1</v>
      </c>
      <c r="K379" s="3" t="s">
        <v>18</v>
      </c>
    </row>
    <row r="380" spans="1:11" x14ac:dyDescent="0.3">
      <c r="A380" s="31" t="s">
        <v>257</v>
      </c>
      <c r="B380" s="45">
        <v>1</v>
      </c>
      <c r="C380" s="27"/>
      <c r="D380" s="27"/>
      <c r="E380" s="27"/>
      <c r="F380" s="27"/>
      <c r="G380" s="28"/>
      <c r="H380" s="28"/>
      <c r="J380" s="64"/>
      <c r="K380" s="3" t="s">
        <v>125</v>
      </c>
    </row>
    <row r="381" spans="1:11" x14ac:dyDescent="0.3">
      <c r="A381" s="31"/>
      <c r="B381" s="45"/>
      <c r="C381" s="27"/>
      <c r="D381" s="27"/>
      <c r="E381" s="27"/>
      <c r="F381" s="27"/>
      <c r="G381" s="28"/>
      <c r="H381" s="28"/>
      <c r="J381" s="64"/>
      <c r="K381" s="3"/>
    </row>
    <row r="382" spans="1:11" x14ac:dyDescent="0.3">
      <c r="A382" s="31"/>
      <c r="B382" s="45"/>
      <c r="C382" s="27"/>
      <c r="D382" s="27"/>
      <c r="E382" s="27"/>
      <c r="F382" s="27"/>
      <c r="G382" s="28"/>
      <c r="H382" s="28"/>
      <c r="J382" s="64"/>
      <c r="K382" s="3"/>
    </row>
    <row r="383" spans="1:11" x14ac:dyDescent="0.3">
      <c r="A383" s="31"/>
      <c r="B383" s="45"/>
      <c r="C383" s="27"/>
      <c r="D383" s="27"/>
      <c r="E383" s="27"/>
      <c r="F383" s="27"/>
      <c r="G383" s="28"/>
      <c r="H383" s="28"/>
      <c r="J383" s="64"/>
      <c r="K383" s="3"/>
    </row>
    <row r="384" spans="1:11" x14ac:dyDescent="0.3">
      <c r="A384" s="31"/>
      <c r="B384" s="45"/>
      <c r="C384" s="27"/>
      <c r="D384" s="27"/>
      <c r="E384" s="27"/>
      <c r="F384" s="27"/>
      <c r="G384" s="28"/>
      <c r="H384" s="28"/>
      <c r="J384" s="64"/>
      <c r="K384" s="3"/>
    </row>
    <row r="385" spans="1:11" x14ac:dyDescent="0.3">
      <c r="A385" s="31"/>
      <c r="B385" s="45"/>
      <c r="C385" s="27"/>
      <c r="D385" s="27"/>
      <c r="E385" s="27"/>
      <c r="F385" s="27"/>
      <c r="G385" s="28"/>
      <c r="H385" s="28"/>
      <c r="J385" s="64"/>
      <c r="K385" s="3"/>
    </row>
    <row r="386" spans="1:11" x14ac:dyDescent="0.3">
      <c r="A386" s="31"/>
      <c r="B386" s="45"/>
      <c r="C386" s="27"/>
      <c r="D386" s="27"/>
      <c r="E386" s="27"/>
      <c r="F386" s="27"/>
      <c r="G386" s="28"/>
      <c r="H386" s="28"/>
      <c r="J386" s="64"/>
      <c r="K386" s="3"/>
    </row>
    <row r="387" spans="1:11" x14ac:dyDescent="0.3">
      <c r="A387" s="31"/>
      <c r="B387" s="45"/>
      <c r="C387" s="27"/>
      <c r="D387" s="27"/>
      <c r="E387" s="27"/>
      <c r="F387" s="27"/>
      <c r="G387" s="28"/>
      <c r="H387" s="28"/>
      <c r="J387" s="64"/>
      <c r="K387" s="3"/>
    </row>
    <row r="388" spans="1:11" x14ac:dyDescent="0.3">
      <c r="A388" s="31"/>
      <c r="B388" s="45"/>
      <c r="C388" s="27"/>
      <c r="D388" s="27"/>
      <c r="E388" s="27"/>
      <c r="F388" s="27"/>
      <c r="G388" s="28"/>
      <c r="H388" s="28"/>
      <c r="J388" s="64"/>
      <c r="K388" s="3"/>
    </row>
    <row r="389" spans="1:11" x14ac:dyDescent="0.3">
      <c r="A389" s="31"/>
      <c r="B389" s="45"/>
      <c r="C389" s="27"/>
      <c r="D389" s="27"/>
      <c r="E389" s="27"/>
      <c r="F389" s="27"/>
      <c r="G389" s="28"/>
      <c r="H389" s="28"/>
      <c r="J389" s="64"/>
      <c r="K389" s="3"/>
    </row>
    <row r="390" spans="1:11" x14ac:dyDescent="0.3">
      <c r="A390" s="21"/>
      <c r="B390" s="43"/>
      <c r="C390" s="23"/>
      <c r="D390" s="23"/>
      <c r="E390" s="23"/>
      <c r="F390" s="23"/>
      <c r="G390" s="24"/>
      <c r="H390" s="24">
        <f t="shared" si="12"/>
        <v>0</v>
      </c>
      <c r="J390" s="64">
        <f t="shared" si="13"/>
        <v>0</v>
      </c>
      <c r="K390" s="3"/>
    </row>
    <row r="391" spans="1:11" x14ac:dyDescent="0.3">
      <c r="A391" s="31"/>
      <c r="B391" s="45"/>
      <c r="C391" s="27"/>
      <c r="D391" s="27"/>
      <c r="E391" s="27"/>
      <c r="F391" s="27"/>
      <c r="G391" s="28"/>
      <c r="H391" s="28">
        <f t="shared" si="12"/>
        <v>0</v>
      </c>
      <c r="J391" s="64">
        <f t="shared" si="13"/>
        <v>0</v>
      </c>
      <c r="K391" s="3"/>
    </row>
    <row r="392" spans="1:11" x14ac:dyDescent="0.3">
      <c r="A392" s="21"/>
      <c r="B392" s="43"/>
      <c r="C392" s="23"/>
      <c r="D392" s="23"/>
      <c r="E392" s="23"/>
      <c r="F392" s="23"/>
      <c r="G392" s="24"/>
      <c r="H392" s="24">
        <f t="shared" si="12"/>
        <v>0</v>
      </c>
      <c r="J392" s="64">
        <f t="shared" si="13"/>
        <v>0</v>
      </c>
      <c r="K392" s="3"/>
    </row>
    <row r="393" spans="1:11" x14ac:dyDescent="0.3">
      <c r="A393" s="31"/>
      <c r="B393" s="45"/>
      <c r="C393" s="27"/>
      <c r="D393" s="27"/>
      <c r="E393" s="27"/>
      <c r="F393" s="27"/>
      <c r="G393" s="28"/>
      <c r="H393" s="28">
        <f t="shared" si="12"/>
        <v>0</v>
      </c>
      <c r="J393" s="64">
        <f t="shared" si="13"/>
        <v>0</v>
      </c>
      <c r="K393" s="3"/>
    </row>
    <row r="394" spans="1:11" ht="14.5" thickBot="1" x14ac:dyDescent="0.35">
      <c r="A394" s="33"/>
      <c r="B394" s="46"/>
      <c r="C394" s="35"/>
      <c r="D394" s="35"/>
      <c r="E394" s="35"/>
      <c r="F394" s="35"/>
      <c r="G394" s="36"/>
      <c r="H394" s="36">
        <f t="shared" si="12"/>
        <v>0</v>
      </c>
      <c r="J394" s="68">
        <f t="shared" si="13"/>
        <v>0</v>
      </c>
      <c r="K394" s="3"/>
    </row>
    <row r="395" spans="1:11" ht="14.5" thickBot="1" x14ac:dyDescent="0.35">
      <c r="H395" s="38">
        <f>SUM(H325:H394)</f>
        <v>6902.62</v>
      </c>
      <c r="K395" s="3"/>
    </row>
    <row r="396" spans="1:11" ht="14.5" thickBot="1" x14ac:dyDescent="0.35">
      <c r="K396" s="3"/>
    </row>
    <row r="397" spans="1:11" ht="15.5" thickBot="1" x14ac:dyDescent="0.35">
      <c r="H397" s="69" t="e">
        <f>SUM(H395+H317+H263+H192+H134+H98+H56)</f>
        <v>#VALUE!</v>
      </c>
      <c r="K397" s="3"/>
    </row>
  </sheetData>
  <mergeCells count="77">
    <mergeCell ref="A1:J1"/>
    <mergeCell ref="A2:J2"/>
    <mergeCell ref="A3:A6"/>
    <mergeCell ref="B4:B6"/>
    <mergeCell ref="C4:C6"/>
    <mergeCell ref="D4:D6"/>
    <mergeCell ref="E4:E6"/>
    <mergeCell ref="F4:F6"/>
    <mergeCell ref="G4:G6"/>
    <mergeCell ref="H4:H6"/>
    <mergeCell ref="J4:J6"/>
    <mergeCell ref="A57:J57"/>
    <mergeCell ref="A58:J58"/>
    <mergeCell ref="A59:A62"/>
    <mergeCell ref="B60:B62"/>
    <mergeCell ref="C60:C62"/>
    <mergeCell ref="D60:D62"/>
    <mergeCell ref="E60:E62"/>
    <mergeCell ref="F60:F62"/>
    <mergeCell ref="G60:G62"/>
    <mergeCell ref="H60:H62"/>
    <mergeCell ref="J60:J62"/>
    <mergeCell ref="A99:J99"/>
    <mergeCell ref="A100:J100"/>
    <mergeCell ref="A101:A104"/>
    <mergeCell ref="B102:B104"/>
    <mergeCell ref="C102:C104"/>
    <mergeCell ref="D102:D104"/>
    <mergeCell ref="E102:E104"/>
    <mergeCell ref="F102:F104"/>
    <mergeCell ref="G102:G104"/>
    <mergeCell ref="H102:H104"/>
    <mergeCell ref="J102:J104"/>
    <mergeCell ref="A135:J135"/>
    <mergeCell ref="A136:J136"/>
    <mergeCell ref="F196:F198"/>
    <mergeCell ref="F138:F140"/>
    <mergeCell ref="G138:G140"/>
    <mergeCell ref="H138:H140"/>
    <mergeCell ref="J138:J140"/>
    <mergeCell ref="A193:J193"/>
    <mergeCell ref="A194:J194"/>
    <mergeCell ref="A137:A140"/>
    <mergeCell ref="B138:B140"/>
    <mergeCell ref="C138:C140"/>
    <mergeCell ref="D138:D140"/>
    <mergeCell ref="E138:E140"/>
    <mergeCell ref="A319:J319"/>
    <mergeCell ref="G196:G198"/>
    <mergeCell ref="H196:H198"/>
    <mergeCell ref="J196:J198"/>
    <mergeCell ref="A264:J264"/>
    <mergeCell ref="A265:J265"/>
    <mergeCell ref="A266:A269"/>
    <mergeCell ref="B267:B269"/>
    <mergeCell ref="C267:C269"/>
    <mergeCell ref="D267:D269"/>
    <mergeCell ref="E267:E269"/>
    <mergeCell ref="A195:A198"/>
    <mergeCell ref="B196:B198"/>
    <mergeCell ref="C196:C198"/>
    <mergeCell ref="D196:D198"/>
    <mergeCell ref="E196:E198"/>
    <mergeCell ref="F267:F269"/>
    <mergeCell ref="G267:G269"/>
    <mergeCell ref="H267:H269"/>
    <mergeCell ref="J267:J269"/>
    <mergeCell ref="A318:J318"/>
    <mergeCell ref="G321:G323"/>
    <mergeCell ref="H321:H323"/>
    <mergeCell ref="J321:J323"/>
    <mergeCell ref="A320:A323"/>
    <mergeCell ref="B321:B323"/>
    <mergeCell ref="C321:C323"/>
    <mergeCell ref="D321:D323"/>
    <mergeCell ref="E321:E323"/>
    <mergeCell ref="F321:F3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3D1ACD6299448B5D23EE1482C399C" ma:contentTypeVersion="4" ma:contentTypeDescription="Een nieuw document maken." ma:contentTypeScope="" ma:versionID="7cd4b5215b587e781597f8ca41a4b57b">
  <xsd:schema xmlns:xsd="http://www.w3.org/2001/XMLSchema" xmlns:xs="http://www.w3.org/2001/XMLSchema" xmlns:p="http://schemas.microsoft.com/office/2006/metadata/properties" xmlns:ns2="2402a26f-0288-4f12-b5bc-6c286f051b30" targetNamespace="http://schemas.microsoft.com/office/2006/metadata/properties" ma:root="true" ma:fieldsID="bcaa4e2bf98af61378322913e7c41574" ns2:_="">
    <xsd:import namespace="2402a26f-0288-4f12-b5bc-6c286f051b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2a26f-0288-4f12-b5bc-6c286f051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91D81C-1CB9-45F4-A0F7-18151D42FB22}"/>
</file>

<file path=customXml/itemProps2.xml><?xml version="1.0" encoding="utf-8"?>
<ds:datastoreItem xmlns:ds="http://schemas.openxmlformats.org/officeDocument/2006/customXml" ds:itemID="{5D98D907-557D-43A3-9F71-6FE7A249FE9D}"/>
</file>

<file path=customXml/itemProps3.xml><?xml version="1.0" encoding="utf-8"?>
<ds:datastoreItem xmlns:ds="http://schemas.openxmlformats.org/officeDocument/2006/customXml" ds:itemID="{78AFCEBB-D7B4-4627-93D3-2349B682441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Myrthe van Kassel</dc:creator>
  <cp:lastModifiedBy>Monique Wildbret</cp:lastModifiedBy>
  <dcterms:created xsi:type="dcterms:W3CDTF">2024-10-24T11:36:14Z</dcterms:created>
  <dcterms:modified xsi:type="dcterms:W3CDTF">2024-11-06T07:34:05Z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25b71-47c0-435a-9b2e-d0e73d785064_Enabled">
    <vt:lpwstr>true</vt:lpwstr>
  </property>
  <property fmtid="{D5CDD505-2E9C-101B-9397-08002B2CF9AE}" pid="3" name="MSIP_Label_37825b71-47c0-435a-9b2e-d0e73d785064_SetDate">
    <vt:lpwstr>2024-10-24T11:37:53Z</vt:lpwstr>
  </property>
  <property fmtid="{D5CDD505-2E9C-101B-9397-08002B2CF9AE}" pid="4" name="MSIP_Label_37825b71-47c0-435a-9b2e-d0e73d785064_Method">
    <vt:lpwstr>Standard</vt:lpwstr>
  </property>
  <property fmtid="{D5CDD505-2E9C-101B-9397-08002B2CF9AE}" pid="5" name="MSIP_Label_37825b71-47c0-435a-9b2e-d0e73d785064_Name">
    <vt:lpwstr>Internal</vt:lpwstr>
  </property>
  <property fmtid="{D5CDD505-2E9C-101B-9397-08002B2CF9AE}" pid="6" name="MSIP_Label_37825b71-47c0-435a-9b2e-d0e73d785064_SiteId">
    <vt:lpwstr>66f0a000-775c-40de-8eff-942c9ca690c8</vt:lpwstr>
  </property>
  <property fmtid="{D5CDD505-2E9C-101B-9397-08002B2CF9AE}" pid="7" name="MSIP_Label_37825b71-47c0-435a-9b2e-d0e73d785064_ActionId">
    <vt:lpwstr>3b2bdb86-4192-482e-b53d-6d9707cc99fd</vt:lpwstr>
  </property>
  <property fmtid="{D5CDD505-2E9C-101B-9397-08002B2CF9AE}" pid="8" name="MSIP_Label_37825b71-47c0-435a-9b2e-d0e73d785064_ContentBits">
    <vt:lpwstr>0</vt:lpwstr>
  </property>
  <property fmtid="{D5CDD505-2E9C-101B-9397-08002B2CF9AE}" pid="9" name="ContentTypeId">
    <vt:lpwstr>0x010100BC83D1ACD6299448B5D23EE1482C399C</vt:lpwstr>
  </property>
</Properties>
</file>