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dewoldenhoogeveennl.sharepoint.com/teams/AanbestedingLEDverlichting/Gedeelde documenten/"/>
    </mc:Choice>
  </mc:AlternateContent>
  <xr:revisionPtr revIDLastSave="27" documentId="8_{EC6D2D52-DED0-434C-AC23-3E8B7B30A572}" xr6:coauthVersionLast="47" xr6:coauthVersionMax="47" xr10:uidLastSave="{2075ACF5-910F-49CF-8F3B-A9CA4B76AAE4}"/>
  <bookViews>
    <workbookView xWindow="-120" yWindow="-120" windowWidth="29040" windowHeight="15840" xr2:uid="{DF2E99F7-4274-454F-8BC2-4ECC3296D57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9" i="1" l="1"/>
  <c r="H48" i="1"/>
  <c r="H32" i="1"/>
  <c r="H53" i="1"/>
  <c r="H52" i="1"/>
  <c r="H51" i="1"/>
  <c r="H50" i="1"/>
  <c r="H41" i="1"/>
  <c r="H42" i="1"/>
  <c r="H43" i="1"/>
  <c r="H44" i="1"/>
  <c r="H45" i="1"/>
  <c r="H40" i="1"/>
  <c r="H31" i="1"/>
  <c r="H33" i="1"/>
  <c r="H34" i="1"/>
  <c r="H35" i="1"/>
  <c r="H36" i="1"/>
  <c r="H37" i="1"/>
  <c r="H30" i="1"/>
  <c r="H16" i="1"/>
  <c r="H17" i="1"/>
  <c r="H18" i="1"/>
  <c r="H19" i="1"/>
  <c r="H20" i="1"/>
  <c r="H21" i="1"/>
  <c r="H22" i="1"/>
  <c r="H23" i="1"/>
  <c r="H24" i="1"/>
  <c r="H25" i="1"/>
  <c r="H26" i="1"/>
  <c r="H27" i="1"/>
  <c r="H15" i="1"/>
  <c r="H55" i="1" l="1"/>
  <c r="H56" i="1" l="1"/>
  <c r="H58" i="1" s="1"/>
</calcChain>
</file>

<file path=xl/sharedStrings.xml><?xml version="1.0" encoding="utf-8"?>
<sst xmlns="http://schemas.openxmlformats.org/spreadsheetml/2006/main" count="148" uniqueCount="97">
  <si>
    <t>Bijlage 3: Prijzenblad</t>
  </si>
  <si>
    <t>Projectnaam:</t>
  </si>
  <si>
    <t>Locatie:</t>
  </si>
  <si>
    <t>Zes sportparken gemeente Hoogeveen</t>
  </si>
  <si>
    <t>Inschrijver:</t>
  </si>
  <si>
    <t>Datum:</t>
  </si>
  <si>
    <t xml:space="preserve">1. </t>
  </si>
  <si>
    <t>Levering en installatie LED-sportverlichting</t>
  </si>
  <si>
    <t>nr</t>
  </si>
  <si>
    <t>Omschrijving</t>
  </si>
  <si>
    <t xml:space="preserve">Aantal </t>
  </si>
  <si>
    <t>Wattage per
armatuur (W)</t>
  </si>
  <si>
    <t>Eenheid</t>
  </si>
  <si>
    <t>Prijs per
eenheid (€)</t>
  </si>
  <si>
    <t>Totaalprijs 
(€)</t>
  </si>
  <si>
    <t>1.1</t>
  </si>
  <si>
    <t>LED-armaturen HAC'63</t>
  </si>
  <si>
    <t>stuks</t>
  </si>
  <si>
    <t>1.2</t>
  </si>
  <si>
    <t>LED-armaturen Hoogeveense Hockeyclub</t>
  </si>
  <si>
    <t>1.3</t>
  </si>
  <si>
    <t>LED-armaturen De Peddelaars</t>
  </si>
  <si>
    <t>1.4</t>
  </si>
  <si>
    <t>LED-armaturen VV De Weide</t>
  </si>
  <si>
    <t xml:space="preserve">1.5 </t>
  </si>
  <si>
    <t>LED-armaturen KV NIEK Pesse</t>
  </si>
  <si>
    <t xml:space="preserve">1.6 </t>
  </si>
  <si>
    <t>LED-armaturen VV Tiendeveen</t>
  </si>
  <si>
    <t xml:space="preserve">1.7 </t>
  </si>
  <si>
    <t>Lichtmasten De Peddelaars</t>
  </si>
  <si>
    <t xml:space="preserve">n.v.t. </t>
  </si>
  <si>
    <t>1.8</t>
  </si>
  <si>
    <t>Lichtmasten VV Tiendeveen</t>
  </si>
  <si>
    <t>1.9</t>
  </si>
  <si>
    <t>Montage en installatie armaturen</t>
  </si>
  <si>
    <t xml:space="preserve">stuks </t>
  </si>
  <si>
    <t>1.10</t>
  </si>
  <si>
    <t>Kabels, binnenwerk en toebehoren</t>
  </si>
  <si>
    <t>per locatie</t>
  </si>
  <si>
    <t>1.11</t>
  </si>
  <si>
    <t xml:space="preserve">Lampenrekken </t>
  </si>
  <si>
    <t>1.12</t>
  </si>
  <si>
    <t>Lichthinderkapjes (indien van toepassing)</t>
  </si>
  <si>
    <t>1.13</t>
  </si>
  <si>
    <t>Hoogwerker (indien van toepassing)</t>
  </si>
  <si>
    <t>2.</t>
  </si>
  <si>
    <t>Projectmanagement en voorbereiding</t>
  </si>
  <si>
    <t>2.1</t>
  </si>
  <si>
    <t>Lichtplannen, inclusief berekeningen en rapport</t>
  </si>
  <si>
    <t>2.2</t>
  </si>
  <si>
    <t>TRA sportparken</t>
  </si>
  <si>
    <t>2.3</t>
  </si>
  <si>
    <t>Veiligheidsmaatregelen en afzettingen</t>
  </si>
  <si>
    <t>2.4</t>
  </si>
  <si>
    <t>Lichtmeting (lichtopbrengst en lichthinder)</t>
  </si>
  <si>
    <t>2.5</t>
  </si>
  <si>
    <t>NEN-keuring (NEN1010/NEN3140), inclusief rapport</t>
  </si>
  <si>
    <t xml:space="preserve">2.6 </t>
  </si>
  <si>
    <t>Oplevering en opleverrapportages per club</t>
  </si>
  <si>
    <t>2.7</t>
  </si>
  <si>
    <t>2.8</t>
  </si>
  <si>
    <t>Inbedrijfstelling/testen installatie (incl. instructie clubs)</t>
  </si>
  <si>
    <t xml:space="preserve">3. </t>
  </si>
  <si>
    <t>Optieprijzen</t>
  </si>
  <si>
    <t>3.1</t>
  </si>
  <si>
    <t>Vervangen/ realisatie 1 mast (compleet met bekabeling)</t>
  </si>
  <si>
    <t>3.2</t>
  </si>
  <si>
    <t>Extra armatuur (incl. uitbereiding lampenrek en bekabeling)</t>
  </si>
  <si>
    <t>3.2.2</t>
  </si>
  <si>
    <t>3.2.3</t>
  </si>
  <si>
    <t>3.3</t>
  </si>
  <si>
    <t>Grondkabel</t>
  </si>
  <si>
    <t>per meter</t>
  </si>
  <si>
    <t>Schakelkast</t>
  </si>
  <si>
    <t>4.</t>
  </si>
  <si>
    <t>Overige kosten</t>
  </si>
  <si>
    <t>4.1</t>
  </si>
  <si>
    <t>Transportkosten</t>
  </si>
  <si>
    <t>project</t>
  </si>
  <si>
    <t>4.2</t>
  </si>
  <si>
    <t>Afvoer- en acceptatiekosten</t>
  </si>
  <si>
    <t>4.3</t>
  </si>
  <si>
    <t>Verrekenen uurtarief engineering / projectbeleding</t>
  </si>
  <si>
    <t>per uur</t>
  </si>
  <si>
    <t>4.4</t>
  </si>
  <si>
    <t>verrekenen uurtarief monteur</t>
  </si>
  <si>
    <t>4.5</t>
  </si>
  <si>
    <t>Materiaaltoeslag derden</t>
  </si>
  <si>
    <t>4.6</t>
  </si>
  <si>
    <t>per jaar</t>
  </si>
  <si>
    <t>Totaalprijs (exclusief 21% BTW)</t>
  </si>
  <si>
    <t>BTW (21%)</t>
  </si>
  <si>
    <t>Totaalprijs (inclusief BTW)</t>
  </si>
  <si>
    <t>Alle blauwe velden vullen</t>
  </si>
  <si>
    <t>(Geschatte) jaarlijkse service en onderhoudskosten</t>
  </si>
  <si>
    <t>Projectbeleiding en projectbesprekingen (incl. startoverleg)</t>
  </si>
  <si>
    <t>Vervangen en realisatie LED- sportverlichting sportparken gemeente Hoogeveen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</si>
</sst>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€&quot;\ * #,##0.00_);_(&quot;€&quot;\ * \(#,##0.00\);_(&quot;€&quot;\ * &quot;-&quot;??_);_(@_)"/>
  </numFmts>
  <fonts count="6" x14ac:knownFonts="1">
    <font>
      <sz val="12"/>
      <color theme="1"/>
      <name val="Aptos Narrow"/>
      <family val="2"/>
      <scheme val="minor"/>
    </font>
    <font>
      <sz val="12"/>
      <color theme="1"/>
      <name val="Verdana"/>
      <family val="2"/>
    </font>
    <font>
      <sz val="16"/>
      <color theme="1"/>
      <name val="Verdana"/>
      <family val="2"/>
    </font>
    <font>
      <sz val="11"/>
      <color theme="1"/>
      <name val="Verdana"/>
      <family val="2"/>
    </font>
    <font>
      <b/>
      <sz val="12"/>
      <color theme="1"/>
      <name val="Verdana"/>
      <family val="2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0" xfId="0" applyFont="1" applyFill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/>
    <xf numFmtId="164" fontId="3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/>
    <xf numFmtId="0" fontId="2" fillId="0" borderId="0" xfId="0" applyFont="1"/>
    <xf numFmtId="0" fontId="3" fillId="0" borderId="2" xfId="0" applyFont="1" applyBorder="1"/>
    <xf numFmtId="0" fontId="5" fillId="0" borderId="4" xfId="0" applyFont="1" applyBorder="1"/>
    <xf numFmtId="0" fontId="1" fillId="2" borderId="0" xfId="0" applyFont="1" applyFill="1"/>
    <xf numFmtId="0" fontId="3" fillId="0" borderId="1" xfId="0" applyFont="1" applyBorder="1"/>
    <xf numFmtId="0" fontId="5" fillId="0" borderId="1" xfId="0" applyFont="1" applyBorder="1"/>
    <xf numFmtId="0" fontId="3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0" fillId="0" borderId="4" xfId="0" applyBorder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12700</xdr:rowOff>
    </xdr:from>
    <xdr:to>
      <xdr:col>1</xdr:col>
      <xdr:colOff>1139825</xdr:colOff>
      <xdr:row>4</xdr:row>
      <xdr:rowOff>9525</xdr:rowOff>
    </xdr:to>
    <xdr:pic>
      <xdr:nvPicPr>
        <xdr:cNvPr id="2" name="Afbeelding 1" descr="Afbeelding met het logo van de gemeente Hoogeveen">
          <a:extLst>
            <a:ext uri="{FF2B5EF4-FFF2-40B4-BE49-F238E27FC236}">
              <a16:creationId xmlns:a16="http://schemas.microsoft.com/office/drawing/2014/main" id="{A3ABE046-FD11-6647-66D7-222D1154E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12700"/>
          <a:ext cx="1533525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24830-4BF3-B745-A094-AE170F9794D7}">
  <dimension ref="A6:H66"/>
  <sheetViews>
    <sheetView tabSelected="1" workbookViewId="0">
      <selection activeCell="K10" sqref="K10"/>
    </sheetView>
  </sheetViews>
  <sheetFormatPr defaultColWidth="10.875" defaultRowHeight="15" x14ac:dyDescent="0.2"/>
  <cols>
    <col min="1" max="1" width="5.5" style="1" customWidth="1"/>
    <col min="2" max="2" width="32.875" style="1" customWidth="1"/>
    <col min="3" max="3" width="25.125" style="1" customWidth="1"/>
    <col min="4" max="4" width="8.875" style="5" customWidth="1"/>
    <col min="5" max="5" width="14.375" style="5" customWidth="1"/>
    <col min="6" max="6" width="11.625" style="5" customWidth="1"/>
    <col min="7" max="7" width="11.875" style="1" customWidth="1"/>
    <col min="8" max="8" width="14.875" style="5" customWidth="1"/>
    <col min="9" max="16384" width="10.875" style="1"/>
  </cols>
  <sheetData>
    <row r="6" spans="1:8" ht="19.5" x14ac:dyDescent="0.25">
      <c r="A6" s="2" t="s">
        <v>0</v>
      </c>
    </row>
    <row r="8" spans="1:8" ht="15.75" x14ac:dyDescent="0.25">
      <c r="B8" s="1" t="s">
        <v>1</v>
      </c>
      <c r="C8" s="23" t="s">
        <v>96</v>
      </c>
      <c r="D8" s="23"/>
      <c r="E8" s="23"/>
      <c r="F8" s="24"/>
      <c r="G8" s="24"/>
      <c r="H8" s="24"/>
    </row>
    <row r="9" spans="1:8" ht="15.75" x14ac:dyDescent="0.25">
      <c r="B9" s="1" t="s">
        <v>2</v>
      </c>
      <c r="C9" s="1" t="s">
        <v>3</v>
      </c>
      <c r="F9" s="7"/>
    </row>
    <row r="10" spans="1:8" ht="15.75" x14ac:dyDescent="0.25">
      <c r="B10" s="1" t="s">
        <v>4</v>
      </c>
      <c r="C10" s="28"/>
      <c r="D10" s="28"/>
      <c r="E10" s="28"/>
      <c r="F10" s="24"/>
      <c r="G10" s="24"/>
      <c r="H10" s="24"/>
    </row>
    <row r="11" spans="1:8" ht="15.75" x14ac:dyDescent="0.25">
      <c r="B11" s="1" t="s">
        <v>5</v>
      </c>
      <c r="C11" s="28"/>
      <c r="D11" s="28"/>
      <c r="E11" s="28"/>
      <c r="F11" s="24"/>
      <c r="G11" s="24"/>
      <c r="H11" s="24"/>
    </row>
    <row r="13" spans="1:8" x14ac:dyDescent="0.2">
      <c r="A13" s="8" t="s">
        <v>6</v>
      </c>
      <c r="B13" s="9" t="s">
        <v>7</v>
      </c>
      <c r="C13" s="10"/>
      <c r="D13" s="11"/>
      <c r="E13" s="11"/>
      <c r="F13" s="11"/>
      <c r="G13" s="10"/>
      <c r="H13" s="12"/>
    </row>
    <row r="14" spans="1:8" s="3" customFormat="1" ht="32.1" customHeight="1" x14ac:dyDescent="0.2">
      <c r="A14" s="18" t="s">
        <v>8</v>
      </c>
      <c r="B14" s="31" t="s">
        <v>9</v>
      </c>
      <c r="C14" s="32"/>
      <c r="D14" s="19" t="s">
        <v>10</v>
      </c>
      <c r="E14" s="20" t="s">
        <v>11</v>
      </c>
      <c r="F14" s="19" t="s">
        <v>12</v>
      </c>
      <c r="G14" s="20" t="s">
        <v>13</v>
      </c>
      <c r="H14" s="20" t="s">
        <v>14</v>
      </c>
    </row>
    <row r="15" spans="1:8" s="3" customFormat="1" x14ac:dyDescent="0.25">
      <c r="A15" s="13" t="s">
        <v>15</v>
      </c>
      <c r="B15" s="26" t="s">
        <v>16</v>
      </c>
      <c r="C15" s="27"/>
      <c r="D15" s="15"/>
      <c r="E15" s="15"/>
      <c r="F15" s="14" t="s">
        <v>17</v>
      </c>
      <c r="G15" s="16">
        <v>0</v>
      </c>
      <c r="H15" s="17">
        <f>G15*D15</f>
        <v>0</v>
      </c>
    </row>
    <row r="16" spans="1:8" s="3" customFormat="1" x14ac:dyDescent="0.25">
      <c r="A16" s="13" t="s">
        <v>18</v>
      </c>
      <c r="B16" s="26" t="s">
        <v>19</v>
      </c>
      <c r="C16" s="27"/>
      <c r="D16" s="15"/>
      <c r="E16" s="15"/>
      <c r="F16" s="14" t="s">
        <v>17</v>
      </c>
      <c r="G16" s="16">
        <v>0</v>
      </c>
      <c r="H16" s="17">
        <f t="shared" ref="H16:H27" si="0">G16*D16</f>
        <v>0</v>
      </c>
    </row>
    <row r="17" spans="1:8" s="3" customFormat="1" x14ac:dyDescent="0.25">
      <c r="A17" s="13" t="s">
        <v>20</v>
      </c>
      <c r="B17" s="26" t="s">
        <v>21</v>
      </c>
      <c r="C17" s="27"/>
      <c r="D17" s="15"/>
      <c r="E17" s="15"/>
      <c r="F17" s="14" t="s">
        <v>17</v>
      </c>
      <c r="G17" s="16">
        <v>0</v>
      </c>
      <c r="H17" s="17">
        <f t="shared" si="0"/>
        <v>0</v>
      </c>
    </row>
    <row r="18" spans="1:8" s="3" customFormat="1" x14ac:dyDescent="0.25">
      <c r="A18" s="13" t="s">
        <v>22</v>
      </c>
      <c r="B18" s="26" t="s">
        <v>23</v>
      </c>
      <c r="C18" s="27"/>
      <c r="D18" s="15"/>
      <c r="E18" s="15"/>
      <c r="F18" s="14" t="s">
        <v>17</v>
      </c>
      <c r="G18" s="16">
        <v>0</v>
      </c>
      <c r="H18" s="17">
        <f t="shared" si="0"/>
        <v>0</v>
      </c>
    </row>
    <row r="19" spans="1:8" s="3" customFormat="1" x14ac:dyDescent="0.25">
      <c r="A19" s="13" t="s">
        <v>24</v>
      </c>
      <c r="B19" s="26" t="s">
        <v>25</v>
      </c>
      <c r="C19" s="27"/>
      <c r="D19" s="15"/>
      <c r="E19" s="15"/>
      <c r="F19" s="14" t="s">
        <v>17</v>
      </c>
      <c r="G19" s="16">
        <v>0</v>
      </c>
      <c r="H19" s="17">
        <f t="shared" si="0"/>
        <v>0</v>
      </c>
    </row>
    <row r="20" spans="1:8" s="3" customFormat="1" x14ac:dyDescent="0.25">
      <c r="A20" s="13" t="s">
        <v>26</v>
      </c>
      <c r="B20" s="26" t="s">
        <v>27</v>
      </c>
      <c r="C20" s="27"/>
      <c r="D20" s="15"/>
      <c r="E20" s="15"/>
      <c r="F20" s="14" t="s">
        <v>17</v>
      </c>
      <c r="G20" s="16">
        <v>0</v>
      </c>
      <c r="H20" s="17">
        <f t="shared" si="0"/>
        <v>0</v>
      </c>
    </row>
    <row r="21" spans="1:8" s="3" customFormat="1" x14ac:dyDescent="0.25">
      <c r="A21" s="13" t="s">
        <v>28</v>
      </c>
      <c r="B21" s="29" t="s">
        <v>29</v>
      </c>
      <c r="C21" s="30"/>
      <c r="D21" s="15"/>
      <c r="E21" s="14" t="s">
        <v>30</v>
      </c>
      <c r="F21" s="14" t="s">
        <v>17</v>
      </c>
      <c r="G21" s="16">
        <v>0</v>
      </c>
      <c r="H21" s="17">
        <f t="shared" si="0"/>
        <v>0</v>
      </c>
    </row>
    <row r="22" spans="1:8" s="3" customFormat="1" x14ac:dyDescent="0.25">
      <c r="A22" s="13" t="s">
        <v>31</v>
      </c>
      <c r="B22" s="29" t="s">
        <v>32</v>
      </c>
      <c r="C22" s="30"/>
      <c r="D22" s="15"/>
      <c r="E22" s="14" t="s">
        <v>30</v>
      </c>
      <c r="F22" s="14" t="s">
        <v>17</v>
      </c>
      <c r="G22" s="16">
        <v>0</v>
      </c>
      <c r="H22" s="17">
        <f t="shared" si="0"/>
        <v>0</v>
      </c>
    </row>
    <row r="23" spans="1:8" s="3" customFormat="1" x14ac:dyDescent="0.25">
      <c r="A23" s="13" t="s">
        <v>33</v>
      </c>
      <c r="B23" s="29" t="s">
        <v>34</v>
      </c>
      <c r="C23" s="30"/>
      <c r="D23" s="15"/>
      <c r="E23" s="14" t="s">
        <v>30</v>
      </c>
      <c r="F23" s="14" t="s">
        <v>35</v>
      </c>
      <c r="G23" s="16">
        <v>0</v>
      </c>
      <c r="H23" s="17">
        <f t="shared" si="0"/>
        <v>0</v>
      </c>
    </row>
    <row r="24" spans="1:8" s="3" customFormat="1" ht="14.25" x14ac:dyDescent="0.2">
      <c r="A24" s="13" t="s">
        <v>36</v>
      </c>
      <c r="B24" s="13" t="s">
        <v>37</v>
      </c>
      <c r="C24" s="13"/>
      <c r="D24" s="15"/>
      <c r="E24" s="14" t="s">
        <v>30</v>
      </c>
      <c r="F24" s="14" t="s">
        <v>38</v>
      </c>
      <c r="G24" s="16">
        <v>0</v>
      </c>
      <c r="H24" s="17">
        <f t="shared" si="0"/>
        <v>0</v>
      </c>
    </row>
    <row r="25" spans="1:8" s="3" customFormat="1" x14ac:dyDescent="0.25">
      <c r="A25" s="13" t="s">
        <v>39</v>
      </c>
      <c r="B25" s="29" t="s">
        <v>40</v>
      </c>
      <c r="C25" s="30"/>
      <c r="D25" s="15"/>
      <c r="E25" s="14" t="s">
        <v>30</v>
      </c>
      <c r="F25" s="14" t="s">
        <v>35</v>
      </c>
      <c r="G25" s="16">
        <v>0</v>
      </c>
      <c r="H25" s="17">
        <f t="shared" si="0"/>
        <v>0</v>
      </c>
    </row>
    <row r="26" spans="1:8" s="3" customFormat="1" ht="14.25" x14ac:dyDescent="0.2">
      <c r="A26" s="13" t="s">
        <v>41</v>
      </c>
      <c r="B26" s="13" t="s">
        <v>42</v>
      </c>
      <c r="C26" s="13"/>
      <c r="D26" s="15"/>
      <c r="E26" s="14" t="s">
        <v>30</v>
      </c>
      <c r="F26" s="14" t="s">
        <v>35</v>
      </c>
      <c r="G26" s="16">
        <v>0</v>
      </c>
      <c r="H26" s="17">
        <f t="shared" si="0"/>
        <v>0</v>
      </c>
    </row>
    <row r="27" spans="1:8" s="3" customFormat="1" ht="14.25" x14ac:dyDescent="0.2">
      <c r="A27" s="13" t="s">
        <v>43</v>
      </c>
      <c r="B27" s="13" t="s">
        <v>44</v>
      </c>
      <c r="C27" s="13"/>
      <c r="D27" s="15"/>
      <c r="E27" s="14" t="s">
        <v>30</v>
      </c>
      <c r="F27" s="14" t="s">
        <v>38</v>
      </c>
      <c r="G27" s="16">
        <v>0</v>
      </c>
      <c r="H27" s="17">
        <f t="shared" si="0"/>
        <v>0</v>
      </c>
    </row>
    <row r="29" spans="1:8" x14ac:dyDescent="0.2">
      <c r="A29" s="8" t="s">
        <v>45</v>
      </c>
      <c r="B29" s="9" t="s">
        <v>46</v>
      </c>
      <c r="C29" s="10"/>
      <c r="D29" s="11"/>
      <c r="E29" s="11"/>
      <c r="F29" s="11"/>
      <c r="G29" s="10"/>
      <c r="H29" s="12"/>
    </row>
    <row r="30" spans="1:8" ht="15.75" x14ac:dyDescent="0.25">
      <c r="A30" s="13" t="s">
        <v>47</v>
      </c>
      <c r="B30" s="29" t="s">
        <v>48</v>
      </c>
      <c r="C30" s="30"/>
      <c r="D30" s="15">
        <v>6</v>
      </c>
      <c r="E30" s="14" t="s">
        <v>30</v>
      </c>
      <c r="F30" s="14" t="s">
        <v>38</v>
      </c>
      <c r="G30" s="16">
        <v>0</v>
      </c>
      <c r="H30" s="17">
        <f>G30*D30</f>
        <v>0</v>
      </c>
    </row>
    <row r="31" spans="1:8" ht="15.75" x14ac:dyDescent="0.25">
      <c r="A31" s="13" t="s">
        <v>49</v>
      </c>
      <c r="B31" s="29" t="s">
        <v>50</v>
      </c>
      <c r="C31" s="30"/>
      <c r="D31" s="15">
        <v>6</v>
      </c>
      <c r="E31" s="14" t="s">
        <v>30</v>
      </c>
      <c r="F31" s="14" t="s">
        <v>38</v>
      </c>
      <c r="G31" s="16">
        <v>0</v>
      </c>
      <c r="H31" s="17">
        <f t="shared" ref="H31:H37" si="1">G31*D31</f>
        <v>0</v>
      </c>
    </row>
    <row r="32" spans="1:8" ht="15.75" x14ac:dyDescent="0.25">
      <c r="A32" s="13" t="s">
        <v>51</v>
      </c>
      <c r="B32" s="29" t="s">
        <v>52</v>
      </c>
      <c r="C32" s="30"/>
      <c r="D32" s="15">
        <v>6</v>
      </c>
      <c r="E32" s="14" t="s">
        <v>30</v>
      </c>
      <c r="F32" s="14" t="s">
        <v>38</v>
      </c>
      <c r="G32" s="16">
        <v>0</v>
      </c>
      <c r="H32" s="17">
        <f t="shared" ref="H32" si="2">G32*D32</f>
        <v>0</v>
      </c>
    </row>
    <row r="33" spans="1:8" ht="15.75" x14ac:dyDescent="0.25">
      <c r="A33" s="13" t="s">
        <v>53</v>
      </c>
      <c r="B33" s="29" t="s">
        <v>54</v>
      </c>
      <c r="C33" s="30"/>
      <c r="D33" s="15">
        <v>6</v>
      </c>
      <c r="E33" s="14" t="s">
        <v>30</v>
      </c>
      <c r="F33" s="14" t="s">
        <v>38</v>
      </c>
      <c r="G33" s="16">
        <v>0</v>
      </c>
      <c r="H33" s="17">
        <f t="shared" si="1"/>
        <v>0</v>
      </c>
    </row>
    <row r="34" spans="1:8" ht="15.75" x14ac:dyDescent="0.25">
      <c r="A34" s="13" t="s">
        <v>55</v>
      </c>
      <c r="B34" s="29" t="s">
        <v>56</v>
      </c>
      <c r="C34" s="30"/>
      <c r="D34" s="15">
        <v>6</v>
      </c>
      <c r="E34" s="14" t="s">
        <v>30</v>
      </c>
      <c r="F34" s="14" t="s">
        <v>38</v>
      </c>
      <c r="G34" s="16">
        <v>0</v>
      </c>
      <c r="H34" s="17">
        <f t="shared" si="1"/>
        <v>0</v>
      </c>
    </row>
    <row r="35" spans="1:8" ht="15.75" x14ac:dyDescent="0.25">
      <c r="A35" s="13" t="s">
        <v>57</v>
      </c>
      <c r="B35" s="29" t="s">
        <v>58</v>
      </c>
      <c r="C35" s="30"/>
      <c r="D35" s="15">
        <v>6</v>
      </c>
      <c r="E35" s="14" t="s">
        <v>30</v>
      </c>
      <c r="F35" s="14" t="s">
        <v>38</v>
      </c>
      <c r="G35" s="16">
        <v>0</v>
      </c>
      <c r="H35" s="17">
        <f t="shared" si="1"/>
        <v>0</v>
      </c>
    </row>
    <row r="36" spans="1:8" ht="15.75" x14ac:dyDescent="0.25">
      <c r="A36" s="13" t="s">
        <v>59</v>
      </c>
      <c r="B36" s="29" t="s">
        <v>95</v>
      </c>
      <c r="C36" s="30"/>
      <c r="D36" s="15"/>
      <c r="E36" s="14" t="s">
        <v>30</v>
      </c>
      <c r="F36" s="14"/>
      <c r="G36" s="16">
        <v>0</v>
      </c>
      <c r="H36" s="17">
        <f t="shared" si="1"/>
        <v>0</v>
      </c>
    </row>
    <row r="37" spans="1:8" ht="15.75" x14ac:dyDescent="0.25">
      <c r="A37" s="1" t="s">
        <v>60</v>
      </c>
      <c r="B37" s="26" t="s">
        <v>61</v>
      </c>
      <c r="C37" s="33"/>
      <c r="D37" s="15">
        <v>6</v>
      </c>
      <c r="E37" s="14" t="s">
        <v>30</v>
      </c>
      <c r="F37" s="14" t="s">
        <v>38</v>
      </c>
      <c r="G37" s="16">
        <v>0</v>
      </c>
      <c r="H37" s="17">
        <f t="shared" si="1"/>
        <v>0</v>
      </c>
    </row>
    <row r="38" spans="1:8" ht="15.75" x14ac:dyDescent="0.25">
      <c r="B38" s="23"/>
      <c r="C38" s="24"/>
    </row>
    <row r="39" spans="1:8" x14ac:dyDescent="0.2">
      <c r="A39" s="8" t="s">
        <v>62</v>
      </c>
      <c r="B39" s="9" t="s">
        <v>63</v>
      </c>
      <c r="C39" s="10"/>
      <c r="D39" s="11"/>
      <c r="E39" s="11"/>
      <c r="F39" s="11"/>
      <c r="G39" s="10"/>
      <c r="H39" s="12"/>
    </row>
    <row r="40" spans="1:8" ht="15.75" x14ac:dyDescent="0.25">
      <c r="A40" s="13" t="s">
        <v>64</v>
      </c>
      <c r="B40" s="29" t="s">
        <v>65</v>
      </c>
      <c r="C40" s="34"/>
      <c r="D40" s="15">
        <v>1</v>
      </c>
      <c r="E40" s="14" t="s">
        <v>30</v>
      </c>
      <c r="F40" s="14" t="s">
        <v>35</v>
      </c>
      <c r="G40" s="16">
        <v>0</v>
      </c>
      <c r="H40" s="17">
        <f>G40*D40</f>
        <v>0</v>
      </c>
    </row>
    <row r="41" spans="1:8" ht="15.75" x14ac:dyDescent="0.25">
      <c r="A41" s="13" t="s">
        <v>66</v>
      </c>
      <c r="B41" s="29" t="s">
        <v>67</v>
      </c>
      <c r="C41" s="34"/>
      <c r="D41" s="15">
        <v>1</v>
      </c>
      <c r="E41" s="15"/>
      <c r="F41" s="14" t="s">
        <v>35</v>
      </c>
      <c r="G41" s="16">
        <v>0</v>
      </c>
      <c r="H41" s="17">
        <f t="shared" ref="H41:H45" si="3">G41*D41</f>
        <v>0</v>
      </c>
    </row>
    <row r="42" spans="1:8" ht="15.75" x14ac:dyDescent="0.25">
      <c r="A42" s="13" t="s">
        <v>68</v>
      </c>
      <c r="B42" s="29" t="s">
        <v>67</v>
      </c>
      <c r="C42" s="34"/>
      <c r="D42" s="15">
        <v>1</v>
      </c>
      <c r="E42" s="15"/>
      <c r="F42" s="14" t="s">
        <v>35</v>
      </c>
      <c r="G42" s="16">
        <v>0</v>
      </c>
      <c r="H42" s="17">
        <f t="shared" si="3"/>
        <v>0</v>
      </c>
    </row>
    <row r="43" spans="1:8" ht="15.75" x14ac:dyDescent="0.25">
      <c r="A43" s="13" t="s">
        <v>69</v>
      </c>
      <c r="B43" s="29" t="s">
        <v>67</v>
      </c>
      <c r="C43" s="34"/>
      <c r="D43" s="15">
        <v>1</v>
      </c>
      <c r="E43" s="15"/>
      <c r="F43" s="14" t="s">
        <v>35</v>
      </c>
      <c r="G43" s="16">
        <v>0</v>
      </c>
      <c r="H43" s="17">
        <f t="shared" si="3"/>
        <v>0</v>
      </c>
    </row>
    <row r="44" spans="1:8" ht="15.75" x14ac:dyDescent="0.25">
      <c r="A44" s="13" t="s">
        <v>70</v>
      </c>
      <c r="B44" s="29" t="s">
        <v>71</v>
      </c>
      <c r="C44" s="34"/>
      <c r="D44" s="15">
        <v>1</v>
      </c>
      <c r="E44" s="14" t="s">
        <v>30</v>
      </c>
      <c r="F44" s="14" t="s">
        <v>72</v>
      </c>
      <c r="G44" s="16">
        <v>0</v>
      </c>
      <c r="H44" s="17">
        <f t="shared" si="3"/>
        <v>0</v>
      </c>
    </row>
    <row r="45" spans="1:8" ht="15.75" x14ac:dyDescent="0.25">
      <c r="A45" s="13" t="s">
        <v>70</v>
      </c>
      <c r="B45" s="29" t="s">
        <v>73</v>
      </c>
      <c r="C45" s="34"/>
      <c r="D45" s="15">
        <v>1</v>
      </c>
      <c r="E45" s="14" t="s">
        <v>30</v>
      </c>
      <c r="F45" s="14" t="s">
        <v>35</v>
      </c>
      <c r="G45" s="16">
        <v>0</v>
      </c>
      <c r="H45" s="17">
        <f t="shared" si="3"/>
        <v>0</v>
      </c>
    </row>
    <row r="47" spans="1:8" x14ac:dyDescent="0.2">
      <c r="A47" s="8" t="s">
        <v>74</v>
      </c>
      <c r="B47" s="9" t="s">
        <v>75</v>
      </c>
      <c r="C47" s="10"/>
      <c r="D47" s="11"/>
      <c r="E47" s="11"/>
      <c r="F47" s="11"/>
      <c r="G47" s="10"/>
      <c r="H47" s="12"/>
    </row>
    <row r="48" spans="1:8" ht="15.75" x14ac:dyDescent="0.25">
      <c r="A48" s="13" t="s">
        <v>76</v>
      </c>
      <c r="B48" s="26" t="s">
        <v>77</v>
      </c>
      <c r="C48" s="33"/>
      <c r="D48" s="15"/>
      <c r="E48" s="14" t="s">
        <v>30</v>
      </c>
      <c r="F48" s="14" t="s">
        <v>78</v>
      </c>
      <c r="G48" s="16">
        <v>0</v>
      </c>
      <c r="H48" s="17">
        <f t="shared" ref="H48:H49" si="4">G48*D48</f>
        <v>0</v>
      </c>
    </row>
    <row r="49" spans="1:8" ht="15.75" x14ac:dyDescent="0.25">
      <c r="A49" s="13" t="s">
        <v>79</v>
      </c>
      <c r="B49" s="26" t="s">
        <v>80</v>
      </c>
      <c r="C49" s="33"/>
      <c r="D49" s="15"/>
      <c r="E49" s="14" t="s">
        <v>30</v>
      </c>
      <c r="F49" s="14" t="s">
        <v>78</v>
      </c>
      <c r="G49" s="16">
        <v>0</v>
      </c>
      <c r="H49" s="17">
        <f t="shared" si="4"/>
        <v>0</v>
      </c>
    </row>
    <row r="50" spans="1:8" ht="15.75" x14ac:dyDescent="0.25">
      <c r="A50" s="13" t="s">
        <v>81</v>
      </c>
      <c r="B50" s="26" t="s">
        <v>82</v>
      </c>
      <c r="C50" s="33"/>
      <c r="D50" s="15">
        <v>1</v>
      </c>
      <c r="E50" s="14" t="s">
        <v>30</v>
      </c>
      <c r="F50" s="14" t="s">
        <v>83</v>
      </c>
      <c r="G50" s="16">
        <v>0</v>
      </c>
      <c r="H50" s="17">
        <f t="shared" ref="H50" si="5">G50*D50</f>
        <v>0</v>
      </c>
    </row>
    <row r="51" spans="1:8" ht="15.75" x14ac:dyDescent="0.25">
      <c r="A51" s="13" t="s">
        <v>84</v>
      </c>
      <c r="B51" s="26" t="s">
        <v>85</v>
      </c>
      <c r="C51" s="33"/>
      <c r="D51" s="15">
        <v>1</v>
      </c>
      <c r="E51" s="14" t="s">
        <v>30</v>
      </c>
      <c r="F51" s="14" t="s">
        <v>83</v>
      </c>
      <c r="G51" s="16">
        <v>0</v>
      </c>
      <c r="H51" s="17">
        <f t="shared" ref="H51" si="6">G51*D51</f>
        <v>0</v>
      </c>
    </row>
    <row r="52" spans="1:8" ht="15.75" x14ac:dyDescent="0.25">
      <c r="A52" s="13" t="s">
        <v>86</v>
      </c>
      <c r="B52" s="26" t="s">
        <v>87</v>
      </c>
      <c r="C52" s="33"/>
      <c r="D52" s="15"/>
      <c r="E52" s="14" t="s">
        <v>30</v>
      </c>
      <c r="F52" s="14" t="s">
        <v>78</v>
      </c>
      <c r="G52" s="16">
        <v>0</v>
      </c>
      <c r="H52" s="17">
        <f t="shared" ref="H52:H53" si="7">G52*D52</f>
        <v>0</v>
      </c>
    </row>
    <row r="53" spans="1:8" ht="15.75" x14ac:dyDescent="0.25">
      <c r="A53" s="13" t="s">
        <v>88</v>
      </c>
      <c r="B53" s="26" t="s">
        <v>94</v>
      </c>
      <c r="C53" s="33"/>
      <c r="D53" s="15">
        <v>1</v>
      </c>
      <c r="E53" s="14" t="s">
        <v>30</v>
      </c>
      <c r="F53" s="14" t="s">
        <v>89</v>
      </c>
      <c r="G53" s="16">
        <v>0</v>
      </c>
      <c r="H53" s="17">
        <f t="shared" si="7"/>
        <v>0</v>
      </c>
    </row>
    <row r="55" spans="1:8" ht="15.75" x14ac:dyDescent="0.25">
      <c r="A55" s="23" t="s">
        <v>90</v>
      </c>
      <c r="B55" s="24"/>
      <c r="C55" s="24"/>
      <c r="D55" s="24"/>
      <c r="E55" s="24"/>
      <c r="F55" s="24"/>
      <c r="G55" s="24"/>
      <c r="H55" s="21">
        <f>SUM(H15:H53)</f>
        <v>0</v>
      </c>
    </row>
    <row r="56" spans="1:8" ht="15.75" x14ac:dyDescent="0.25">
      <c r="A56" s="23" t="s">
        <v>91</v>
      </c>
      <c r="B56" s="24"/>
      <c r="C56" s="24"/>
      <c r="D56" s="24"/>
      <c r="E56" s="24"/>
      <c r="F56" s="24"/>
      <c r="G56" s="24"/>
      <c r="H56" s="21">
        <f>H55*0.21</f>
        <v>0</v>
      </c>
    </row>
    <row r="57" spans="1:8" ht="15.75" x14ac:dyDescent="0.25">
      <c r="B57"/>
      <c r="C57"/>
      <c r="D57"/>
      <c r="E57"/>
      <c r="F57"/>
      <c r="H57" s="22"/>
    </row>
    <row r="58" spans="1:8" ht="19.5" x14ac:dyDescent="0.25">
      <c r="A58" s="25" t="s">
        <v>92</v>
      </c>
      <c r="B58" s="24"/>
      <c r="C58" s="24"/>
      <c r="D58" s="24"/>
      <c r="E58" s="24"/>
      <c r="F58" s="24"/>
      <c r="G58" s="24"/>
      <c r="H58" s="21">
        <f>H55+H56</f>
        <v>0</v>
      </c>
    </row>
    <row r="66" spans="1:8" x14ac:dyDescent="0.2">
      <c r="A66" s="4" t="s">
        <v>93</v>
      </c>
      <c r="B66" s="4"/>
      <c r="C66" s="4"/>
      <c r="D66" s="6"/>
      <c r="E66" s="6"/>
      <c r="F66" s="6"/>
      <c r="G66" s="4"/>
      <c r="H66" s="6"/>
    </row>
  </sheetData>
  <mergeCells count="38">
    <mergeCell ref="B51:C51"/>
    <mergeCell ref="B52:C52"/>
    <mergeCell ref="B53:C53"/>
    <mergeCell ref="B45:C45"/>
    <mergeCell ref="B48:C48"/>
    <mergeCell ref="B49:C49"/>
    <mergeCell ref="B50:C50"/>
    <mergeCell ref="B40:C40"/>
    <mergeCell ref="B41:C41"/>
    <mergeCell ref="B42:C42"/>
    <mergeCell ref="B43:C43"/>
    <mergeCell ref="B44:C44"/>
    <mergeCell ref="B38:C38"/>
    <mergeCell ref="B25:C25"/>
    <mergeCell ref="B37:C37"/>
    <mergeCell ref="B32:C32"/>
    <mergeCell ref="B33:C33"/>
    <mergeCell ref="C8:H8"/>
    <mergeCell ref="B14:C14"/>
    <mergeCell ref="B15:C15"/>
    <mergeCell ref="B16:C16"/>
    <mergeCell ref="B17:C17"/>
    <mergeCell ref="A55:G55"/>
    <mergeCell ref="A56:G56"/>
    <mergeCell ref="A58:G58"/>
    <mergeCell ref="B20:C20"/>
    <mergeCell ref="C10:H10"/>
    <mergeCell ref="C11:H11"/>
    <mergeCell ref="B18:C18"/>
    <mergeCell ref="B19:C19"/>
    <mergeCell ref="B21:C21"/>
    <mergeCell ref="B22:C22"/>
    <mergeCell ref="B23:C23"/>
    <mergeCell ref="B30:C30"/>
    <mergeCell ref="B31:C31"/>
    <mergeCell ref="B34:C34"/>
    <mergeCell ref="B35:C35"/>
    <mergeCell ref="B36:C36"/>
  </mergeCells>
  <pageMargins left="0.45" right="0.45" top="0.5" bottom="0.5" header="0.3" footer="0.3"/>
  <pageSetup paperSize="9" orientation="landscape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F46F74711FB44B81650C427F67B6A0" ma:contentTypeVersion="3" ma:contentTypeDescription="Een nieuw document maken." ma:contentTypeScope="" ma:versionID="b6236d4465589680779e14fb301ba34c">
  <xsd:schema xmlns:xsd="http://www.w3.org/2001/XMLSchema" xmlns:xs="http://www.w3.org/2001/XMLSchema" xmlns:p="http://schemas.microsoft.com/office/2006/metadata/properties" xmlns:ns2="88e51785-1fb0-498b-a0bc-2b1bcc244488" targetNamespace="http://schemas.microsoft.com/office/2006/metadata/properties" ma:root="true" ma:fieldsID="22143c399eef6d222e411fad6428bf4b" ns2:_="">
    <xsd:import namespace="88e51785-1fb0-498b-a0bc-2b1bcc2444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e51785-1fb0-498b-a0bc-2b1bcc2444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D7DD1E-E8AA-4761-BEBD-091B218323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70DE0C-090D-4292-87D2-D0F2C138D2BF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88e51785-1fb0-498b-a0bc-2b1bcc244488"/>
  </ds:schemaRefs>
</ds:datastoreItem>
</file>

<file path=customXml/itemProps3.xml><?xml version="1.0" encoding="utf-8"?>
<ds:datastoreItem xmlns:ds="http://schemas.openxmlformats.org/officeDocument/2006/customXml" ds:itemID="{828109E1-7933-4B44-BA41-4BD146644B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e51785-1fb0-498b-a0bc-2b1bcc2444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Joost ten Bulte</dc:creator>
  <cp:keywords/>
  <dc:description/>
  <cp:lastModifiedBy>Hidding, Willeke</cp:lastModifiedBy>
  <cp:revision/>
  <dcterms:created xsi:type="dcterms:W3CDTF">2025-06-11T09:39:37Z</dcterms:created>
  <dcterms:modified xsi:type="dcterms:W3CDTF">2025-07-01T11:15:41Z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0x010100F8F46F74711FB44B81650C427F67B6A0</vt:lpwstr>
  </property>
</Properties>
</file>