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econnectie-my.sharepoint.com/personal/michelle_van_der_mark_connectie_nl/Documents/Documenten/"/>
    </mc:Choice>
  </mc:AlternateContent>
  <xr:revisionPtr revIDLastSave="0" documentId="8_{23AD11F5-7A69-46D6-9CB5-7A572515388D}" xr6:coauthVersionLast="47" xr6:coauthVersionMax="47" xr10:uidLastSave="{00000000-0000-0000-0000-000000000000}"/>
  <bookViews>
    <workbookView xWindow="-120" yWindow="-120" windowWidth="29040" windowHeight="15720" xr2:uid="{3DD0E277-61EC-4999-88E3-96864EC5D47C}"/>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 l="1"/>
  <c r="J32" i="1"/>
  <c r="J31" i="1"/>
  <c r="J30" i="1"/>
  <c r="J29" i="1"/>
  <c r="F23" i="1"/>
  <c r="F22" i="1"/>
  <c r="F21" i="1"/>
  <c r="F20" i="1"/>
  <c r="F19" i="1"/>
  <c r="F18" i="1"/>
  <c r="F16" i="1"/>
  <c r="F15" i="1"/>
  <c r="E41" i="1"/>
  <c r="E37" i="1"/>
  <c r="E40" i="1"/>
  <c r="J28" i="1"/>
  <c r="J27" i="1"/>
  <c r="E42" i="1"/>
  <c r="E39" i="1"/>
  <c r="E38" i="1"/>
  <c r="E36" i="1"/>
  <c r="F14" i="1"/>
  <c r="J33" i="1" l="1"/>
  <c r="E43" i="1"/>
  <c r="F24" i="1"/>
  <c r="E4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tc={8641E5B0-0B67-4B58-9112-63B667B967CE}</author>
  </authors>
  <commentList>
    <comment ref="A3" authorId="0" shapeId="0" xr:uid="{8641E5B0-0B67-4B58-9112-63B667B967CE}">
      <text>
        <t>[Opmerkingenthread]
U kunt deze opmerkingenthread lezen in uw versie van Excel. Eventuele wijzigingen aan de thread gaan echter verloren als het bestand wordt geopend in een nieuwere versie van Excel. Meer informatie: https://go.microsoft.com/fwlink/?linkid=870924
Opmerking:
    @Henk Schraa Zal zeggen all incl tarief met toevoeging opsomming (maar niet limitatief)</t>
      </text>
    </comment>
  </commentList>
</comments>
</file>

<file path=xl/sharedStrings.xml><?xml version="1.0" encoding="utf-8"?>
<sst xmlns="http://schemas.openxmlformats.org/spreadsheetml/2006/main" count="67" uniqueCount="57">
  <si>
    <t xml:space="preserve">* Het prijzenblad bestaat uit drie onderdelen. </t>
  </si>
  <si>
    <t>a) Automaten en dispensers. Automaten blijven eigendom van opdrachtnemer. Gevraagd wordt een tarief per maand. Tarief bestaat uit: huurkosten per maand, inclusief montage, onderhoud, reparatie  of kosteloze  vervanging.</t>
  </si>
  <si>
    <t xml:space="preserve">Let op: De prijzen staan vast gedurende de gehele contractperiode en kunnen dus niet gewijzigd (geïndexeerd) worden. </t>
  </si>
  <si>
    <t>c) verbruiksartikelen. Gevraagd wordt een tarief per eenheid. Tarief is inclusief afleverkosten. Indien inschrijvende partij een andere eenheid hanteert dan gevraagd dan dient de inschrijvende partij het tarief om te rekenen naar de eigen eenheidsprijs.</t>
  </si>
  <si>
    <t xml:space="preserve">* Tarieven van 0,00 euro zijn niet toegestaan. </t>
  </si>
  <si>
    <t>Factor</t>
  </si>
  <si>
    <t>Totaalprijs</t>
  </si>
  <si>
    <t>Handdoekdispenser papier handdoekjes</t>
  </si>
  <si>
    <t xml:space="preserve">Handdoekroldispenser  </t>
  </si>
  <si>
    <t>Toiletroldispenser</t>
  </si>
  <si>
    <t>Papierroldispenser (celbox)</t>
  </si>
  <si>
    <t>Seatcleaner dispenser</t>
  </si>
  <si>
    <t>Toiletborstelhouder + borstel</t>
  </si>
  <si>
    <t>Prijs per maand bij : wisseling 1 x per week</t>
  </si>
  <si>
    <t>Prijs per maand bij : wisseling 1 x per 2 weken</t>
  </si>
  <si>
    <t>Prijs per maand bij : wisseling 1 x per  4 weken</t>
  </si>
  <si>
    <t>Geurdispenser, wisseling 4x per jaar</t>
  </si>
  <si>
    <t>Damesverbandcontainer no touch</t>
  </si>
  <si>
    <t>Schoonloopmat 85cm x 120cm</t>
  </si>
  <si>
    <t>Schoonloopmat 115cm x 80cm</t>
  </si>
  <si>
    <t>Schoonloopmat 120cm x 180cm</t>
  </si>
  <si>
    <t>Schoonloopmat 150cm x 250cm</t>
  </si>
  <si>
    <t>Eenheid</t>
  </si>
  <si>
    <t>Prijs per eenheid</t>
  </si>
  <si>
    <t>Papieren handdoekjes  2-laags</t>
  </si>
  <si>
    <t>Doos 15 verpakkingen x 214 vellen</t>
  </si>
  <si>
    <t>Seatcleaner</t>
  </si>
  <si>
    <t>Doos met 12 flacons van 300ml.</t>
  </si>
  <si>
    <t>Foam zeep</t>
  </si>
  <si>
    <t>300 meter per rol, doos zes stuks</t>
  </si>
  <si>
    <t>Toiletrollen 2-laags</t>
  </si>
  <si>
    <t>Doos 24 rollen à 100 meter per rol</t>
  </si>
  <si>
    <t>Te beoordelen prijs:</t>
  </si>
  <si>
    <t xml:space="preserve">Naam Bedrijf: </t>
  </si>
  <si>
    <t>Naam ondertekenaar:</t>
  </si>
  <si>
    <t>Datum ondertekening:</t>
  </si>
  <si>
    <t>Handtekening</t>
  </si>
  <si>
    <t>b) Sanitaire Voorzieningen met periodieke wisseling. Gevraagd wordt een prijs per maand voor wisselende frequenties van de sanitaire voorziening.</t>
  </si>
  <si>
    <t>Zeepdispenser foam</t>
  </si>
  <si>
    <t>Industriële zeepdispenser</t>
  </si>
  <si>
    <t>Industriële zeep</t>
  </si>
  <si>
    <t>Handdoekrol katoen</t>
  </si>
  <si>
    <t>Midirol</t>
  </si>
  <si>
    <t>Prijs per maand per dispenser RVS lijn</t>
  </si>
  <si>
    <t>* Prijzen zijn exclusief Btw en alle aanvullende kosten. Zie ook Paragraaf 4.7.3 van het Aanbestedingsdocument.</t>
  </si>
  <si>
    <t>Doos met 6 Flacons van 500ml</t>
  </si>
  <si>
    <t xml:space="preserve">Afvalbak groot </t>
  </si>
  <si>
    <t>Per 6 rollen van 35 meter</t>
  </si>
  <si>
    <t xml:space="preserve">Afvalbak klein </t>
  </si>
  <si>
    <t xml:space="preserve">* U dient alleen de groene velden in te vullen. Let Op: Er wordt geen RVS industriële zeepdispenser uitgevraagd. U hoeft dus geen prijs in te vullen in Cel D17. </t>
  </si>
  <si>
    <t>nvt</t>
  </si>
  <si>
    <t>a) Automaten en Dispensers</t>
  </si>
  <si>
    <t>b) Sanitaire voorzienngen met periodieke wisseling</t>
  </si>
  <si>
    <t>c) Verbruiksartikelen</t>
  </si>
  <si>
    <t>Prijs per maand (bij vervanging geur 1 x per 3 maanden).</t>
  </si>
  <si>
    <t>Prijs per maand per dispenser.</t>
  </si>
  <si>
    <t>Bijlage Prijzenblad Sanitaire Voorzieningen Versie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</si>
</sst>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 x14ac:knownFonts="1">
    <font>
      <sz val="11"/>
      <color theme="1"/>
      <name val="Calibri"/>
      <family val="2"/>
      <scheme val="minor"/>
    </font>
    <font>
      <b/>
      <sz val="14"/>
      <color theme="1"/>
      <name val="Calibri"/>
      <family val="2"/>
      <scheme val="minor"/>
    </font>
    <font>
      <sz val="11"/>
      <name val="Calibri"/>
      <family val="2"/>
      <scheme val="minor"/>
    </font>
    <font>
      <b/>
      <sz val="11"/>
      <color theme="1"/>
      <name val="Calibri"/>
      <family val="2"/>
      <scheme val="minor"/>
    </font>
    <font>
      <sz val="20"/>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rgb="FFFFFF00"/>
        <bgColor indexed="64"/>
      </patternFill>
    </fill>
    <fill>
      <patternFill patternType="solid">
        <fgColor theme="6" tint="0.39997558519241921"/>
        <bgColor indexed="64"/>
      </patternFill>
    </fill>
    <fill>
      <patternFill patternType="solid">
        <fgColor theme="4"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s>
  <cellStyleXfs count="1">
    <xf numFmtId="0" fontId="0" fillId="0" borderId="0"/>
  </cellStyleXfs>
  <cellXfs count="66">
    <xf numFmtId="0" fontId="0" fillId="0" borderId="0" xfId="0"/>
    <xf numFmtId="0" fontId="0" fillId="2" borderId="0" xfId="0" applyFill="1"/>
    <xf numFmtId="0" fontId="0" fillId="5" borderId="3" xfId="0" applyFill="1" applyBorder="1"/>
    <xf numFmtId="0" fontId="0" fillId="5" borderId="5" xfId="0" applyFill="1" applyBorder="1"/>
    <xf numFmtId="0" fontId="0" fillId="5" borderId="6" xfId="0" applyFill="1" applyBorder="1"/>
    <xf numFmtId="0" fontId="0" fillId="5" borderId="7" xfId="0" applyFill="1" applyBorder="1"/>
    <xf numFmtId="0" fontId="0" fillId="5" borderId="0" xfId="0" applyFill="1"/>
    <xf numFmtId="0" fontId="0" fillId="5" borderId="0" xfId="0" applyFill="1" applyAlignment="1">
      <alignment wrapText="1"/>
    </xf>
    <xf numFmtId="0" fontId="0" fillId="5" borderId="8" xfId="0" applyFill="1" applyBorder="1"/>
    <xf numFmtId="0" fontId="0" fillId="5" borderId="4" xfId="0" applyFill="1" applyBorder="1"/>
    <xf numFmtId="0" fontId="0" fillId="5" borderId="9" xfId="0" applyFill="1" applyBorder="1"/>
    <xf numFmtId="0" fontId="0" fillId="5" borderId="10" xfId="0" applyFill="1" applyBorder="1"/>
    <xf numFmtId="164" fontId="0" fillId="2" borderId="0" xfId="0" applyNumberFormat="1" applyFill="1"/>
    <xf numFmtId="0" fontId="1" fillId="6" borderId="19" xfId="0" applyFont="1" applyFill="1" applyBorder="1"/>
    <xf numFmtId="0" fontId="0" fillId="3" borderId="1" xfId="0" applyFill="1" applyBorder="1" applyAlignment="1">
      <alignment horizontal="center"/>
    </xf>
    <xf numFmtId="0" fontId="0" fillId="4" borderId="1" xfId="0" applyFill="1" applyBorder="1" applyAlignment="1">
      <alignment horizontal="center"/>
    </xf>
    <xf numFmtId="0" fontId="0" fillId="4" borderId="17" xfId="0" applyFill="1" applyBorder="1" applyAlignment="1">
      <alignment horizontal="center"/>
    </xf>
    <xf numFmtId="0" fontId="0" fillId="3" borderId="26" xfId="0" applyFill="1" applyBorder="1" applyAlignment="1">
      <alignment horizontal="center"/>
    </xf>
    <xf numFmtId="0" fontId="0" fillId="5" borderId="26" xfId="0" applyFill="1" applyBorder="1" applyAlignment="1">
      <alignment horizontal="center"/>
    </xf>
    <xf numFmtId="0" fontId="0" fillId="5" borderId="7" xfId="0" applyFill="1" applyBorder="1" applyAlignment="1">
      <alignment horizontal="center"/>
    </xf>
    <xf numFmtId="0" fontId="3" fillId="5" borderId="7" xfId="0" applyFont="1" applyFill="1" applyBorder="1"/>
    <xf numFmtId="0" fontId="0" fillId="2" borderId="7" xfId="0" applyFill="1" applyBorder="1"/>
    <xf numFmtId="0" fontId="0" fillId="2" borderId="29" xfId="0" applyFill="1" applyBorder="1"/>
    <xf numFmtId="0" fontId="0" fillId="2" borderId="31" xfId="0" applyFill="1" applyBorder="1"/>
    <xf numFmtId="0" fontId="0" fillId="2" borderId="32" xfId="0" applyFill="1" applyBorder="1"/>
    <xf numFmtId="0" fontId="0" fillId="2" borderId="33" xfId="0" applyFill="1" applyBorder="1"/>
    <xf numFmtId="0" fontId="0" fillId="2" borderId="34" xfId="0" applyFill="1" applyBorder="1"/>
    <xf numFmtId="0" fontId="0" fillId="2" borderId="35" xfId="0" applyFill="1" applyBorder="1"/>
    <xf numFmtId="0" fontId="0" fillId="2" borderId="36" xfId="0" applyFill="1" applyBorder="1"/>
    <xf numFmtId="0" fontId="0" fillId="8" borderId="20" xfId="0" applyFill="1" applyBorder="1" applyAlignment="1">
      <alignment vertical="top"/>
    </xf>
    <xf numFmtId="0" fontId="0" fillId="8" borderId="21" xfId="0" applyFill="1" applyBorder="1" applyAlignment="1">
      <alignment vertical="top" wrapText="1"/>
    </xf>
    <xf numFmtId="0" fontId="0" fillId="8" borderId="28" xfId="0" applyFill="1" applyBorder="1" applyAlignment="1">
      <alignment vertical="top" wrapText="1"/>
    </xf>
    <xf numFmtId="0" fontId="0" fillId="8" borderId="21" xfId="0" applyFill="1" applyBorder="1" applyAlignment="1">
      <alignment vertical="top"/>
    </xf>
    <xf numFmtId="0" fontId="0" fillId="8" borderId="22" xfId="0" applyFill="1" applyBorder="1" applyAlignment="1">
      <alignment vertical="top"/>
    </xf>
    <xf numFmtId="0" fontId="2" fillId="8" borderId="23" xfId="0" applyFont="1" applyFill="1" applyBorder="1"/>
    <xf numFmtId="0" fontId="2" fillId="8" borderId="24" xfId="0" applyFont="1" applyFill="1" applyBorder="1"/>
    <xf numFmtId="0" fontId="2" fillId="8" borderId="25" xfId="0" applyFont="1" applyFill="1" applyBorder="1"/>
    <xf numFmtId="0" fontId="0" fillId="8" borderId="24" xfId="0" applyFill="1" applyBorder="1" applyAlignment="1">
      <alignment vertical="top" wrapText="1"/>
    </xf>
    <xf numFmtId="0" fontId="0" fillId="8" borderId="24" xfId="0" applyFill="1" applyBorder="1" applyAlignment="1">
      <alignment wrapText="1"/>
    </xf>
    <xf numFmtId="0" fontId="0" fillId="8" borderId="37" xfId="0" applyFill="1" applyBorder="1" applyAlignment="1">
      <alignment vertical="top" wrapText="1"/>
    </xf>
    <xf numFmtId="0" fontId="0" fillId="8" borderId="25" xfId="0" applyFill="1" applyBorder="1" applyAlignment="1">
      <alignment vertical="top" wrapText="1"/>
    </xf>
    <xf numFmtId="164" fontId="0" fillId="9" borderId="1" xfId="0" applyNumberFormat="1" applyFill="1" applyBorder="1" applyAlignment="1">
      <alignment horizontal="center"/>
    </xf>
    <xf numFmtId="164" fontId="0" fillId="9" borderId="27" xfId="0" applyNumberFormat="1" applyFill="1" applyBorder="1" applyAlignment="1">
      <alignment horizontal="center"/>
    </xf>
    <xf numFmtId="164" fontId="0" fillId="9" borderId="12" xfId="0" applyNumberFormat="1" applyFill="1" applyBorder="1" applyAlignment="1">
      <alignment horizontal="center"/>
    </xf>
    <xf numFmtId="164" fontId="0" fillId="9" borderId="19" xfId="0" applyNumberFormat="1" applyFill="1" applyBorder="1" applyAlignment="1">
      <alignment horizontal="center"/>
    </xf>
    <xf numFmtId="0" fontId="0" fillId="10" borderId="14" xfId="0" applyFill="1" applyBorder="1"/>
    <xf numFmtId="0" fontId="0" fillId="10" borderId="13" xfId="0" applyFill="1" applyBorder="1"/>
    <xf numFmtId="0" fontId="0" fillId="10" borderId="31" xfId="0" applyFill="1" applyBorder="1"/>
    <xf numFmtId="0" fontId="0" fillId="10" borderId="16" xfId="0" applyFill="1" applyBorder="1"/>
    <xf numFmtId="0" fontId="0" fillId="10" borderId="15" xfId="0" applyFill="1" applyBorder="1"/>
    <xf numFmtId="0" fontId="0" fillId="10" borderId="18" xfId="0" applyFill="1" applyBorder="1"/>
    <xf numFmtId="0" fontId="0" fillId="10" borderId="1" xfId="0" applyFill="1" applyBorder="1" applyAlignment="1">
      <alignment horizontal="center"/>
    </xf>
    <xf numFmtId="0" fontId="0" fillId="10" borderId="2" xfId="0" applyFill="1" applyBorder="1" applyAlignment="1">
      <alignment horizontal="center"/>
    </xf>
    <xf numFmtId="0" fontId="0" fillId="10" borderId="17" xfId="0" applyFill="1" applyBorder="1" applyAlignment="1">
      <alignment horizontal="center"/>
    </xf>
    <xf numFmtId="49" fontId="0" fillId="4" borderId="1" xfId="0" applyNumberFormat="1" applyFill="1" applyBorder="1" applyAlignment="1">
      <alignment horizontal="center"/>
    </xf>
    <xf numFmtId="0" fontId="4" fillId="7" borderId="1" xfId="0" applyFont="1" applyFill="1" applyBorder="1"/>
    <xf numFmtId="0" fontId="0" fillId="2" borderId="11" xfId="0" applyFill="1" applyBorder="1"/>
    <xf numFmtId="0" fontId="0" fillId="0" borderId="30" xfId="0" applyBorder="1"/>
    <xf numFmtId="0" fontId="0" fillId="2" borderId="1" xfId="0" applyFill="1" applyBorder="1"/>
    <xf numFmtId="0" fontId="0" fillId="0" borderId="12" xfId="0" applyBorder="1"/>
    <xf numFmtId="164" fontId="3" fillId="9" borderId="20" xfId="0" applyNumberFormat="1" applyFont="1" applyFill="1" applyBorder="1" applyAlignment="1">
      <alignment horizontal="center"/>
    </xf>
    <xf numFmtId="164" fontId="3" fillId="9" borderId="22" xfId="0" applyNumberFormat="1" applyFont="1" applyFill="1" applyBorder="1" applyAlignment="1">
      <alignment horizontal="center"/>
    </xf>
    <xf numFmtId="164" fontId="0" fillId="9" borderId="1" xfId="0" applyNumberFormat="1" applyFill="1" applyBorder="1" applyAlignment="1">
      <alignment horizontal="center"/>
    </xf>
    <xf numFmtId="164" fontId="0" fillId="9" borderId="34" xfId="0" applyNumberFormat="1" applyFill="1" applyBorder="1" applyAlignment="1">
      <alignment horizontal="center"/>
    </xf>
    <xf numFmtId="0" fontId="0" fillId="9" borderId="36" xfId="0" applyFill="1" applyBorder="1" applyAlignment="1">
      <alignment horizontal="center"/>
    </xf>
    <xf numFmtId="0" fontId="0" fillId="10" borderId="1" xfId="0"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Henk Schraa" id="{E3286931-1FD1-4D8D-B810-E39C1D4E730B}" userId="Henk.Schraa@connectie.nl" providerId="PeoplePicker"/>
  <person displayName="Michelle van der Mark" id="{C6D56210-7317-4BC5-ABFA-4BC055103D80}" userId="S::michelle.van.der.mark@connectie.nl::b438e2a8-1122-4f29-b42d-06edf532f0d0"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 dT="2025-08-29T14:45:35.40" personId="{C6D56210-7317-4BC5-ABFA-4BC055103D80}" id="{8641E5B0-0B67-4B58-9112-63B667B967CE}">
    <text>@Henk Schraa Zal zeggen all incl tarief met toevoeging opsomming (maar niet limitatief)</text>
    <mentions>
      <mention mentionpersonId="{E3286931-1FD1-4D8D-B810-E39C1D4E730B}" mentionId="{F1F10404-15C4-41F2-8D02-FFB60043C510}" startIndex="0" length="12"/>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54053-1F7D-4DCE-AAE3-06850A28F450}">
  <dimension ref="A1:M54"/>
  <sheetViews>
    <sheetView showZeros="0" tabSelected="1" topLeftCell="A22" zoomScaleNormal="100" workbookViewId="0">
      <selection activeCell="B38" sqref="B38"/>
    </sheetView>
  </sheetViews>
  <sheetFormatPr defaultColWidth="9.140625" defaultRowHeight="15" x14ac:dyDescent="0.25"/>
  <cols>
    <col min="1" max="1" width="47.85546875" style="1" bestFit="1" customWidth="1"/>
    <col min="2" max="2" width="35.140625" style="1" bestFit="1" customWidth="1"/>
    <col min="3" max="3" width="16.28515625" style="1" bestFit="1" customWidth="1"/>
    <col min="4" max="4" width="16.28515625" style="1" customWidth="1"/>
    <col min="5" max="5" width="16.7109375" style="1" customWidth="1"/>
    <col min="6" max="6" width="16.28515625" style="1" customWidth="1"/>
    <col min="7" max="7" width="14.85546875" style="1" customWidth="1"/>
    <col min="8" max="8" width="16.28515625" style="1" customWidth="1"/>
    <col min="9" max="9" width="14.85546875" style="1" customWidth="1"/>
    <col min="10" max="10" width="12.140625" style="1" customWidth="1"/>
    <col min="11" max="11" width="11.28515625" style="1" customWidth="1"/>
    <col min="12" max="12" width="9.140625" style="1"/>
    <col min="13" max="13" width="33.140625" style="1" customWidth="1"/>
    <col min="14" max="16384" width="9.140625" style="1"/>
  </cols>
  <sheetData>
    <row r="1" spans="1:13" ht="26.25" x14ac:dyDescent="0.4">
      <c r="A1" s="55" t="s">
        <v>56</v>
      </c>
    </row>
    <row r="3" spans="1:13" x14ac:dyDescent="0.25">
      <c r="A3" s="2" t="s">
        <v>0</v>
      </c>
      <c r="B3" s="3"/>
      <c r="C3" s="3"/>
      <c r="D3" s="3"/>
      <c r="E3" s="3"/>
      <c r="F3" s="3"/>
      <c r="G3" s="3"/>
      <c r="H3" s="3"/>
      <c r="I3" s="3"/>
      <c r="J3" s="3"/>
      <c r="K3" s="3"/>
      <c r="L3" s="3"/>
      <c r="M3" s="4"/>
    </row>
    <row r="4" spans="1:13" x14ac:dyDescent="0.25">
      <c r="A4" s="5" t="s">
        <v>1</v>
      </c>
      <c r="B4" s="6"/>
      <c r="C4" s="7"/>
      <c r="D4" s="6"/>
      <c r="E4" s="6"/>
      <c r="F4" s="6"/>
      <c r="G4" s="6"/>
      <c r="H4" s="6"/>
      <c r="I4" s="6"/>
      <c r="J4" s="6"/>
      <c r="K4" s="6"/>
      <c r="L4" s="6"/>
      <c r="M4" s="8"/>
    </row>
    <row r="5" spans="1:13" x14ac:dyDescent="0.25">
      <c r="A5" s="20" t="s">
        <v>2</v>
      </c>
      <c r="B5" s="6"/>
      <c r="C5" s="7"/>
      <c r="D5" s="6"/>
      <c r="E5" s="6"/>
      <c r="F5" s="6"/>
      <c r="G5" s="6"/>
      <c r="H5" s="6"/>
      <c r="I5" s="6"/>
      <c r="J5" s="6"/>
      <c r="K5" s="6"/>
      <c r="L5" s="6"/>
      <c r="M5" s="8"/>
    </row>
    <row r="6" spans="1:13" x14ac:dyDescent="0.25">
      <c r="A6" s="5" t="s">
        <v>37</v>
      </c>
      <c r="B6" s="6"/>
      <c r="C6" s="6"/>
      <c r="D6" s="6"/>
      <c r="E6" s="6"/>
      <c r="F6" s="6"/>
      <c r="G6" s="6"/>
      <c r="H6" s="6"/>
      <c r="I6" s="6"/>
      <c r="J6" s="6"/>
      <c r="K6" s="6"/>
      <c r="L6" s="6"/>
      <c r="M6" s="8"/>
    </row>
    <row r="7" spans="1:13" x14ac:dyDescent="0.25">
      <c r="A7" s="5" t="s">
        <v>3</v>
      </c>
      <c r="B7" s="6"/>
      <c r="C7" s="6"/>
      <c r="D7" s="6"/>
      <c r="E7" s="6"/>
      <c r="F7" s="6"/>
      <c r="G7" s="6"/>
      <c r="H7" s="6"/>
      <c r="I7" s="6"/>
      <c r="J7" s="6"/>
      <c r="K7" s="6"/>
      <c r="L7" s="6"/>
      <c r="M7" s="8"/>
    </row>
    <row r="8" spans="1:13" x14ac:dyDescent="0.25">
      <c r="A8" s="5" t="s">
        <v>49</v>
      </c>
      <c r="B8" s="6"/>
      <c r="C8" s="6"/>
      <c r="D8" s="6"/>
      <c r="E8" s="6"/>
      <c r="F8" s="6"/>
      <c r="G8" s="6"/>
      <c r="H8" s="6"/>
      <c r="I8" s="6"/>
      <c r="J8" s="6"/>
      <c r="K8" s="6"/>
      <c r="L8" s="6"/>
      <c r="M8" s="8"/>
    </row>
    <row r="9" spans="1:13" x14ac:dyDescent="0.25">
      <c r="A9" s="5" t="s">
        <v>44</v>
      </c>
      <c r="B9" s="6"/>
      <c r="C9" s="6"/>
      <c r="D9" s="6"/>
      <c r="E9" s="6"/>
      <c r="F9" s="6"/>
      <c r="G9" s="6"/>
      <c r="H9" s="6"/>
      <c r="I9" s="6"/>
      <c r="J9" s="6"/>
      <c r="K9" s="6"/>
      <c r="L9" s="6"/>
      <c r="M9" s="8"/>
    </row>
    <row r="10" spans="1:13" x14ac:dyDescent="0.25">
      <c r="A10" s="5" t="s">
        <v>4</v>
      </c>
      <c r="B10" s="6"/>
      <c r="C10" s="6"/>
      <c r="D10" s="6"/>
      <c r="E10" s="6"/>
      <c r="F10" s="6"/>
      <c r="G10" s="6"/>
      <c r="H10" s="6"/>
      <c r="I10" s="6"/>
      <c r="J10" s="6"/>
      <c r="K10" s="6"/>
      <c r="L10" s="6"/>
      <c r="M10" s="8"/>
    </row>
    <row r="11" spans="1:13" x14ac:dyDescent="0.25">
      <c r="A11" s="9"/>
      <c r="B11" s="10"/>
      <c r="C11" s="10"/>
      <c r="D11" s="10"/>
      <c r="E11" s="10"/>
      <c r="F11" s="10"/>
      <c r="G11" s="10"/>
      <c r="H11" s="10"/>
      <c r="I11" s="10"/>
      <c r="J11" s="10"/>
      <c r="K11" s="10"/>
      <c r="L11" s="10"/>
      <c r="M11" s="11"/>
    </row>
    <row r="12" spans="1:13" ht="15.75" thickBot="1" x14ac:dyDescent="0.3"/>
    <row r="13" spans="1:13" ht="45.75" thickBot="1" x14ac:dyDescent="0.3">
      <c r="A13" s="29" t="s">
        <v>51</v>
      </c>
      <c r="B13" s="37" t="s">
        <v>55</v>
      </c>
      <c r="C13" s="37" t="s">
        <v>5</v>
      </c>
      <c r="D13" s="38" t="s">
        <v>43</v>
      </c>
      <c r="E13" s="39" t="s">
        <v>5</v>
      </c>
      <c r="F13" s="40" t="s">
        <v>6</v>
      </c>
    </row>
    <row r="14" spans="1:13" x14ac:dyDescent="0.25">
      <c r="A14" s="45" t="s">
        <v>7</v>
      </c>
      <c r="B14" s="14"/>
      <c r="C14" s="15">
        <v>45</v>
      </c>
      <c r="D14" s="14">
        <v>2</v>
      </c>
      <c r="E14" s="15">
        <v>2</v>
      </c>
      <c r="F14" s="41">
        <f>(B14*C14)+(D14*E14)</f>
        <v>4</v>
      </c>
    </row>
    <row r="15" spans="1:13" x14ac:dyDescent="0.25">
      <c r="A15" s="46" t="s">
        <v>8</v>
      </c>
      <c r="B15" s="14"/>
      <c r="C15" s="15">
        <v>15</v>
      </c>
      <c r="D15" s="14">
        <v>2</v>
      </c>
      <c r="E15" s="15">
        <v>6</v>
      </c>
      <c r="F15" s="41">
        <f t="shared" ref="F15:F16" si="0">(B15*C15)+(D15*E15)</f>
        <v>12</v>
      </c>
    </row>
    <row r="16" spans="1:13" x14ac:dyDescent="0.25">
      <c r="A16" s="47" t="s">
        <v>38</v>
      </c>
      <c r="B16" s="14"/>
      <c r="C16" s="15">
        <v>65</v>
      </c>
      <c r="D16" s="14">
        <v>2</v>
      </c>
      <c r="E16" s="15">
        <v>2</v>
      </c>
      <c r="F16" s="41">
        <f t="shared" si="0"/>
        <v>4</v>
      </c>
    </row>
    <row r="17" spans="1:10" x14ac:dyDescent="0.25">
      <c r="A17" s="46" t="s">
        <v>39</v>
      </c>
      <c r="B17" s="14"/>
      <c r="C17" s="15">
        <v>5</v>
      </c>
      <c r="D17" s="54" t="s">
        <v>50</v>
      </c>
      <c r="E17" s="54" t="s">
        <v>50</v>
      </c>
      <c r="F17" s="41">
        <f>B17*C17</f>
        <v>0</v>
      </c>
    </row>
    <row r="18" spans="1:10" x14ac:dyDescent="0.25">
      <c r="A18" s="46" t="s">
        <v>9</v>
      </c>
      <c r="B18" s="14"/>
      <c r="C18" s="15">
        <v>50</v>
      </c>
      <c r="D18" s="14">
        <v>2</v>
      </c>
      <c r="E18" s="15">
        <v>2</v>
      </c>
      <c r="F18" s="41">
        <f t="shared" ref="F18:F23" si="1">(B18*C18)+(D18*E18)</f>
        <v>4</v>
      </c>
    </row>
    <row r="19" spans="1:10" x14ac:dyDescent="0.25">
      <c r="A19" s="46" t="s">
        <v>10</v>
      </c>
      <c r="B19" s="14"/>
      <c r="C19" s="15">
        <v>5</v>
      </c>
      <c r="D19" s="14">
        <v>2</v>
      </c>
      <c r="E19" s="15">
        <v>1</v>
      </c>
      <c r="F19" s="41">
        <f t="shared" si="1"/>
        <v>2</v>
      </c>
    </row>
    <row r="20" spans="1:10" x14ac:dyDescent="0.25">
      <c r="A20" s="47" t="s">
        <v>11</v>
      </c>
      <c r="B20" s="14"/>
      <c r="C20" s="15">
        <v>30</v>
      </c>
      <c r="D20" s="14">
        <v>2</v>
      </c>
      <c r="E20" s="15">
        <v>2</v>
      </c>
      <c r="F20" s="41">
        <f t="shared" si="1"/>
        <v>4</v>
      </c>
    </row>
    <row r="21" spans="1:10" x14ac:dyDescent="0.25">
      <c r="A21" s="45" t="s">
        <v>12</v>
      </c>
      <c r="B21" s="14"/>
      <c r="C21" s="15">
        <v>65</v>
      </c>
      <c r="D21" s="14">
        <v>2</v>
      </c>
      <c r="E21" s="15">
        <v>1</v>
      </c>
      <c r="F21" s="41">
        <f t="shared" si="1"/>
        <v>2</v>
      </c>
    </row>
    <row r="22" spans="1:10" x14ac:dyDescent="0.25">
      <c r="A22" s="47" t="s">
        <v>48</v>
      </c>
      <c r="B22" s="14"/>
      <c r="C22" s="15">
        <v>10</v>
      </c>
      <c r="D22" s="14">
        <v>2</v>
      </c>
      <c r="E22" s="15">
        <v>1</v>
      </c>
      <c r="F22" s="41">
        <f t="shared" si="1"/>
        <v>2</v>
      </c>
    </row>
    <row r="23" spans="1:10" x14ac:dyDescent="0.25">
      <c r="A23" s="47" t="s">
        <v>46</v>
      </c>
      <c r="B23" s="14"/>
      <c r="C23" s="15">
        <v>20</v>
      </c>
      <c r="D23" s="14">
        <v>2</v>
      </c>
      <c r="E23" s="15"/>
      <c r="F23" s="41">
        <f t="shared" si="1"/>
        <v>0</v>
      </c>
    </row>
    <row r="24" spans="1:10" x14ac:dyDescent="0.25">
      <c r="F24" s="41">
        <f>SUM(F14:F23)</f>
        <v>34</v>
      </c>
    </row>
    <row r="25" spans="1:10" ht="15.75" thickBot="1" x14ac:dyDescent="0.3"/>
    <row r="26" spans="1:10" ht="57.75" customHeight="1" thickBot="1" x14ac:dyDescent="0.3">
      <c r="A26" s="29" t="s">
        <v>52</v>
      </c>
      <c r="B26" s="30" t="s">
        <v>54</v>
      </c>
      <c r="C26" s="32" t="s">
        <v>5</v>
      </c>
      <c r="D26" s="30" t="s">
        <v>13</v>
      </c>
      <c r="E26" s="30" t="s">
        <v>5</v>
      </c>
      <c r="F26" s="30" t="s">
        <v>14</v>
      </c>
      <c r="G26" s="32" t="s">
        <v>5</v>
      </c>
      <c r="H26" s="30" t="s">
        <v>15</v>
      </c>
      <c r="I26" s="31" t="s">
        <v>5</v>
      </c>
      <c r="J26" s="33" t="s">
        <v>6</v>
      </c>
    </row>
    <row r="27" spans="1:10" x14ac:dyDescent="0.25">
      <c r="A27" s="48" t="s">
        <v>16</v>
      </c>
      <c r="B27" s="17">
        <v>23</v>
      </c>
      <c r="C27" s="15">
        <v>30</v>
      </c>
      <c r="D27" s="18"/>
      <c r="E27" s="18"/>
      <c r="F27" s="18"/>
      <c r="G27" s="18"/>
      <c r="H27" s="18"/>
      <c r="I27" s="19"/>
      <c r="J27" s="42">
        <f>B27*C27</f>
        <v>690</v>
      </c>
    </row>
    <row r="28" spans="1:10" x14ac:dyDescent="0.25">
      <c r="A28" s="49" t="s">
        <v>17</v>
      </c>
      <c r="B28" s="51"/>
      <c r="C28" s="52"/>
      <c r="D28" s="14">
        <v>2</v>
      </c>
      <c r="E28" s="15">
        <v>5</v>
      </c>
      <c r="F28" s="14">
        <v>2</v>
      </c>
      <c r="G28" s="15">
        <v>20</v>
      </c>
      <c r="H28" s="14"/>
      <c r="I28" s="15">
        <v>10</v>
      </c>
      <c r="J28" s="43">
        <f>(D28*E28)+(F28*G28)+(H28*I28)</f>
        <v>50</v>
      </c>
    </row>
    <row r="29" spans="1:10" x14ac:dyDescent="0.25">
      <c r="A29" s="49" t="s">
        <v>18</v>
      </c>
      <c r="B29" s="51"/>
      <c r="C29" s="52"/>
      <c r="D29" s="14">
        <v>2</v>
      </c>
      <c r="E29" s="15">
        <v>5</v>
      </c>
      <c r="F29" s="14">
        <v>2</v>
      </c>
      <c r="G29" s="15">
        <v>8</v>
      </c>
      <c r="H29" s="14">
        <v>2</v>
      </c>
      <c r="I29" s="15">
        <v>2</v>
      </c>
      <c r="J29" s="43">
        <f t="shared" ref="J29:J32" si="2">(D29*E29)+(F29*G29)+(H29*I29)</f>
        <v>30</v>
      </c>
    </row>
    <row r="30" spans="1:10" x14ac:dyDescent="0.25">
      <c r="A30" s="49" t="s">
        <v>19</v>
      </c>
      <c r="B30" s="51"/>
      <c r="C30" s="52"/>
      <c r="D30" s="14">
        <v>2</v>
      </c>
      <c r="E30" s="15">
        <v>5</v>
      </c>
      <c r="F30" s="14">
        <v>2</v>
      </c>
      <c r="G30" s="15">
        <v>8</v>
      </c>
      <c r="H30" s="14">
        <v>2</v>
      </c>
      <c r="I30" s="15">
        <v>2</v>
      </c>
      <c r="J30" s="43">
        <f t="shared" si="2"/>
        <v>30</v>
      </c>
    </row>
    <row r="31" spans="1:10" x14ac:dyDescent="0.25">
      <c r="A31" s="49" t="s">
        <v>20</v>
      </c>
      <c r="B31" s="51"/>
      <c r="C31" s="52"/>
      <c r="D31" s="14">
        <v>2</v>
      </c>
      <c r="E31" s="15">
        <v>5</v>
      </c>
      <c r="F31" s="14">
        <v>2</v>
      </c>
      <c r="G31" s="15">
        <v>8</v>
      </c>
      <c r="H31" s="14">
        <v>2</v>
      </c>
      <c r="I31" s="15">
        <v>2</v>
      </c>
      <c r="J31" s="43">
        <f t="shared" si="2"/>
        <v>30</v>
      </c>
    </row>
    <row r="32" spans="1:10" ht="15.75" thickBot="1" x14ac:dyDescent="0.3">
      <c r="A32" s="50" t="s">
        <v>21</v>
      </c>
      <c r="B32" s="53"/>
      <c r="C32" s="53"/>
      <c r="D32" s="14">
        <v>2</v>
      </c>
      <c r="E32" s="16">
        <v>5</v>
      </c>
      <c r="F32" s="14">
        <v>2</v>
      </c>
      <c r="G32" s="16">
        <v>8</v>
      </c>
      <c r="H32" s="14">
        <v>2</v>
      </c>
      <c r="I32" s="16">
        <v>2</v>
      </c>
      <c r="J32" s="43">
        <f t="shared" si="2"/>
        <v>30</v>
      </c>
    </row>
    <row r="33" spans="1:10" ht="15.75" thickBot="1" x14ac:dyDescent="0.3">
      <c r="J33" s="44">
        <f>SUM(J27:J32)</f>
        <v>860</v>
      </c>
    </row>
    <row r="34" spans="1:10" ht="15.75" thickBot="1" x14ac:dyDescent="0.3"/>
    <row r="35" spans="1:10" x14ac:dyDescent="0.25">
      <c r="A35" s="34" t="s">
        <v>53</v>
      </c>
      <c r="B35" s="35" t="s">
        <v>22</v>
      </c>
      <c r="C35" s="35" t="s">
        <v>23</v>
      </c>
      <c r="D35" s="35" t="s">
        <v>5</v>
      </c>
      <c r="E35" s="36" t="s">
        <v>6</v>
      </c>
    </row>
    <row r="36" spans="1:10" x14ac:dyDescent="0.25">
      <c r="A36" s="65" t="s">
        <v>24</v>
      </c>
      <c r="B36" s="65" t="s">
        <v>25</v>
      </c>
      <c r="C36" s="14"/>
      <c r="D36" s="15">
        <v>230</v>
      </c>
      <c r="E36" s="62">
        <f>C36*D36</f>
        <v>0</v>
      </c>
      <c r="F36" s="62"/>
    </row>
    <row r="37" spans="1:10" x14ac:dyDescent="0.25">
      <c r="A37" s="65" t="s">
        <v>41</v>
      </c>
      <c r="B37" s="65" t="s">
        <v>47</v>
      </c>
      <c r="C37" s="14"/>
      <c r="D37" s="15">
        <v>60</v>
      </c>
      <c r="E37" s="62">
        <f t="shared" ref="E37" si="3">C37*D37</f>
        <v>0</v>
      </c>
      <c r="F37" s="62"/>
    </row>
    <row r="38" spans="1:10" x14ac:dyDescent="0.25">
      <c r="A38" s="65" t="s">
        <v>26</v>
      </c>
      <c r="B38" s="65" t="s">
        <v>27</v>
      </c>
      <c r="C38" s="14"/>
      <c r="D38" s="15">
        <v>15</v>
      </c>
      <c r="E38" s="62">
        <f t="shared" ref="E38:E42" si="4">C38*D38</f>
        <v>0</v>
      </c>
      <c r="F38" s="62"/>
    </row>
    <row r="39" spans="1:10" x14ac:dyDescent="0.25">
      <c r="A39" s="65" t="s">
        <v>28</v>
      </c>
      <c r="B39" s="65" t="s">
        <v>45</v>
      </c>
      <c r="C39" s="14"/>
      <c r="D39" s="15">
        <v>25</v>
      </c>
      <c r="E39" s="62">
        <f t="shared" si="4"/>
        <v>0</v>
      </c>
      <c r="F39" s="62"/>
    </row>
    <row r="40" spans="1:10" x14ac:dyDescent="0.25">
      <c r="A40" s="65" t="s">
        <v>42</v>
      </c>
      <c r="B40" s="65" t="s">
        <v>29</v>
      </c>
      <c r="C40" s="14"/>
      <c r="D40" s="15">
        <v>5</v>
      </c>
      <c r="E40" s="62">
        <f t="shared" ref="E40:E41" si="5">C40*D40</f>
        <v>0</v>
      </c>
      <c r="F40" s="62"/>
    </row>
    <row r="41" spans="1:10" x14ac:dyDescent="0.25">
      <c r="A41" s="65" t="s">
        <v>40</v>
      </c>
      <c r="B41" s="65" t="s">
        <v>45</v>
      </c>
      <c r="C41" s="14"/>
      <c r="D41" s="15">
        <v>5</v>
      </c>
      <c r="E41" s="62">
        <f t="shared" si="5"/>
        <v>0</v>
      </c>
      <c r="F41" s="62"/>
    </row>
    <row r="42" spans="1:10" x14ac:dyDescent="0.25">
      <c r="A42" s="65" t="s">
        <v>30</v>
      </c>
      <c r="B42" s="65" t="s">
        <v>31</v>
      </c>
      <c r="C42" s="14"/>
      <c r="D42" s="15">
        <v>100</v>
      </c>
      <c r="E42" s="62">
        <f t="shared" si="4"/>
        <v>0</v>
      </c>
      <c r="F42" s="62"/>
    </row>
    <row r="43" spans="1:10" ht="15.75" thickBot="1" x14ac:dyDescent="0.3">
      <c r="E43" s="63">
        <f>SUM(E36:E42)</f>
        <v>0</v>
      </c>
      <c r="F43" s="64"/>
    </row>
    <row r="44" spans="1:10" ht="15.75" thickBot="1" x14ac:dyDescent="0.3"/>
    <row r="45" spans="1:10" ht="19.5" thickBot="1" x14ac:dyDescent="0.35">
      <c r="A45" s="13" t="s">
        <v>32</v>
      </c>
      <c r="D45" s="12"/>
      <c r="E45" s="60">
        <f>SUM(F24+J33+E43)</f>
        <v>894</v>
      </c>
      <c r="F45" s="61"/>
    </row>
    <row r="48" spans="1:10" ht="15.75" thickBot="1" x14ac:dyDescent="0.3"/>
    <row r="49" spans="1:3" x14ac:dyDescent="0.25">
      <c r="A49" s="22" t="s">
        <v>33</v>
      </c>
      <c r="B49" s="56"/>
      <c r="C49" s="57"/>
    </row>
    <row r="50" spans="1:3" x14ac:dyDescent="0.25">
      <c r="A50" s="23" t="s">
        <v>34</v>
      </c>
      <c r="B50" s="58"/>
      <c r="C50" s="59"/>
    </row>
    <row r="51" spans="1:3" x14ac:dyDescent="0.25">
      <c r="A51" s="23" t="s">
        <v>35</v>
      </c>
      <c r="B51" s="58"/>
      <c r="C51" s="59"/>
    </row>
    <row r="52" spans="1:3" x14ac:dyDescent="0.25">
      <c r="A52" s="24" t="s">
        <v>36</v>
      </c>
      <c r="B52" s="21"/>
      <c r="C52" s="25"/>
    </row>
    <row r="53" spans="1:3" x14ac:dyDescent="0.25">
      <c r="A53" s="24"/>
      <c r="B53" s="21"/>
      <c r="C53" s="25"/>
    </row>
    <row r="54" spans="1:3" ht="15.75" thickBot="1" x14ac:dyDescent="0.3">
      <c r="A54" s="26"/>
      <c r="B54" s="27"/>
      <c r="C54" s="28"/>
    </row>
  </sheetData>
  <mergeCells count="12">
    <mergeCell ref="B49:C49"/>
    <mergeCell ref="B50:C50"/>
    <mergeCell ref="B51:C51"/>
    <mergeCell ref="E45:F45"/>
    <mergeCell ref="E36:F36"/>
    <mergeCell ref="E38:F38"/>
    <mergeCell ref="E39:F39"/>
    <mergeCell ref="E42:F42"/>
    <mergeCell ref="E40:F40"/>
    <mergeCell ref="E43:F43"/>
    <mergeCell ref="E37:F37"/>
    <mergeCell ref="E41:F41"/>
  </mergeCells>
  <pageMargins left="0.7" right="0.7" top="0.75" bottom="0.75" header="0.3" footer="0.3"/>
  <pageSetup paperSize="9" orientation="portrait" r:id="rId1"/>
  <ignoredErrors>
    <ignoredError sqref="F17" 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ECC1BBF11B10B43B55EABE43905C56B" ma:contentTypeVersion="13" ma:contentTypeDescription="Een nieuw document maken." ma:contentTypeScope="" ma:versionID="6766a4efa589cf26a6bcd36c4c46f040">
  <xsd:schema xmlns:xsd="http://www.w3.org/2001/XMLSchema" xmlns:xs="http://www.w3.org/2001/XMLSchema" xmlns:p="http://schemas.microsoft.com/office/2006/metadata/properties" xmlns:ns2="3b4fbce7-7457-4077-8822-5fd466340b0b" xmlns:ns3="4f35b267-bd6d-4640-8cf6-c0951f2bf4bb" targetNamespace="http://schemas.microsoft.com/office/2006/metadata/properties" ma:root="true" ma:fieldsID="a244f936fc8b8574c484fe65f63132e3" ns2:_="" ns3:_="">
    <xsd:import namespace="3b4fbce7-7457-4077-8822-5fd466340b0b"/>
    <xsd:import namespace="4f35b267-bd6d-4640-8cf6-c0951f2bf4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4fbce7-7457-4077-8822-5fd466340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f35b267-bd6d-4640-8cf6-c0951f2bf4b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7324603-96cb-4928-9513-8515658be3e6}" ma:internalName="TaxCatchAll" ma:showField="CatchAllData" ma:web="4f35b267-bd6d-4640-8cf6-c0951f2bf4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4fbce7-7457-4077-8822-5fd466340b0b">
      <Terms xmlns="http://schemas.microsoft.com/office/infopath/2007/PartnerControls"/>
    </lcf76f155ced4ddcb4097134ff3c332f>
    <TaxCatchAll xmlns="4f35b267-bd6d-4640-8cf6-c0951f2bf4bb" xsi:nil="true"/>
  </documentManagement>
</p:properties>
</file>

<file path=customXml/itemProps1.xml><?xml version="1.0" encoding="utf-8"?>
<ds:datastoreItem xmlns:ds="http://schemas.openxmlformats.org/officeDocument/2006/customXml" ds:itemID="{D1E410F0-C1EE-421B-A5B2-018C686D33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4fbce7-7457-4077-8822-5fd466340b0b"/>
    <ds:schemaRef ds:uri="4f35b267-bd6d-4640-8cf6-c0951f2bf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2CC4D7-0D86-4626-80D0-289C809CE112}">
  <ds:schemaRefs>
    <ds:schemaRef ds:uri="http://schemas.microsoft.com/sharepoint/v3/contenttype/forms"/>
  </ds:schemaRefs>
</ds:datastoreItem>
</file>

<file path=customXml/itemProps3.xml><?xml version="1.0" encoding="utf-8"?>
<ds:datastoreItem xmlns:ds="http://schemas.openxmlformats.org/officeDocument/2006/customXml" ds:itemID="{5548C142-3BF6-475D-AC4F-F1042D39E082}">
  <ds:schemaRefs>
    <ds:schemaRef ds:uri="http://purl.org/dc/dcmitype/"/>
    <ds:schemaRef ds:uri="http://schemas.microsoft.com/office/2006/documentManagement/types"/>
    <ds:schemaRef ds:uri="http://purl.org/dc/elements/1.1/"/>
    <ds:schemaRef ds:uri="79235c87-2027-4542-b2cd-a072f82db469"/>
    <ds:schemaRef ds:uri="http://purl.org/dc/terms/"/>
    <ds:schemaRef ds:uri="http://www.w3.org/XML/1998/namespace"/>
    <ds:schemaRef ds:uri="http://schemas.microsoft.com/office/infopath/2007/PartnerControls"/>
    <ds:schemaRef ds:uri="http://schemas.openxmlformats.org/package/2006/metadata/core-properties"/>
    <ds:schemaRef ds:uri="7400cbfb-667d-4f67-94cc-5333bc3b5396"/>
    <ds:schemaRef ds:uri="http://schemas.microsoft.com/office/2006/metadata/properties"/>
    <ds:schemaRef ds:uri="3b4fbce7-7457-4077-8822-5fd466340b0b"/>
    <ds:schemaRef ds:uri="4f35b267-bd6d-4640-8cf6-c0951f2bf4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Schraa</dc:creator>
  <cp:keywords/>
  <dc:description/>
  <cp:lastModifiedBy>Michelle van der Mark</cp:lastModifiedBy>
  <cp:revision/>
  <dcterms:created xsi:type="dcterms:W3CDTF">2019-09-03T09:26:57Z</dcterms:created>
  <dcterms:modified xsi:type="dcterms:W3CDTF">2025-10-03T09:58:24Z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0x0101007ECC1BBF11B10B43B55EABE43905C56B</vt:lpwstr>
  </property>
  <property fmtid="{D5CDD505-2E9C-101B-9397-08002B2CF9AE}" pid="3" name="Order">
    <vt:r8>3244200</vt:r8>
  </property>
  <property fmtid="{D5CDD505-2E9C-101B-9397-08002B2CF9AE}" pid="4" name="MediaServiceImageTags">
    <vt:lpwstr/>
  </property>
</Properties>
</file>