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nkler Prins/Leermiddelen 2025/4. Leidraad/"/>
    </mc:Choice>
  </mc:AlternateContent>
  <xr:revisionPtr revIDLastSave="2" documentId="13_ncr:1_{18A5D6AF-8752-4041-9675-B25771AACAFC}" xr6:coauthVersionLast="47" xr6:coauthVersionMax="47" xr10:uidLastSave="{29CDDD11-92D2-4120-8FAA-0B80AE3750BD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12" i="1" s="1"/>
  <c r="D11" i="1"/>
  <c r="F11" i="1" s="1"/>
  <c r="D7" i="1"/>
  <c r="D6" i="1"/>
  <c r="D8" i="1" s="1"/>
  <c r="F13" i="1" l="1"/>
  <c r="F15" i="1" s="1"/>
</calcChain>
</file>

<file path=xl/sharedStrings.xml><?xml version="1.0" encoding="utf-8"?>
<sst xmlns="http://schemas.openxmlformats.org/spreadsheetml/2006/main" count="24" uniqueCount="22">
  <si>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</si>
  <si>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</si>
  <si>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</si>
  <si>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</si>
  <si>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</si>
  <si>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</si>
  <si>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</si>
  <si>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</si>
  <si>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</si>
  <si>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</si>
  <si>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</si>
  <si>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</si>
  <si>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</si>
  <si>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</si>
  <si>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</si>
  <si>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</si>
  <si>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</si>
  <si>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</si>
  <si>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Bijlage 4: Prijzenblad Winkler Prins</t>
  </si>
  <si>
    <t>De huidige leermiddelenlijst (Bijlage 7) is gebaseerd op de huidige situatie. Hier kunnen geen rechten aan worden ontleend.</t>
  </si>
  <si>
    <t>Kosten dienstverlening GLF (zie eis 45 van Bijlage 1)</t>
  </si>
  <si>
    <t>Kosten dienstverlening ILF (zie eis 45 van Bijlage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</si>
</sst>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4" fillId="0" borderId="1" xfId="0" applyNumberFormat="1" applyFont="1" applyBorder="1"/>
    <xf numFmtId="0" fontId="1" fillId="6" borderId="0" xfId="0" applyFont="1" applyFill="1"/>
    <xf numFmtId="44" fontId="3" fillId="0" borderId="1" xfId="0" applyNumberFormat="1" applyFont="1" applyBorder="1"/>
    <xf numFmtId="0" fontId="3" fillId="0" borderId="2" xfId="0" applyFont="1" applyBorder="1"/>
    <xf numFmtId="0" fontId="4" fillId="0" borderId="1" xfId="0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6" fillId="4" borderId="1" xfId="0" applyFont="1" applyFill="1" applyBorder="1" applyAlignment="1" applyProtection="1">
      <alignment horizontal="center" vertical="top"/>
      <protection locked="0" hidden="1"/>
    </xf>
    <xf numFmtId="44" fontId="4" fillId="4" borderId="1" xfId="0" applyNumberFormat="1" applyFont="1" applyFill="1" applyBorder="1" applyProtection="1">
      <protection locked="0" hidden="1"/>
    </xf>
    <xf numFmtId="10" fontId="4" fillId="4" borderId="1" xfId="0" applyNumberFormat="1" applyFont="1" applyFill="1" applyBorder="1" applyProtection="1"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2"/>
  <sheetViews>
    <sheetView showGridLines="0" tabSelected="1" zoomScaleNormal="100" workbookViewId="0">
      <selection activeCell="L23" sqref="L23"/>
    </sheetView>
  </sheetViews>
  <sheetFormatPr defaultRowHeight="12" x14ac:dyDescent="0.2"/>
  <cols>
    <col min="1" max="1" width="51.425781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13" t="s">
        <v>18</v>
      </c>
    </row>
    <row r="2" spans="1:6" x14ac:dyDescent="0.2">
      <c r="A2" s="2"/>
    </row>
    <row r="3" spans="1:6" x14ac:dyDescent="0.2">
      <c r="A3" s="10" t="s">
        <v>0</v>
      </c>
    </row>
    <row r="4" spans="1:6" x14ac:dyDescent="0.2">
      <c r="A4" s="3"/>
    </row>
    <row r="5" spans="1:6" x14ac:dyDescent="0.2">
      <c r="A5" s="8" t="s">
        <v>1</v>
      </c>
      <c r="B5" s="8" t="s">
        <v>2</v>
      </c>
      <c r="C5" s="9" t="s">
        <v>3</v>
      </c>
      <c r="D5" s="9" t="s">
        <v>4</v>
      </c>
    </row>
    <row r="6" spans="1:6" x14ac:dyDescent="0.2">
      <c r="A6" s="4" t="s">
        <v>5</v>
      </c>
      <c r="B6" s="14">
        <v>65000</v>
      </c>
      <c r="C6" s="25">
        <v>0</v>
      </c>
      <c r="D6" s="5">
        <f>B6*(1-C6)</f>
        <v>65000</v>
      </c>
    </row>
    <row r="7" spans="1:6" x14ac:dyDescent="0.2">
      <c r="A7" s="4" t="s">
        <v>6</v>
      </c>
      <c r="B7" s="14">
        <v>540000</v>
      </c>
      <c r="C7" s="25">
        <v>0</v>
      </c>
      <c r="D7" s="5">
        <f>B7*(1-C7)</f>
        <v>540000</v>
      </c>
    </row>
    <row r="8" spans="1:6" x14ac:dyDescent="0.2">
      <c r="A8" s="20" t="s">
        <v>4</v>
      </c>
      <c r="B8" s="21"/>
      <c r="C8" s="22"/>
      <c r="D8" s="6">
        <f>SUM(D6:D7)</f>
        <v>605000</v>
      </c>
    </row>
    <row r="9" spans="1:6" x14ac:dyDescent="0.2">
      <c r="A9" s="3"/>
    </row>
    <row r="10" spans="1:6" ht="24" x14ac:dyDescent="0.2">
      <c r="A10" s="8" t="s">
        <v>7</v>
      </c>
      <c r="B10" s="8" t="s">
        <v>15</v>
      </c>
      <c r="C10" s="8" t="s">
        <v>16</v>
      </c>
      <c r="D10" s="8" t="s">
        <v>17</v>
      </c>
      <c r="E10" s="9" t="s">
        <v>8</v>
      </c>
      <c r="F10" s="9" t="s">
        <v>4</v>
      </c>
    </row>
    <row r="11" spans="1:6" x14ac:dyDescent="0.2">
      <c r="A11" s="4" t="s">
        <v>20</v>
      </c>
      <c r="B11" s="24">
        <v>0</v>
      </c>
      <c r="C11" s="25">
        <v>0</v>
      </c>
      <c r="D11" s="12">
        <f>B11*(1+C11)</f>
        <v>0</v>
      </c>
      <c r="E11" s="16">
        <v>1826</v>
      </c>
      <c r="F11" s="5">
        <f>D11*E11</f>
        <v>0</v>
      </c>
    </row>
    <row r="12" spans="1:6" x14ac:dyDescent="0.2">
      <c r="A12" s="15" t="s">
        <v>21</v>
      </c>
      <c r="B12" s="24">
        <v>0</v>
      </c>
      <c r="C12" s="25">
        <v>0</v>
      </c>
      <c r="D12" s="12">
        <f>B12*(1+C12)</f>
        <v>0</v>
      </c>
      <c r="E12" s="16">
        <v>110</v>
      </c>
      <c r="F12" s="5">
        <f>D12*E12</f>
        <v>0</v>
      </c>
    </row>
    <row r="13" spans="1:6" x14ac:dyDescent="0.2">
      <c r="A13" s="20" t="s">
        <v>9</v>
      </c>
      <c r="B13" s="21"/>
      <c r="C13" s="21"/>
      <c r="D13" s="21"/>
      <c r="E13" s="22"/>
      <c r="F13" s="6">
        <f>SUM(F11:F12)</f>
        <v>0</v>
      </c>
    </row>
    <row r="14" spans="1:6" x14ac:dyDescent="0.2">
      <c r="A14" s="7"/>
    </row>
    <row r="15" spans="1:6" x14ac:dyDescent="0.2">
      <c r="A15" s="17" t="s">
        <v>10</v>
      </c>
      <c r="B15" s="18"/>
      <c r="C15" s="18"/>
      <c r="D15" s="18"/>
      <c r="E15" s="19"/>
      <c r="F15" s="6">
        <f>D8+F13</f>
        <v>605000</v>
      </c>
    </row>
    <row r="16" spans="1:6" x14ac:dyDescent="0.2">
      <c r="A16" s="3"/>
    </row>
    <row r="17" spans="1:6" x14ac:dyDescent="0.2">
      <c r="A17" s="3" t="s">
        <v>19</v>
      </c>
    </row>
    <row r="19" spans="1:6" x14ac:dyDescent="0.2">
      <c r="A19" s="11" t="s">
        <v>11</v>
      </c>
      <c r="B19" s="23"/>
      <c r="C19" s="23"/>
      <c r="D19" s="23"/>
      <c r="E19" s="23"/>
      <c r="F19" s="23"/>
    </row>
    <row r="20" spans="1:6" x14ac:dyDescent="0.2">
      <c r="A20" s="11" t="s">
        <v>12</v>
      </c>
      <c r="B20" s="23"/>
      <c r="C20" s="23"/>
      <c r="D20" s="23"/>
      <c r="E20" s="23"/>
      <c r="F20" s="23"/>
    </row>
    <row r="21" spans="1:6" ht="48" customHeight="1" x14ac:dyDescent="0.2">
      <c r="A21" s="11" t="s">
        <v>13</v>
      </c>
      <c r="B21" s="23"/>
      <c r="C21" s="23"/>
      <c r="D21" s="23"/>
      <c r="E21" s="23"/>
      <c r="F21" s="23"/>
    </row>
    <row r="22" spans="1:6" x14ac:dyDescent="0.2">
      <c r="A22" s="11" t="s">
        <v>14</v>
      </c>
      <c r="B22" s="23"/>
      <c r="C22" s="23"/>
      <c r="D22" s="23"/>
      <c r="E22" s="23"/>
      <c r="F22" s="23"/>
    </row>
  </sheetData>
  <sheetProtection algorithmName="SHA-512" hashValue="g7yhBe7YOHKq/e5hewuNLL4EHsPxQwqZVtw2X+cSV7mkWfMspwjpcLYnipeaqDIl8JKqM2ARnoOWIKb0AKn1wQ==" saltValue="Q69AKK/A+O/vZhb8YvDNDA==" spinCount="100000" sheet="1" objects="1" scenarios="1"/>
  <mergeCells count="7">
    <mergeCell ref="B22:F22"/>
    <mergeCell ref="A15:E15"/>
    <mergeCell ref="A13:E13"/>
    <mergeCell ref="A8:C8"/>
    <mergeCell ref="B19:F19"/>
    <mergeCell ref="B20:F20"/>
    <mergeCell ref="B21:F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F3C50-CA47-407F-85B2-418EC6F45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2025-09-29T09:51:03Z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