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K:\Datagroepen\Inkoop\AANBESTEDINGEN\2024\Z24633863 Personeelsadministratie applicatie doelgroep Vidar (huidig Compas)\2. Aanbestedingsleidraad\"/>
    </mc:Choice>
  </mc:AlternateContent>
  <xr:revisionPtr revIDLastSave="0" documentId="8_{3DA5FB84-5468-4F75-880A-678BDABA6EB4}" xr6:coauthVersionLast="47" xr6:coauthVersionMax="47" xr10:uidLastSave="{00000000-0000-0000-0000-000000000000}"/>
  <bookViews>
    <workbookView xWindow="-108" yWindow="-108" windowWidth="23256" windowHeight="14016" tabRatio="733" firstSheet="3" activeTab="3" xr2:uid="{3171F4F6-C474-174F-9158-A9603F4ADE85}"/>
  </bookViews>
  <sheets>
    <sheet name="Hoofdblad" sheetId="1" r:id="rId1"/>
    <sheet name="A. Algemeen" sheetId="2" r:id="rId2"/>
    <sheet name="B. Verlof" sheetId="4" r:id="rId3"/>
    <sheet name="C. Gezondheid en arbo" sheetId="5" r:id="rId4"/>
    <sheet name="D. Salarisadministratie" sheetId="6" r:id="rId5"/>
    <sheet name="E. Personeelsadministratie" sheetId="7" r:id="rId6"/>
    <sheet name="F. Personeelsdossier" sheetId="9" r:id="rId7"/>
    <sheet name="G. Managementinformatie" sheetId="8" r:id="rId8"/>
    <sheet name="H. Declaraties" sheetId="10" r:id="rId9"/>
    <sheet name="I. Loopbaanontwikkeling" sheetId="11" r:id="rId10"/>
    <sheet name="J. Informatievoorziening" sheetId="12" r:id="rId11"/>
    <sheet name="K. Uitzenden &amp; Detachering" sheetId="16" r:id="rId12"/>
  </sheets>
  <definedNames>
    <definedName name="_xlnm._FilterDatabase" localSheetId="2" hidden="1">'B. Verlof'!$A$1:$E$10</definedName>
    <definedName name="_xlnm._FilterDatabase" localSheetId="3" hidden="1">'C. Gezondheid en arbo'!$A$2:$D$10</definedName>
    <definedName name="_xlnm._FilterDatabase" localSheetId="10" hidden="1">'J. Informatievoorziening'!$A$1:$C$67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1" l="1"/>
  <c r="C5" i="1"/>
  <c r="B8" i="1"/>
  <c r="C1" i="12"/>
  <c r="B12" i="1" s="1"/>
  <c r="C1" i="11"/>
  <c r="B11" i="1" s="1"/>
  <c r="C1" i="10"/>
  <c r="B10" i="1" s="1"/>
  <c r="C1" i="9"/>
  <c r="C1" i="8"/>
  <c r="B9" i="1" s="1"/>
  <c r="C1" i="7"/>
  <c r="B7" i="1" s="1"/>
  <c r="C1" i="6"/>
  <c r="B6" i="1" s="1"/>
  <c r="C1" i="5"/>
  <c r="B5" i="1" s="1"/>
  <c r="C1" i="4"/>
  <c r="C4" i="1" s="1"/>
  <c r="C1" i="2"/>
  <c r="B3" i="1" s="1"/>
  <c r="C10" i="1"/>
  <c r="C8" i="1"/>
  <c r="C9" i="1"/>
  <c r="C3" i="1" l="1"/>
  <c r="B4" i="1"/>
  <c r="C6" i="1"/>
  <c r="C12" i="1"/>
  <c r="C7" i="1"/>
  <c r="C11" i="1"/>
  <c r="C14" i="1" l="1"/>
</calcChain>
</file>

<file path=xl/sharedStrings.xml><?xml version="1.0" encoding="utf-8"?>
<sst xmlns="http://schemas.openxmlformats.org/spreadsheetml/2006/main" count="437" uniqueCount="418">
  <si>
    <t>Programma van eisen HR-aanbesteding Vidar</t>
  </si>
  <si>
    <t>Aantal eisen</t>
  </si>
  <si>
    <t>Uitzenden&amp; Detachering</t>
  </si>
  <si>
    <t>Algemene vereisten, rapportage en workflow</t>
  </si>
  <si>
    <t>Must have</t>
  </si>
  <si>
    <t>Nr</t>
  </si>
  <si>
    <t>Eis</t>
  </si>
  <si>
    <t>A.1</t>
  </si>
  <si>
    <t>Het HR-systeem moet specifiek voor en door Opdrachtgever in te richten zijn conform de wet- en regelgeving (o.a. WSW, Participatiewet, AVG- en archiefwet), van toepassing zijnde CAO's (CAO SW, CAO Aan de slag, CAO-uitzenden (inclusief fase-systeem en van toepassing zijnde gelijkwaardige beloning) en het personeelshandboek).</t>
  </si>
  <si>
    <t>ja</t>
  </si>
  <si>
    <t>A.2</t>
  </si>
  <si>
    <t>Het HR-systeem voorziet in de mogelijkheid op maat in te richten workflows te maken voor de te onderscheiden HR-processen. De stand van zaken van een opgestarte workflow is steeds actueel zichtbaar voor de indiener en beheerder. Externe partijen (bijv. inleners) kunnen ook onderdeel zijn van deze workflow voor onder andere het afhandelen van taken</t>
  </si>
  <si>
    <t>A.3</t>
  </si>
  <si>
    <t>Het systeem signaleert zaken die van belang zijn voor de rechtspositie van de medewerker. Dit is in ieder geval signalering van:
- Expiratie arbeidsovereenkomst inclusief einde proeftijd.
- Opvolgende contracten waarbij de ketenbepaling op basis van een uniek persoonsnummer zodanig in acht wordt genomen dat geen dienstverband voor onbepaalde tijd kan ontstaan zonder nadrukkelijke tussenkomst van opdrachtgever;
- Einddatum tijdelijke urenuitbreiding;
- Looptijd toelage of verstrekking;
- Verschillende jubilea;
- Einde ouderschapsverlof;
- Vervallen van verlof.</t>
  </si>
  <si>
    <t>A.4</t>
  </si>
  <si>
    <t>De verschillende indicaties (SW, Banenafspraak en Nieuw Beschut) moeten duidelijk af te leiden zijn uit het systeem. Er moeten rapportagemogelijkheden zijn om specifiek over een van deze doelgroepen te kunnen rapporteren.</t>
  </si>
  <si>
    <t>A.5</t>
  </si>
  <si>
    <t>Door gebruikers met specifieke autorisaties moet een overzicht uitgedraaid kunnen worden over welke gebruikers uit welke gebruikersgroep in welke periode welke wijzigingen ten aanzien van welke medewerker hebben uitgevoerd.</t>
  </si>
  <si>
    <t>A.6</t>
  </si>
  <si>
    <t>Het systeem moet toekomstige mutaties kunnen vastleggen en deze mutaties op de aangegeven data uit kunnen voeren.</t>
  </si>
  <si>
    <t>A.7</t>
  </si>
  <si>
    <t xml:space="preserve">Het systeem moet kunnen functioneren als kernregistratie personeel/medewerkers en daarbij kunnen acteren als kern-/ bronbestand voor werkzame personen en diverse data voor in-/uitdiensttreding kunnen onderscheiden
</t>
  </si>
  <si>
    <t>A.8</t>
  </si>
  <si>
    <t xml:space="preserve">In het systeem kan een vervanger voor leidinggevende of HR-medewerker worden ingesteld die tijdens afwezigheid alle lopende acties geautomatiseerd kan overnemen. </t>
  </si>
  <si>
    <t>A.9</t>
  </si>
  <si>
    <t xml:space="preserve">Inschrijver garandeert dat het systeem gebruik maakt van een uniek identificatienummer per medewerker (ook bij meer dan 1 dienstverband bij dezelfde werkgever). Heeft de medewerker tegelijkertijd verschillende werkgevers of cao's, dan heeft de medewerker geen uniek identificatienummer meer. 
</t>
  </si>
  <si>
    <t>A.10</t>
  </si>
  <si>
    <t>Vanuit het systeem worden documenten in de huisstijl van de opdrachtgever gegenereerd. De huisstijl is per BV instelbaar.</t>
  </si>
  <si>
    <t>Verlof</t>
  </si>
  <si>
    <t>B.1</t>
  </si>
  <si>
    <t>Het systeem berekent automatisch verlofrechten (o.a. wettelijk verlof, bovenwettelijk verlof en ouderschapsverlof) op basis van de verschillende cao's (en dus op basis van regelingen en leeftijden). Het systeem heeft ook de mogelijkheden tot het registreren van bijzondere verlofsoorten, feestdagen en vastgestelde vrije dagen.</t>
  </si>
  <si>
    <t>B.2</t>
  </si>
  <si>
    <t xml:space="preserve">Het systeem biedt de mogelijkheid om “tijd voor tijd / compensatie uren” in te voeren die herkenbaar worden meegeteld bij het verlofsaldo. Bijvoorbeeld iemand met een 36-urig contract die 38 uur werkt. Deze 2 uur per week moeten in een apart "potje" zichtbaar zijn. </t>
  </si>
  <si>
    <t>B.3</t>
  </si>
  <si>
    <t>Het systeem biedt de mogelijkheid om verlofuren te sparen en gespaarde verlofuren per periode te herwaarderen i.v.m. loon(kosten)ontwikkelingen.</t>
  </si>
  <si>
    <t>B.4</t>
  </si>
  <si>
    <t xml:space="preserve">Het systeem maakt voor de medewerker via medewerker selfservice inzichtelijk welke verlofuren wettelijk, bovenwettelijk of compensatie-uren er zijn en wanneer deze uren vervallen. Het systeem maakt ook via selfservice inzichtelijk welke uren in het spaarverlof zitten. </t>
  </si>
  <si>
    <t>B.5</t>
  </si>
  <si>
    <t>Afhankelijk van het verlof controleert en signaleert het systeem op overlap van de verlofperiode (bv. bijzonder verlof, ziekte, ed.) met vakantieperioden.</t>
  </si>
  <si>
    <t>B.6</t>
  </si>
  <si>
    <t>De volgende (self service en/of MMS) functionaliteiten worden ondersteund:
• aanvragen en intrekken van verlof;
• goedkeuren en afkeuren van verlof;
• inzicht in het verlofsaldo en het totaal van de opgebouwde rechten;
• inzicht in de verlofopnames;
• inzicht in de statusinformatie van de afhandeling voor medewerker (ESS);
• inzicht in de aanwezigheid/afwezigheid (werkrooster, verzuim en verlof) c.q. bezettingsoverzicht (MMS).</t>
  </si>
  <si>
    <t>B.7</t>
  </si>
  <si>
    <t>Honoreren van aanvragen die tot een negatief verlofsaldo leiden is mogelijk, maar systeem signaleert dit wel naar leidinggevende en/of HR</t>
  </si>
  <si>
    <t>B.8</t>
  </si>
  <si>
    <t>De workflow bij verlof dient per verlofsoort gedifferentieerd te kunnen worden.</t>
  </si>
  <si>
    <t>B.9</t>
  </si>
  <si>
    <t xml:space="preserve">Inzichtelijke uit te draaien verlofkaart voor medewerker en manager, in de uit te printen verlofkaart wordt onderscheid gemaakt tussen wettelijk- en bovenwettelijk verlof en compensatie-uren. </t>
  </si>
  <si>
    <t>B.10</t>
  </si>
  <si>
    <t>Automatische berekening van laatste feitelijke werkdag voorafgaand aan pensioen. Dit i.v.m. veel pensioengerechtigde die veel (spaar)verlof hebben staan. Het systeem moet kunnen berekenen tot wanneer een medewerker feitelijk moet werken, om bij pensioengerechtigde leeftijd/RVU ook al het verlof genoten te hebben.</t>
  </si>
  <si>
    <t>Gezondheid en arbeidsomstandigheden</t>
  </si>
  <si>
    <t>C.1</t>
  </si>
  <si>
    <t>Het systeem ondersteunt standaard het proces ziekteverzuim conform de uitgangspunten van:
- Wet verbetering Poortwachter
- Het verzuimprotocol van de organisatie (in te zien in het personeelshandboek).</t>
  </si>
  <si>
    <t>C.2</t>
  </si>
  <si>
    <t>Het systeem biedt standaard de mogelijkheid om rondom de verzuimmelding de volgende gegevens te kunnen vastleggen:
- Ingangsdatum verzuim;
- Verzuimpercentage;
- Aantal uren verzuim, op basis waarvan het systeem automatisch het verzuimpercentage berekent en vice versa;
- Oorzaak verzuim:
- Ziek
- Ongeval
- Bedrijfsongeval
- AO t.g.v. Orgaandonatie
- Ziek als gevolg van zwangerschap
- Datum herstelmelding
- Verpleegadres ja/nee, indien ja: mogelijkheid om adresgegevens en naam instelling op te slaan.
- Percentage Arbeidstherapeutische basis
- Bij samenloop met vakantie(verlof) of sprake is van verlofopname omdat betrokkene de vakantie defacto kan genieten en de afstemming daarover met betrokkene 
- De applicatie biedt de mogelijkheid om automatische meldingen te verzorgen naar bv UWV i.v.m. 42 weken ziekmelding, een herstelmelding en een WAZO-aanvraag</t>
  </si>
  <si>
    <t>C.3</t>
  </si>
  <si>
    <t>Het systeem selecteert op basis van het dienstverband welke medewerkers zichtbaar zijn in de verzuimomgeving, zodat bepaalde groepen (stagiaires, externen) kunnen worden uitgesloten.</t>
  </si>
  <si>
    <t>C.4</t>
  </si>
  <si>
    <t>Het systeem herkent samengesteld verzuim conform wet-regelgeving (minder dan 28 dagen hersteld tussen 2 ziekteperiodes is 1 lopend verzuimdossier).</t>
  </si>
  <si>
    <t>C.5</t>
  </si>
  <si>
    <t>Bij uitdienstmelding dient de mogelijkheid er te zijn om de verzuimcasus af te sluiten.</t>
  </si>
  <si>
    <t>C.6</t>
  </si>
  <si>
    <t>De opbouw van het verlof tijdens ziekte houdt rekening met de afspraken in de CAO en het personeelshandboek.</t>
  </si>
  <si>
    <t>C.7</t>
  </si>
  <si>
    <t>Signalering bij frequent verzuim. Bij 3 keer binnen een jaar. Bij zowel manager als HR.</t>
  </si>
  <si>
    <t>C.8</t>
  </si>
  <si>
    <t>Het moet mogelijk zijn om in het systeem aan te geven of een medewerker in dienst een WAO, Wajong of WIA-status heeft met de uitkomst van de beslissing (35-80% / 80-100% AO) incl. de ingangsdatum;</t>
  </si>
  <si>
    <t>C.9</t>
  </si>
  <si>
    <t>Het systeem biedt de mogelijkheid om t.a.v. zwangerschap(sverlof) de volgende gegevens te registreren:
- Het systeem houdt bij ziekte ten gevolge van zwangerschap en/of bevalling rekening met de geldende wet- en regelgeving (vangnet regeling) en geeft tevens het signaal af dat er een melding gedaan moet worden aan het UWV;
- Zwangerschapsverklaring;
- Vermoedelijke bevallingsdatum;
- Weken verlof voor/na met automatische berekening;
- Begindatum;
- Vermoedelijke einddatum (op basis van de vermoedelijke bevallingsdatum en keuze weken verlof voor/na);
- Feitelijke bevallingsdatum;
- Feitelijke einddatum (o.b.v. feitelijke bevallingsdatum).
- Meerling of 1 kind.
- Sprake van ziekenhuisopname.</t>
  </si>
  <si>
    <t>C.10</t>
  </si>
  <si>
    <t xml:space="preserve">Bij ziekte ten gevolge van zwangerschap voorafgaand aan het zwangerschapsverlof wordt een signaal gegeven richting HR zodat het verlof uiterlijk 6 weken voor de vermoedelijke bevallingsdatum start en er wordt een signaal gegeven naar het UWV i.v.m. wijziging ingangsdatum zwangerschapsverlof en wijziging einddatum bevallingsverlof. </t>
  </si>
  <si>
    <t>C.11</t>
  </si>
  <si>
    <t>Bij ziekte ten gevolge van zwangerschap voorafgaand aan de flexibiliseringsperiode (6 tot 4 weken vóór de dag na de uitgerekende datum) wordt een signaal gegeven, zodat opdrachtgever een ziektewet-uitkering voor werknemer kan aanvragen bij het UWV.</t>
  </si>
  <si>
    <t>C.12</t>
  </si>
  <si>
    <t>Een signaal om de no risk polis na 2 maanden uit te vragen kan voor nieuwe medewerkers worden ingericht.</t>
  </si>
  <si>
    <t>C.13</t>
  </si>
  <si>
    <t>In het systeem moet duidelijk aangegeven kunnen worden of een medewerker onder de no-riskpolis / vangnetregeling valt (eventueel met ingangsdatum);</t>
  </si>
  <si>
    <t>C.14</t>
  </si>
  <si>
    <t>Bij een ziekmelding van een medewerker die onder de no-riskpolis valt moet via een automatische koppeling met het UWV de ziekmelding worden doorgeschoten (binnen 4 werkdagen). Dit geldt ook voor gedeeltelijk en volledig herstel;</t>
  </si>
  <si>
    <t>Salarisadministratie</t>
  </si>
  <si>
    <t>D.1</t>
  </si>
  <si>
    <t>Het systeem beschikt over minimaal 400 vrij te gebruiken bruto, netto en netto/bruto codes (zowel vast als incidenteel) en grondslagen die door Opdrachtgever zelf te definiëren en toe te voegen zijn. Per organisatie kan de omschrijving van een invoercode verschillend worden vastgelegd. Bij upgrades mag het systeem deze instellingen nooit overschrijven. Tevens kan de gebruiker zelf, niet salaris gerelateerde, rubrieken aanmaken, waarbij het toevoegen van een keuzelijst tot de mogelijkheden behoort. Opdrachtgever kan in het systeem zelf schermen aanmaken waarop deze rubrieken zichtbaar zijn.</t>
  </si>
  <si>
    <t>D.2</t>
  </si>
  <si>
    <t>Het systeem stelt de gebruiker in staat zelf aan te geven of de afdrachten automatisch of handmatig overgemaakt moeten worden.</t>
  </si>
  <si>
    <t>D.3</t>
  </si>
  <si>
    <t>In het systeem moeten verschillende salarisschalen conform cao in te richten zijn op werkgeversniveau/loonheffingsnummer</t>
  </si>
  <si>
    <t>D.4</t>
  </si>
  <si>
    <t>Het systeem ondersteunt de registratie en verwerking van alle arbeidsverhoudingen, zowel privaat- als publiekrechtelijk als de gegevens van PNIL (personeel niet in loondienst zoals proefplaatsingen, opdrachtnemers, vrijwilligers e.d.). De gegevens van externe medewerkers mogen niet worden betrokken in de maandelijkse salarisverwerking maar moeten wel kunnen worden gerapporteerd in begrotings-, formatie- en bezettingsoverzichten.</t>
  </si>
  <si>
    <t>D.5</t>
  </si>
  <si>
    <t>Het systeem ondersteunt registratie van meervoudige dienstverbandgegevens per persoon: bijvoorbeeld meerdere salarisschalen, deeltijden en functies.</t>
  </si>
  <si>
    <t>D.6</t>
  </si>
  <si>
    <t>Het systeem kan real-time (maximaal 60 minuten) simulaties uitvoeren voor alle voorkomende salarisberekeningen, welke niet leiden tot salarismutaties in de werkelijkheid. Een proforma loonstaat kan daarbij worden geraadpleegd indien gewenst.</t>
  </si>
  <si>
    <t>D.7</t>
  </si>
  <si>
    <t>Het systeem biedt de mogelijkheid om waar nodig vaste en incidentele toelagen en inhoudingen als bedrag en als percentage toe te kennen.</t>
  </si>
  <si>
    <t>D.8</t>
  </si>
  <si>
    <t>Het systeem biedt de mogelijkheid om handmatig berekende salarissen (los van schaal of beloningsbeleid) vast te leggen, een nominaal salaris.</t>
  </si>
  <si>
    <t>D.9</t>
  </si>
  <si>
    <t>De grondslag waarover een procentuele toelage en inhouding wordt berekend is door Opdrachtgever in te richten zonder tussenkomst van opdrachtnemer.</t>
  </si>
  <si>
    <t>D.10</t>
  </si>
  <si>
    <t>Het systeem stelt de gebruiker in staat om minimaal 100 regels in de journaalposten en op kostenplaats en afdelingsniveau in te richten.</t>
  </si>
  <si>
    <t>D.11</t>
  </si>
  <si>
    <t>Het systeem stelt de gebruiker in staat om minimaal 25 verschillende soorten medewerkers te registreren. Aan de hand van deze soorten worden bij indiensttreding automatisch velden voor-ingevuld. Dit noemen we ook wel dienstverbandprofielen.</t>
  </si>
  <si>
    <t>D.12</t>
  </si>
  <si>
    <t>Het systeem stelt de gebruiker in staat zelf grondslagen in eigen coderingen te kunnen wijzigen (o.a. VT/EJU/PWRI).</t>
  </si>
  <si>
    <t>D.13</t>
  </si>
  <si>
    <t xml:space="preserve">Het systeem biedt de mogelijkheid om voordat de definitieve salarisproductie wordt afgeroepen een  rapportage  van alleen de salarismutaties op te vragen ter controle.
</t>
  </si>
  <si>
    <t>D.14</t>
  </si>
  <si>
    <t>Opdrachtnemer  is verantwoordelijk voor het up-to-date houden van het systeem op basis van actuele wet- en regelgeving, inclusief de beschreven cao's en pensioenregels. Het systeem van opdrachtnemer faciliteert opdrachtgever optimaal in de voorbereiding, uitvoering en afhandeling van de salarisproductie. Onder uitvoering valt de berekening van salarissen en afdrachten en het opmaken van salarisstroken, jaaropgaven en rapportages, zoals loonstaten en (cumulatieve) resultatenoverzichten. Onder afhandeling valt de betaaldienstverlening en de gegevensuitwisseling tussen het salarissysteem en de externe partijen (minimaal pensioenfonds PWRI, STiPP, SPAWW, Belastingdienst en UWV).</t>
  </si>
  <si>
    <t>D.15</t>
  </si>
  <si>
    <t>Opdrachtgever heeft zelf de mogelijkheid een correctiebericht loonheffingen te maken over een voorgaand belastingjaar.</t>
  </si>
  <si>
    <t>D.16</t>
  </si>
  <si>
    <t>Het maandelijkse salarisbestand inclusief mutaties dient na afroep onder normale omstandigheden binnen maximaal 60 min verwerkt en digitaal weer in het bezit te zijn van Opdrachtgever.</t>
  </si>
  <si>
    <t>D.17</t>
  </si>
  <si>
    <t>Ingeval van geconstateerde fouten ondersteunt het systeem de mogelijkheid om na afloop van het verwerkingsproces van enige maand ongelimiteerd (delen van) de salarisverwerking over te draaien (=correctie productie).</t>
  </si>
  <si>
    <t>D.18</t>
  </si>
  <si>
    <t>Opdrachtgever beschikt over beheersfunctionaliteiten om in te grijpen, danwel betalingen te blokkeren, op de collectieve en individuele betalingen op betalingsniveau</t>
  </si>
  <si>
    <t>D.19</t>
  </si>
  <si>
    <t>Voor elke medewerker is een verdeling van de salariskosten over meerdere kostenplaatsen mogelijk.</t>
  </si>
  <si>
    <t>D.20</t>
  </si>
  <si>
    <t>Het systeem biedt aan Opdrachtgever inzicht in de toegepaste rekenregels.</t>
  </si>
  <si>
    <t>D.21</t>
  </si>
  <si>
    <t>Opdrachtnemer stelt de rekenregels op conform de voorgeschreven wet- en regelgeving. Opdrachtnemer onderhoudt het overzicht met toegepaste rekenregels op cao-niveau. Wijzigingen hierop worden duidelijk aangegeven.</t>
  </si>
  <si>
    <t>D.22</t>
  </si>
  <si>
    <t>Opdrachtgever kan op werkgeverniveau aangeven hoe de salarisstrook en de jaaropgave worden geproduceerd: papier of digitaal. Op werknemerniveau kan worden afgeweken van de op werkgeverniveau ingeregelde wijze van verzending van de salarisstrook en de jaaropgave.</t>
  </si>
  <si>
    <t>D.23</t>
  </si>
  <si>
    <t>Het systeem beschikt over een e-mail functionaliteit voor elk willekeurig e-mailadres (thuis, werkplek) t.b.v. digitale salarisstrook en digitale jaaropgave. Medewerker kan aangeven of en hoe hij geïnformeerd wil worden over nieuwe digitale salarisstroken en jaaropgaven.</t>
  </si>
  <si>
    <t>D.24</t>
  </si>
  <si>
    <t>Het systeem moet een digitale (cumulatieve) loonstaat op medewerker niveau waarin minimaal alle gegevens opgenomen zijn die betrokken zijn in de salarisverwerking kunnen tonen.</t>
  </si>
  <si>
    <t>D.25</t>
  </si>
  <si>
    <t>Het salarissysteem levert per maand de onderstaande overzichten:
- Journaalpost;
- Cumulatieve journaalpost;
- Verdeling van de salarisresultaten per looncomponent per kostenplaats (resultatenoverzicht);
- Cumulatief resultatenoverzicht;
- Selectief resultatenoverzicht per kostenplaats per werknemer;
- Cumulatief selectief resultatenoverzicht per kostenplaats per werknemer;
- Afdrachtvermindering;
- Loonaangifte, inclusief herrekeningen over voorgaande maanden, pensioenaangifte;
- Mutatieverslag;
- Specificatie productiegegevens;
- Betalingen: netto salarissen en afdrachten;
- Vaste persoons- en dienstverbandgegevens: bij wijziging hiervan wordt een nieuw overzicht opgeleverd;
- AOW gerechtigde leeftijd;
- Standenregister;
- Stamkaart;
- Signalering netto equivalent t.o.v. girale betaling (wet WAS).
Het is mogelijk om digitale notities toe te voegen aan genoemde overzichten.</t>
  </si>
  <si>
    <t>D.26</t>
  </si>
  <si>
    <r>
      <t>De salarisstrook moet automatisch toegevoegd worden in het digitaal dossier.</t>
    </r>
    <r>
      <rPr>
        <sz val="12"/>
        <color rgb="FFFF0000"/>
        <rFont val="Aptos Narrow"/>
        <family val="2"/>
        <scheme val="minor"/>
      </rPr>
      <t xml:space="preserve"> </t>
    </r>
  </si>
  <si>
    <t>D.27</t>
  </si>
  <si>
    <t>Het systeem ondersteunt de invoer van toekomstige mutaties, mutaties met terugwerkende kracht, correcties op mutaties, met een andere ingangsdatum als de 1e van de maand (&gt;1e en &lt;31e) en over jaargrenzen heen, waarbij (her) berekeningen automatisch plaatsvinden van zowel vaste als incidentele gegevens.</t>
  </si>
  <si>
    <t>D.28</t>
  </si>
  <si>
    <t>Tijdens de salarisverwerking houdt het systeem rekening met de grenzen van het wettelijk minimumloon. Opdrachtgever kan zelf inregelen welke salariscomponenten worden meegeteld bij het vaststellen van het minimumloon en of het systeem het salaris automatisch aanvult tot het minimumloon, bijvoorbeeld in samenhang met een korting bij ziekte.</t>
  </si>
  <si>
    <t>D.29</t>
  </si>
  <si>
    <t>Het systeem voorziet in de mogelijkheid om achteraf (maximaal tot huidig jaar -1) met minimale inspanning salarisverwerkingen uit te voeren ten behoeve van actief en inactief (ontslagen) personeel.</t>
  </si>
  <si>
    <t>D.30</t>
  </si>
  <si>
    <t>Het systeem voorziet in de mogelijkheid om premies op het gebied van sociale verzekeringen met terugwerkende kracht te muteren.</t>
  </si>
  <si>
    <t>D.31</t>
  </si>
  <si>
    <t>Zowel vaste als incidentele gegevens dienen collectief gemuteerd te kunnen worden in het personeels- /salarissysteem, vanuit de selectie die met de zoekfunctie is gemaakt zonder import gegevens uit externe bron.</t>
  </si>
  <si>
    <t>D.32</t>
  </si>
  <si>
    <t>Het systeem biedt de mogelijkheid tot een zoekfunctie, zonder gebruik rapportgenerator op</t>
  </si>
  <si>
    <t>D.33</t>
  </si>
  <si>
    <t>Het systeem biedt de mogelijkheid om minimaal de volgende betalingsgegevens vast te leggen: Betaalwijze (per bank/ per kas), vaste bedragen, inhoudingen, minimaal 10  bankrekeningnummers en rekeninghouders (inclusief internationale bankrekeningnummers), toelichtende tekst (laatste drie ten behoeve van betaling van netto salaris, vaste bedragen en inhoudingen).</t>
  </si>
  <si>
    <t>D.34</t>
  </si>
  <si>
    <t>Foutieve IBAN- en BIC-nummers (t.b.v. buitenlandse IBAN) worden direct bij invoer gesignaleerd en geweigerd.</t>
  </si>
  <si>
    <t>D.35</t>
  </si>
  <si>
    <t>Als een transitievergoeding uitbetaald moet worden wordt door het systeem door middel van een nieuw dienstverband automatisch doorgegeven aan de Belastingdienst, waarbij die medewerker niet opnieuw opgevoerd hoeft te worden.</t>
  </si>
  <si>
    <t>D.36</t>
  </si>
  <si>
    <t>Het systeem biedt de mogelijkheid om minimaal de volgende salarisgegevens vast te leggen: Salarisschaal en anciënniteit (CAO), nominaal salaris, maand periodieke verhoging, jaar maximum periodiek bereikt, brutosalaris, parttime salaris, afwijkend salaris, toelage, kostenplaats, afwijkende dag/uur bedragen, soort loner, salarisregelingen (waaronder RVU). Blokkeren van wettelijk- en minimum cao loon.</t>
  </si>
  <si>
    <t>D.37</t>
  </si>
  <si>
    <t xml:space="preserve">Automatische berekening van jubileum (in zowel salaris als personeelsadministratie) rekening houdend met het arbeidsverleden voor 12,5, 25, 40, 50 jaar. De Opdrachtgever moet hiervan kunnen afwijken i.v.m. personeelsregelingen waarin een jubileumuitkering naar rato wordt berekend tussen jubileadata. </t>
  </si>
  <si>
    <t>D.38</t>
  </si>
  <si>
    <t>Mogelijkheid tot het draaien van in ieder geval een 13e, 14e en bij voorkeur ook 15e run.</t>
  </si>
  <si>
    <t>D.39</t>
  </si>
  <si>
    <t>Bij einde dienstverband moet er automatisch een eindafrekening plaatsvinden.</t>
  </si>
  <si>
    <t>D.40</t>
  </si>
  <si>
    <t>Het systeem biedt de mogelijkheid van bulk- of verzamelmutaties (variabel en stam), c.q. massa-input/import en bewaakt/onbewaakt doorvoeren van massamutaties op individueel/ groepsniveau</t>
  </si>
  <si>
    <t>D.41</t>
  </si>
  <si>
    <t>Opdrachtgever kan zonder meerkosten minimaal 2 loonkostenbegroting op organisatieniveau per loonheffingsnummer genereren</t>
  </si>
  <si>
    <t>D.42</t>
  </si>
  <si>
    <t>Begrotingsmodule moet beschikbaar zijn. Het systeem biedt opdrachtgever de mogelijkheid om de begroting te selecteren en/of specificeren in de vorm van:
- de te begroten looncomponenten te selecteren (bv. weglaten van incidentele of tijdelijke betalingen)
- de periode waarover wordt begroot (tot 5 jaar vooruit)
- de kostenplaats/kostensoorten/kostendragers die worden meegerekend in de begroting
- de flexibele schil in de vorm van tijdelijke contracten, tijdelijke urenuitbreidingen, te verwachten natuurlijk verloop
- de uitvoer (welke looncomponenten, de aggregatie op individueel en organisatieniveau, Format)
- begrotingsmodule houdt rekening met de AOW-leeftijd</t>
  </si>
  <si>
    <t>D.43</t>
  </si>
  <si>
    <t xml:space="preserve">Automatisch genereren van een werkgeversverklaring </t>
  </si>
  <si>
    <t>D.44</t>
  </si>
  <si>
    <t xml:space="preserve">Het systeem moet op correcte wijze omgaan met de regels op gebied van loonbeslagen. </t>
  </si>
  <si>
    <t>D.45</t>
  </si>
  <si>
    <t xml:space="preserve">Het systeem moet de uitbetaling en uitruil woon-werk op de juiste wijze conform wetgeving en CAO kunnen berekenen. Het systeem moet signaleren bij een afwezigheid (verlof of verzuim) van &gt; 6 weken i.v.m. onbelaste reiskostenvergoeding. </t>
  </si>
  <si>
    <t>D.46</t>
  </si>
  <si>
    <t xml:space="preserve">Het systeem moet signaleren wanneer een medewerker &gt; 1 jaar ziek (volgens telling UWV) is en de inhouding ziekte op juiste wijze conform wetgeving en CAO kunnen berekenen aan de hand van gewerkte uren en opgenomen verlofuren. </t>
  </si>
  <si>
    <t>D.47</t>
  </si>
  <si>
    <t>Het systeem moet signaleren wanneer een medewerker 2 jaar ziek is (volgens telling UWV) i.v.m. loonstop</t>
  </si>
  <si>
    <t>D.48</t>
  </si>
  <si>
    <t>Het systeem moet de vergoeding en uitruil Vakbond op juiste wijze conform wetgeving en CAO kunnen verwerken.</t>
  </si>
  <si>
    <t>D.49</t>
  </si>
  <si>
    <t>Signalering voor compensatie van de transitievergoeding bij het UWV bij medewerkers die uit dienst gaan wegens langdurig verzuim.</t>
  </si>
  <si>
    <t>D.50</t>
  </si>
  <si>
    <t xml:space="preserve">Het systeem moet verschillende vangnetten/uitkeringen (o.a. WAZO, vervroegde IVA en no-risk) kunnen uitruilen op de loonstrook (t.b.v. de polisadministratie van het UWV). </t>
  </si>
  <si>
    <t>Personeelsadministratie</t>
  </si>
  <si>
    <t>E.1</t>
  </si>
  <si>
    <t>Het HR-systeem is het bronsysteem voor Medewerkers binnen het HR-systeem en informatiearchitectuur. Dit betekent dat gegevens van Medewerkers die in het HR-systeem worden geadministreerd, realtime, beschikbaar moeten zijn voor alle andere onderdelen van het HR-systeem voor de Medewerkers. Het HR-systeem is de unieke bron voor deze gegevens, dat wil zeggen dat deze gegevens alleen in het HR-systeem worden geadministreerd en in de andere onderdelen van het HR-systeem gebruikt kunnen worden (eenmalige invoer, meervoudig gebruik).</t>
  </si>
  <si>
    <t>E.2</t>
  </si>
  <si>
    <t>Bij het actief maken van een reeds geregistreerde medewerker, wordt gebruik gemaakt van reeds aanwezige gegevens, waarbij de historie bewaard blijft.</t>
  </si>
  <si>
    <t>E.3</t>
  </si>
  <si>
    <t>Het is mogelijk om door Opdrachtgever zelf ontwikkelde standaardformulieren en brieven op te nemen in het HR-systeem, welke gebruikt worden om brieven samen te stellen voor medewerkers. De gegevens waarmee de brieven aangevuld worden, worden op peildatum uit het HR-systeem gehaald. (Brievengenerator).</t>
  </si>
  <si>
    <t>E.4</t>
  </si>
  <si>
    <t>Gegenereerde brieven worden in een workflow geplaatst en, indien mogelijk, digitaal ondertekend. Daarna worden deze brieven, indien noodzakelijk, in het personeelsdossier geplaatst.</t>
  </si>
  <si>
    <t>E.5</t>
  </si>
  <si>
    <t>Niet door het systeem gegenereerde documenten kunnen via een workflow aangeboden worden ter ondertekening en opgeslagen in het personeelsdossier.</t>
  </si>
  <si>
    <t>E.6</t>
  </si>
  <si>
    <t>Bij de invoer van nieuwe medewerkers vult het systeem op basis van het type contract (bv. arbeidsovereenkomst, stagiair, uitzendkracht, detachering, vrijwilliger) rubrieken met een standaardwaarde.</t>
  </si>
  <si>
    <t>E.7</t>
  </si>
  <si>
    <t>Zodra een nieuwe Medewerker in het HR-systeem geregistreerd is, kan deze Medewerker gebruik maken van selfservice (beginnende bij pre- en onboarding).</t>
  </si>
  <si>
    <t>E.8</t>
  </si>
  <si>
    <t xml:space="preserve">Het systeem ondersteunt de inrichting van een functiehuis. Aan een afdeling kunnen functies gekoppeld worden. Aan functies kunnen diverse velden gekoppeld worden, zoals schaalniveau, functiebeschrijving en functie-eisen (certificaten). Er moeten voor verschillende BV's van Vidar verschillende functiehuizen kunnen worden ingericht. </t>
  </si>
  <si>
    <t>E.9</t>
  </si>
  <si>
    <t>Medewerkers worden gekoppeld aan de organisatiestructuur en (meerdere) functies.</t>
  </si>
  <si>
    <t>E.10</t>
  </si>
  <si>
    <t>De organisatie eenheden binnen de organisatiestructuur hebben in ieder geval de volgende eigenschappen/ voorwaarden:
• Begin- en einddatum;
• Standaard leidinggevende;
• Kostenplaats;
• Standaard HR-adviseur;
• Actief/ niet actief (o.a. vanwege simulaties bij reorganisaties).</t>
  </si>
  <si>
    <t>E.11</t>
  </si>
  <si>
    <t>Het systeem kan de organisatiestructuur in minimaal 7 lagen registreren en over alle niveaus rapporteren.</t>
  </si>
  <si>
    <t>E.12</t>
  </si>
  <si>
    <t>De historie van gegevens op organisatieniveau wordt bewaard zodat hierop historisch gerapporteerd kan worden.</t>
  </si>
  <si>
    <t>E.13</t>
  </si>
  <si>
    <t>De werkdagen van een medewerker kunnen worden geregistreerd in een werkrooster, welke op zo’n manier vastgelegd wordt dat de data gebruikt kan worden bij bv signaleringen</t>
  </si>
  <si>
    <t>E.14</t>
  </si>
  <si>
    <t>Selfservice voor medewerkers en MMS voor managers. Medewerkers kunnen hun eigen gegevens (zoals adres, contactgegevens, bankrekening) en documenten (loonstrook en jaaropgave) inzien en (indien toegestaan) aanpassen. Leidinggevenden kunnen gegevens van hun teamleden raadplegen ongeacht voor welke BV van Vidar zijn werken</t>
  </si>
  <si>
    <t>Personeelsdossier</t>
  </si>
  <si>
    <t>F.1</t>
  </si>
  <si>
    <t>Het is mogelijk te zoeken in het personeelsdossier.</t>
  </si>
  <si>
    <t>F.2</t>
  </si>
  <si>
    <t>Het HR-systeem zorgt ervoor dat er document management functionaliteit aanwezig is voor het beheer van documenten tijdens de uitvoering van de diverse processen met als scope: actief personeelsdossier, documentbeheer (aanmaken, wijzigen, verwijderen), toekennen van unieke nummers en metadata aan documenten, versiebeheer, autorisatie.</t>
  </si>
  <si>
    <t>Managementinformatie</t>
  </si>
  <si>
    <t>G.1</t>
  </si>
  <si>
    <t>Het moet mogelijk zijn om standaard rapportages over alle in het systeem vastgelegde gegevens op te vragen.</t>
  </si>
  <si>
    <t>G.2</t>
  </si>
  <si>
    <t>In de rapportages moet gebruik gemaakt kunnen worden van diverse filteringen en sorteringen, waarbij minimaal gebruik gemaakt kan worden van filters op verschillende BV's, periodes (begindatum, einddatum, peildatum, peilperiode) en indicaties.</t>
  </si>
  <si>
    <t>G.3</t>
  </si>
  <si>
    <t>Het systeem biedt de mogelijkheid vanuit een hoog niveau in de rapportage door te kunnen klikken naar een detailniveau.</t>
  </si>
  <si>
    <t>G.4</t>
  </si>
  <si>
    <t>Het systeem biedt de mogelijkheid om met samengestelde gegevens (arbeidsomvang, organisatieonderdelen) trends te genereren en visueel te tonen. In ieder geval, maar niet uitsluitend, op gebied van:
- verzuim (bijv. % per maand/kwartaal/jaar, per afdeling, per leeftijdsklasse, per indicatie)
- verlofuren (per maand/kwartaal/jaar, per afdeling, per medewerker, per indicatie)</t>
  </si>
  <si>
    <t>G.5</t>
  </si>
  <si>
    <t>Opdrachtgever kan in het HR-systeem rapportages definiëren, beheren en genereren zonder tussenkomst van opdrachtnemer.</t>
  </si>
  <si>
    <t>G.6</t>
  </si>
  <si>
    <t>Door opdrachtnemer gedefinieerde velden in het HR-systeem zijn beschikbaar in de rapportagemodule en herkenbaar als het veld dat is aangemaakt.</t>
  </si>
  <si>
    <t>G.7</t>
  </si>
  <si>
    <t>De rapportagevelden kunnen formules en relaties bevatten die zijn gebaseerd op meerdere tabellen uit de database.</t>
  </si>
  <si>
    <t>G.8</t>
  </si>
  <si>
    <t>Het systeem biedt de mogelijkheid om rapportages op het scherm te tonen.</t>
  </si>
  <si>
    <t>G.9</t>
  </si>
  <si>
    <t>Rapportages kunnen zonder tussenkomst van Opdrachtnemer minimaal in de navolgende bestandsformaten geleverd worden: RTF, Excel, Word, PDF, txt, ODF, Csv, en XML. De gegevens zijn in vaste formats op te slaan, te printen en te transporteren. De condities waarmee het rapport is opgebouwd zijn te exporteren.</t>
  </si>
  <si>
    <t>G.10</t>
  </si>
  <si>
    <t xml:space="preserve">Het systeem biedt de mogelijkheid om rapportage output weer te geven als grafiek </t>
  </si>
  <si>
    <t>G.11</t>
  </si>
  <si>
    <t>Het systeem biedt de mogelijkheid om de gangbare landelijke vereiste statistische overzichten te vervaardigen, in ieder geval de Panteia rapportage (SW statistiek).</t>
  </si>
  <si>
    <t>G.12</t>
  </si>
  <si>
    <t>Rapportages kunnen uitgedraaid worden op peildatum waarbij toekomst mutaties uitgesloten kunnen worden</t>
  </si>
  <si>
    <t>G.13</t>
  </si>
  <si>
    <t xml:space="preserve">Het systeem ondersteunt rapportageverplichting werkgebonden personenmobiliteit. </t>
  </si>
  <si>
    <t>Declaraties</t>
  </si>
  <si>
    <t>H.1</t>
  </si>
  <si>
    <t>De gebruiker heeft de mogelijkheid meerdere declaraties tegelijkertijd aan te maken en in te dienen. Over een salarisperiode kunnen meerdere declaraties per soort worden ingediend.</t>
  </si>
  <si>
    <t>H.2</t>
  </si>
  <si>
    <t>Afgewezen declaraties zijn door de medewerker aan te passen en opnieuw in te dienen met een opmerking of te verwijderen.</t>
  </si>
  <si>
    <t>H.3</t>
  </si>
  <si>
    <t>Het is mogelijk om meerdere workflows in te richten per declaratiesoort.</t>
  </si>
  <si>
    <t>H.4</t>
  </si>
  <si>
    <t>Het systeem biedt standaard digitale mogelijkheden met rekenfunctie voor alle voorkomende declaraties zoals maar niet beperkt tot reis- en verblijfkosten, dienstreizen, studiekosten, onkosten, thuiswerkvergoeding en overwerk. Deze worden automatisch verwerkt in de personeels- en salarisadministratie.</t>
  </si>
  <si>
    <t>H.5</t>
  </si>
  <si>
    <t>Op basis van de declaratiesoort kan gekozen worden voor volledige controle of controle op een steekproef, waarbij het systeem automatisch een steekproeflijst genereert.</t>
  </si>
  <si>
    <t>H.6</t>
  </si>
  <si>
    <t>Het systeem voorziet in het automatisch berekenen van de kilometerafstand voor een declaratie op basis van postcodes en huisnummer, adressen uit België en Duitsland komen ook voor.</t>
  </si>
  <si>
    <t>H.7</t>
  </si>
  <si>
    <t>Bewijsstukken zijn te uploaden, gekoppeld aan de declaratie.  Minimaal de volgende bestandsformaten worden ondersteund: PDF, JPEG, PNG, DOC(X) XLS(X)</t>
  </si>
  <si>
    <t>H.8</t>
  </si>
  <si>
    <t>Declaraties moeten centraal voor een groep medewerkers kunnen worden aangemaakt.</t>
  </si>
  <si>
    <t>H.9</t>
  </si>
  <si>
    <t>Voor verschillende groepen kunnen verschillende rekenregels gehanteerd worden.</t>
  </si>
  <si>
    <t>H.10</t>
  </si>
  <si>
    <t>Declaraties dienen aan de fiscale eisen te voldoen.</t>
  </si>
  <si>
    <t>H.11</t>
  </si>
  <si>
    <t>Vergoedingen moeten per periode aan te passen zijn (normbedragen per periode, bv kilometervergoeding)</t>
  </si>
  <si>
    <t>Loopbaanontwikkeling</t>
  </si>
  <si>
    <t>I.1</t>
  </si>
  <si>
    <t xml:space="preserve">Per medewerker wordt van de gevolgde opleiding/ cursus/ training/kwalificatie in ieder geval bijgehouden:
• Naam opleiding;
• Datum begin;
• Datum einde;
• Diploma/certificaat behaald;
• Vervaldatum;
Op vervaldatum kan gesignaleerd worden i.v.m. behouden van de juiste certificering van de medewerker voor de uitvoering van het werk. 
</t>
  </si>
  <si>
    <t>I.2</t>
  </si>
  <si>
    <t>Medewerker en leidinggevende kunnen de formulieren t.b.v. de gesprekscyclus beiden muteren, digitaal raadplegen, digitaal goedkeuren en digitaal opslaan in het personeelsdossier.</t>
  </si>
  <si>
    <t>I.3</t>
  </si>
  <si>
    <t>Medewerker en leidinggevende kunnen in de gesprekscyclus de opleidingsbehoefte vastleggen, waarop centraal gerapporteerd kan worden.</t>
  </si>
  <si>
    <t>Informatievoorziening</t>
  </si>
  <si>
    <t>AL1</t>
  </si>
  <si>
    <t>Het systeem biedt een testomgeving welke ketentesten mogelijk maakt.</t>
  </si>
  <si>
    <t>AL2</t>
  </si>
  <si>
    <t>De leverancier dient duidelijk aan te geven welke afhankelijkheden er zijn van onderaannemers. Indien de leverancier gebruik maakt van onderaannemers zijn de voorwaarden opgesomd in dit document ook van toepassing op de onderaannemers.</t>
  </si>
  <si>
    <t>AL3</t>
  </si>
  <si>
    <t>De oplossing voldoet aan de toegankelijkheidseisen van de EN 301 549 (WCAG 2.1 AA/ WCAG 2.2). Er dient een toegankelijkheidsverklaring aangeleverd te worden die voldoet aan de volgende eisen:
- Is uitgevoerd volgens de methode WCAG-EM
- Alle 50 toegankelijkheidseisen zijn onderzocht
- Er is niets uitgesloten bij het onderzoek
- Het onderzoek of delen van het onderzoek zijn niet ouder dan 3 jaar
- Het rapport voldoet aan de checklist van DigiToegankelijk.
Er worden geen aparte kosten gerekend voor het aanleveren van de toegankelijkheidsverklaring.
Meer informatie hierover: https://www.digitoegankelijk.nl/toegankelijkheidsverklaring/onderzoek</t>
  </si>
  <si>
    <t>AL4</t>
  </si>
  <si>
    <t xml:space="preserve">De oplossing is multi-tenant. Dat wil zeggen: ondersteunt uw oplossing meerdere organisaties met verschillende inrichtingen, autorisaties, etc.  </t>
  </si>
  <si>
    <t>AL5</t>
  </si>
  <si>
    <t>Workflow-/procesinrichting, modellering  voor de behandeling en routering van zaken vindt plaats op basis van configuratie en niet op basis van programmeren. Kennis van programmeertalen en scripting is niet vereist.</t>
  </si>
  <si>
    <t>AL6</t>
  </si>
  <si>
    <t>Het recht op de nieuwste versies van het geleverde product is inbegrepen bij het aanbod en de prijs.</t>
  </si>
  <si>
    <t>AL7</t>
  </si>
  <si>
    <t>Uw aanbieding betreft een Cloud/SAAS oplossing.</t>
  </si>
  <si>
    <t>SLA1</t>
  </si>
  <si>
    <t xml:space="preserve">Opdrachtnemer stuurt binnen 10 kalenderdagen na opdrachtverlening een concept SLA en DAP mee welke als uitgangspunt voor de overeenkomst dient. De SLA en DAP van Opdrachtnemer zijn minstens gelijk aan en niet strijdig met de eisen in dit Programma van Eisen. De SLA en DAP zullen tijdens de implementatiefase definitief worden gemaakt. Het bevat in ieder geval de volgende onderwerpen:
- Omschrijving dienstverlening
- Prioritering incl. reactie- en oplostijden bij incidenten
- Procesafspraken in verband met incidenten en onderhoud
- Omschrijving van het incident en changeproces
- Escalatieprocedure, incl. boeteclausules en garanties
- Rollen en verantwoordelijkheden
- Contactpersonen en communicatiematrix bij incidenten
- Contactpersonen en communicatiematrix bij reguliere overleggen
- Overlegstructuur
- Omschrijving rapportagemethode
- Omschrijving overige werkafspraken
- Exitstrategie en eventuele dataoverdracht
- Business continuity Plan en disaster recovery plan
- Structurele updates van de server en software die ervoor zorgen dat de veiligheid, performance en betrouwbaarheid van de oplossing gewaarborgd blijft. </t>
  </si>
  <si>
    <t>SLA2</t>
  </si>
  <si>
    <t>De servicedesk van Inschrijver communiceert met de geautoriseerde personen van Opdrachtgever in de Nederlandse taal.</t>
  </si>
  <si>
    <t>SLA3</t>
  </si>
  <si>
    <t>Het gebruik van de door Opdrachtnemer aangeboden diensten moet op- en afgeschaald kunnen worden waarna facturering naar rato plaatsvindt, conform de bij de aanbesteding afgestemde tarieven (inclusief eventuele afgestemde indexatie). Indien Inschrijver tarieven per staffel rekent, worden de bij de aanbesteding geldende staffels aangehouden.</t>
  </si>
  <si>
    <t>SLA4</t>
  </si>
  <si>
    <t>Opdrachtnemer is verantwoordelijk voor het onderhoud en updates van de voorgestelde oplossing. De aangeboden diensten zijn altijd up-to-date conform de laatste softwarerelease.</t>
  </si>
  <si>
    <t>SLA5</t>
  </si>
  <si>
    <t>Er is een testomgeving bij Opdrachtnemer aanwezig waar niet-standaard wijzigingen kunnen worden getest en geaccepteerd voordat ze naar productie gaan, uitzonderingen zijn alleen in overeenstemming met Opdrachtgever mogelijk. Inschrijver moet op aangeven van Opdrachtgever testfaciliteiten ter beschikking stellen, waartegen Opdrachtgever of derde partijen integratietoepassingen op basis van API's onafhankelijk kan gebruiken zonder dat dit de productieomgeving in termen van beschikbaarheid, integriteit en performance negatief beïnvloedt. De kosten voor de testomgeving moet in het prijsformulier gedurende de looptijd van de overeenkomst worden opgenomen.</t>
  </si>
  <si>
    <t>SLA6</t>
  </si>
  <si>
    <t xml:space="preserve">Niet-standaard changes en updates mogen plaatsvinden gedurende werktijden van Opdrachtgever, mits deze minimaal 1 week van tevoren zijn aangekondigd.
Uitzonderingen (bijvoorbeeld kritieke beveiligingsupdates) zijn alleen in overeenstemming met Opdrachtgever mogelijk. </t>
  </si>
  <si>
    <t>SLA7</t>
  </si>
  <si>
    <t>Uw oplossing is in staat om alle interactieve gebruikersinterfaces (o.a. het schakelen tussen velden en schermen) voor de rollen eindgebruikers en functioneel beheerders in ten minste 80% van de gevallen binnen 3 seconden te tonen. Dit geldt niet voor het eventueel genereren van overzichten en rapportages, en uploaden van bestanden. Verantwoordelijkheid voor de snelheid van de internetverbinding van de gebruiker ligt hierbij niet bij inschrijver.</t>
  </si>
  <si>
    <t>SLA8</t>
  </si>
  <si>
    <t>Door de gebruiker realtime ingevoerde gegevens dienen in 80% van de gevallen binnen 3 seconden binnen uw oplossing verwerkt te zijn en beschikbaar voor de andere gebruikers.  </t>
  </si>
  <si>
    <t>SLA9</t>
  </si>
  <si>
    <t xml:space="preserve">De applicatie dient minimaal 99,5% per maand beschikbaar te zijn binnen kantoortijden.  </t>
  </si>
  <si>
    <t>SLA10</t>
  </si>
  <si>
    <t>Bij incidenten gelden minimaal de volgende responstijden:
SLA bevat RTO- en RPO-waarden (RPO is maximaal 2 uur) en verplicht Opdrachtnemer tot periodiek geteste back-ups, redundante infrastructuur en geactualiseerd Business Continuity- &amp; Disaster Recovery-plan.</t>
  </si>
  <si>
    <t>SLA11</t>
  </si>
  <si>
    <t>Opdrachtgever bepaalt in eerste instantie de prioriteit van een incident, op basis van afspraken in de SLA. Deze prioriteit kan uitsluitend in overleg met de opdrachtnemer naar beneden worden bijgesteld</t>
  </si>
  <si>
    <t>SLA12</t>
  </si>
  <si>
    <t>Inschrijver stemt ermee in dat Opdrachtgever bepaalt of een melding/incident is opgelost en kan worden afgesloten.</t>
  </si>
  <si>
    <t>SLA13</t>
  </si>
  <si>
    <t>Opdrachtnemer dient op werkdagen (maandag t/m vrijdag) van 08:00 tot 17:30 uur meldingen van geautoriseerde personen in behandeling te nemen. Meldingen dienen minimaal via een portal en telefonisch te kunnen worden gemeld. Opdrachtgever heeft 24 uur per dag en 7 dagen per week (24x7x52) recht op ondersteuning bij spoedeisende incidenten buiten kantooruren in geval van major incidenten. In geval van een major incident moet Opdrachtnemer het incident dus 24 x 7 in behandeling nemen. Inschrijver neemt hierbij de verantwoordelijkheid voor het bewaken van de voortgang van alle meldingen, conform de afgestemde prioriteit en oplostijd die zijn vastgelegd in het SLA, inclusief het terugmelden van de oplossingen.</t>
  </si>
  <si>
    <t>SLA14</t>
  </si>
  <si>
    <t>Uw oplossing dient te zijn voorzien van een online gebruikersportaal, waarbij vastgestelde personen binnen de gemeente rechten krijgen om zelf incidenten te registreren en de afhandeling te monitoren. Via dit portaal vind transparante communicatie plaats over de openstaande en opgeloste incidenten en de oplostijden.</t>
  </si>
  <si>
    <t>SLA15</t>
  </si>
  <si>
    <t>Opdrachtnemer evalueert jaarlijks het SLA en actualisatie van de KPI's met Opdrachtgever en de bijstellingen hierop worden in de processen verwerkt. Dit document zal hierna worden beheerd door Opdrachtnemer.</t>
  </si>
  <si>
    <t>SLA16</t>
  </si>
  <si>
    <t xml:space="preserve">Opdrachtnemer evalueert, in het half jaarlijks serviceoverleg, met Opdrachtgever de geleverde dienstverlening aan de hand van de Service Level Rapportage (SLR). Deze rapportage bevat kwantitatieve en kwalitatieve gegevens die gespecificeerd zijn in het SLA. Afwijkingen worden proactief half jaarlijks besproken met Opdrachtgever. Inhoudelijke wijzigingen gericht op de SLR worden in overleg met Opdrachtgever vastgesteld. </t>
  </si>
  <si>
    <t>SLA17</t>
  </si>
  <si>
    <t>Opdrachtnemer evalueert jaarlijks de DAP met Opdrachtgever en eventuele wijzigingen worden definitief in het document verwerkt. De wijzigingen gedurende het jaar zullen als addendum worden toegevoegd aan de DAP. Het document wordt beheerd door de servicemanager van Opdrachtgever.</t>
  </si>
  <si>
    <t>SLA18</t>
  </si>
  <si>
    <t>Opdrachtnemer werkt actief mee aan verzoeken op grond van de Wet open overheid (Woo) en accepteert dat de gemeente bepaalde contract- en prestatiedata openbaar maakt, tenzij wettelijke uitzonderingen gelden.</t>
  </si>
  <si>
    <t>SLA19</t>
  </si>
  <si>
    <t>Opdrachtnemer participeert in een escrow-regeling voor broncode of kritische data, zodat de gemeente bij faillissement toegang behoudt en de dienstverlening kan voortzetten.</t>
  </si>
  <si>
    <t>DA1</t>
  </si>
  <si>
    <t xml:space="preserve">De gemeente Sittard-Geleen is en blijft eigenaar van de data in de applicatie. </t>
  </si>
  <si>
    <t>DA2</t>
  </si>
  <si>
    <t>Er worden geen extra kosten in rekening gebracht voor het beschikbaar stellen van de data. </t>
  </si>
  <si>
    <t>DA3</t>
  </si>
  <si>
    <t>De gemeente Sittard-Geleen maakt gebruik van een eigen datasnelweg, waaraan diverse Business Intelligence-tools (IBM Cognos, Microsoft Power BI, ESRI ArcGIS, etc.) zijn gekoppeld. Deze tools worden gebruikt voor het genereren van integrale rapportages, dashboards en het uitvoeren van analyses. De data van uw oplossing is beschikbaar voor deze datasnelweg van Sittard-Geleen.
De gemeente Sittard-Geleen heeft volledige toegang tot alle data die geregistreerd wordt in de applicatie (tot het laagste detailniveau). Bij voorkeur wordt alle data via een realtime beveiligde API-verbinding beschikbaar gesteld. Er is in dat geval duidelijke documentatie beschikbaar over hoe deze API gebruikt kan worden. Ook kan de inschrijver, indien nodig, ondersteuning bieden bij het gebruiken van deze API.
Indien een API-verbinding niet haalbaar is, wenst de gemeente Sittard-Geleen periodiek een datadump te ontvangen van alle gegevens tot het laagste detailniveau. Deze datadump wordt geautomatiseerd - via een beveiligde omgeving/verbinding - aangeboden in een standaard dataformaat, zoals CSV, XML, enz.</t>
  </si>
  <si>
    <t>DA4</t>
  </si>
  <si>
    <t>Binnen de applicatie zijn de dagelijkse en operationele rapportages beschikbaar en te exporteren naar een gangbaar formaat, zoals XML, Excel of CSV. Deze zijn eenvoudig aan te maken door de functioneel beheerder binnen de applicatie. Deze kunnen door gebruikers eenvoudig worden opgestart binnen de applicatie.</t>
  </si>
  <si>
    <t>DA5</t>
  </si>
  <si>
    <t xml:space="preserve">Er is een datamodel beschikbaar waarin staat beschreven welke gegevens in de oplossing zijn vastgelegd, hoe deze gegevens gestructureerd zijn en wat de verbanden zijn tussen die gegevens. </t>
  </si>
  <si>
    <t>DA6</t>
  </si>
  <si>
    <t>Als er wijzigingen plaatsvinden in de onderliggende database en/of aangeboden dataset, dan wordt de gemeente tijdig geïnformeerd. Bovendien wordt aangegeven welke wijzigingen het betreft.</t>
  </si>
  <si>
    <t>DA7</t>
  </si>
  <si>
    <t>Gegevens dienen zo correct mogelijk te worden ingevoerd:
- Verplichte velden zijn echt verplicht in de applicatie
- Er worden veldvalidatieregels gebruikt in de applicatie
- Er worden invoermaskers gebruikt in de applicatie (het format voor datums is bijvoorbeeld 14-02-2025, naar Europese notatie)
- Waar mogelijk worden keuzelijsten gebruikt in plaats van vrije tekst</t>
  </si>
  <si>
    <t>DA8</t>
  </si>
  <si>
    <t>Gegevens uit productieomgeving worden niet gebruikt in OTA-omgevingen (tenzij deze zijn geanonimiseerd en de gegevenseigenaar schriftelijk toestemming heeft gegeven). </t>
  </si>
  <si>
    <t>MD1</t>
  </si>
  <si>
    <t xml:space="preserve">Uw oplossing is dusdanig geprogrammeerd dat ze herkennen op welke apparaat de applicatie wordt geopend en hier hun schermopbouw op aanpassen (responsive design). </t>
  </si>
  <si>
    <t>MD2</t>
  </si>
  <si>
    <t>Een mobiele applicatie (app) maakt geen gebruik van dataopslag op het apparaat of in een andere cloud dan het bronsysteem. </t>
  </si>
  <si>
    <t>MD3</t>
  </si>
  <si>
    <t>Gebruikers werken altijd met de meest actuele versie van een App. Adviezen van de Informatie Beveiligings Dienst (IBD) worden hierin opgevolgd.</t>
  </si>
  <si>
    <t>MD4</t>
  </si>
  <si>
    <t>Bij een zakelijke app die de gemeente in gebruik neemt  heeft de leverancier reeds bij het ontwerp en realisatie van de app goed over de beveiliging nagedacht (security by design). </t>
  </si>
  <si>
    <t>MD5</t>
  </si>
  <si>
    <t>Een app die in gebruik wordt genomen dient te voldoen aan de actuele versie van de BIO.</t>
  </si>
  <si>
    <t>MD6</t>
  </si>
  <si>
    <t>De app moet vanuit onze MDM-oplossing (Intune) te installeren zijn.</t>
  </si>
  <si>
    <t>Sec1</t>
  </si>
  <si>
    <t>De te leveren ICT-dienst of applicatie moet passen binnen de kaders en richtlijnen van de actuele versie van de Baseline Informatiebeveiliging Overheid (BIO). Dit betekent dat de leverancier aantoonbaar passende beveiligingsmaatregelen implementeert die aansluiten bij de BIO-principes, zoals toegangsbeveiliging, patchmanagement, incidentbeheer en gegevensbescherming. Op verzoek dient de leverancier bewijs te kunnen leveren dat de oplossing binnen deze kaders functioneert.</t>
  </si>
  <si>
    <t>Sec2</t>
  </si>
  <si>
    <t>De gehele ICT-omgeving, inclusief applicaties, systemen en infrastructuurcomponenten, dient ingericht te zijn conform de verplichte standaarden van het Forum Standaardisatie. Indien er een afwijking van deze standaarden plaatsvindt, dient de leverancier een aantoonbare mitigatiemaatregel te implementeren en te documenteren. Deze mitigatie moet onderbouwd worden met een risicoanalyse en schriftelijke bevestiging van de gemeente voorafgaand aan implementatie. Afwijkingen zijn alleen toegestaan wanneer vastgesteld is dat deze geen risico vormen en expliciet zijn goedgekeurd door de gemeente.</t>
  </si>
  <si>
    <t>Sec3</t>
  </si>
  <si>
    <t>De doelapplicatie dient 100% te scoren op de controles van de website https://internet.nl voor wat betreft de onderdelen Website, email en verbinding.</t>
  </si>
  <si>
    <t>Sec4</t>
  </si>
  <si>
    <t>De doelapplicatie moet zich volledig conformeren aan de meest actuele NCSC-richtlijnen voor veilige applicatieontwikkeling en encryptie op niveau voldoende of goed.</t>
  </si>
  <si>
    <t>IB1</t>
  </si>
  <si>
    <t xml:space="preserve">Indien binnen de applicatie gebruik wordt gemaakt van algoritmes dan moeten de algoritmes in een leesbaar formaat kunnen worden opgeslagen en tevens buiten de applicatie worden bewaard. </t>
  </si>
  <si>
    <t>IB2</t>
  </si>
  <si>
    <t>Indien de oplossing gebruik maakt van een algoritme, dient vooraf de ontwerpdocumentatie incl. input en output overlegd te worden ter archivering.</t>
  </si>
  <si>
    <t>IB3</t>
  </si>
  <si>
    <t>Bij een migratie van data naar een ander systeem moet een verklaring kunnen worden opgeleverd waarin is opgenomen dat de migratie zonder onacceptabel gegevensverlies heeft plaatsgevonden (informatie is volledig interpreteerbaar).</t>
  </si>
  <si>
    <t>IB4</t>
  </si>
  <si>
    <t xml:space="preserve">Indien bij migratie/ conversie gegevensverlies optreedt, dan wordt in de verklaring gespecificeerd welke data verloren is gegaan. Dat kan bijvoorbeeld van toepassing zijn bij tekstvelden die het maximum aantal karakters overschrijden in de doelapplicatie </t>
  </si>
  <si>
    <t>IB5</t>
  </si>
  <si>
    <t xml:space="preserve">Bij het uitvoeren van migratie of conversie dient altijd een testplan te worden overhandigd. </t>
  </si>
  <si>
    <t>IB6</t>
  </si>
  <si>
    <t xml:space="preserve">In de oplossing is het mogelijk metadatavelden toe te voegen zonder extra (ontwikkelings)kosten. </t>
  </si>
  <si>
    <t>IB7</t>
  </si>
  <si>
    <t xml:space="preserve">Informatie kan definitief worden vernietigd (de gemeente is hierbij in de lead). Leverancier maakt samen met gemeente afspraken rondom verantwoorde vernietiging in overeenstemming met het bewaar- en vernietigingsbeleid van de gemeente Sittard-Geleen. De gemeente heeft zich geconformeerd aan de selectielijst 2020. Het vernietigingsbeleid is gebaseerd op de archiefwet. </t>
  </si>
  <si>
    <t>IB8</t>
  </si>
  <si>
    <t>Informatie (bestanden en metadata) moet toegankelijk en duurzaam blijven tijdens de geldende bewaartermijn.  </t>
  </si>
  <si>
    <t>IB9</t>
  </si>
  <si>
    <t>De integriteit van een digitaal bestand en van de bijbehorende metadata moet kunnen worden gewaarborgd </t>
  </si>
  <si>
    <t>IB10</t>
  </si>
  <si>
    <t xml:space="preserve">De informatie (bestanden en metadata) moeten in de originele vorm overgebracht kunnen worden naar een digitaal duurzaam archief na de bewaartermijn van 20 jaar  </t>
  </si>
  <si>
    <t>IB11</t>
  </si>
  <si>
    <t xml:space="preserve">Het moet mogelijk zijn vernietigingslijsten/ overzichten te genereren op basis van een vooraf ingestelde vernietigingstermijn  </t>
  </si>
  <si>
    <t>IB12</t>
  </si>
  <si>
    <t xml:space="preserve">Het moet mogelijk zijn deze vernietigingslijsten als bestandsvorm op te slaan </t>
  </si>
  <si>
    <t>IB13</t>
  </si>
  <si>
    <t xml:space="preserve">Het moet mogelijk zijn deze vernietigingslijsten te kunnen distribueren </t>
  </si>
  <si>
    <t>IB14</t>
  </si>
  <si>
    <t xml:space="preserve">Het moet mogelijk zijn op basis van deze vernietigingslijsten de informatieobjecten (zaak, metadata, documenten) te kunnen vernietigen </t>
  </si>
  <si>
    <t>IB15</t>
  </si>
  <si>
    <t xml:space="preserve">Het moet mogelijk zijn een bewijs van vernietiging te kunnen opslaan in een bestandsvorm </t>
  </si>
  <si>
    <t>IB16</t>
  </si>
  <si>
    <t xml:space="preserve">Het moet mogelijk zijn de vernietigingslijst te voorzien van een specifieke set aan metadata: zaaknummer (of uniek identificatienummer), omschrijving zaak, startdatum zaak, resultaat van de zaak, einddatum van afhandeling, bewaartermijn) </t>
  </si>
  <si>
    <t>IB17</t>
  </si>
  <si>
    <t>De applicatie biedt de mogelijkheid tot definitief vernietigen van alle gegevens en bestanden</t>
  </si>
  <si>
    <t>CG1</t>
  </si>
  <si>
    <t>Wanneer uw oplossing een upload mogelijkheid biedt voor bestanden (documenten) scant u voor de opslag van het bestand deze op virussen.</t>
  </si>
  <si>
    <t>AI1</t>
  </si>
  <si>
    <t>Uw oplossing moet inzicht bieden in gebruikte algoritmen en beslisregels (uitlegbaarheid).</t>
  </si>
  <si>
    <t>AI2</t>
  </si>
  <si>
    <t>Uw oplossing heeft de mogelijkheid voor het instellen van drempelwaarden of menselijke review (human-in-the-loop).</t>
  </si>
  <si>
    <t>AI3</t>
  </si>
  <si>
    <t>U toont aan hoe bias wordt gemonitord en gemitigeerd in de gebruikte AI-modellen.</t>
  </si>
  <si>
    <t>AI4</t>
  </si>
  <si>
    <t>De AI-output moet voorzien zijn van uitleg (‘explainable AI’) zodat gemeente medewerkers beslissingen kunnen verantwoorden.</t>
  </si>
  <si>
    <t>Uitzenden &amp; detacheren</t>
  </si>
  <si>
    <t>K.1</t>
  </si>
  <si>
    <t xml:space="preserve">Het systeem moet ondersteuning bieden aan verschillende vormen van uitzenden en detacheren waaronder in ieder geval (a) detachering waarbij de CAO van de uitlener (Cao SW en Cao Aan de Slag) blijft gelden en (b) de uitzend CAO inclusief gelijkwaardige beloning op basis van de cao/het personeelshandboek van de inlener. </t>
  </si>
  <si>
    <t>K.2</t>
  </si>
  <si>
    <t>In het systeem kunnen gegevens van inleners vastgelegd worden. Dit omvat in ieder geval de contactpersoon, adresgegevens, projectnummer en klantovereenkomst.</t>
  </si>
  <si>
    <t>K.3</t>
  </si>
  <si>
    <t>In het systeem kan per medewerker vastgelegd worden
- een tarief per plaatsing (in uurtarief en maandtarief);
- loonwaarde/loonkostensubsidie;
- projectnummer.</t>
  </si>
  <si>
    <t>K.4</t>
  </si>
  <si>
    <t xml:space="preserve">Het verlofsaldo van een medewerker moet bijgehouden kunnen worden per inlener. Het systeem moet kunnen berekenen wat het opgebouwde, maar niet genoten verlofsaldo per inlener is. </t>
  </si>
  <si>
    <t>K.5</t>
  </si>
  <si>
    <t>Het systeem moet in ieder geval op de volgende onderwerpen, per medewerker, per periode kunnen rapporteren i.v.m. facturatie
- Het aantal ziekte-uren;
- Het aantal toeslag en overwerkuren (volgens cao);
- Het aantal uren onbetaald verlof.</t>
  </si>
  <si>
    <t>K.6</t>
  </si>
  <si>
    <t xml:space="preserve">Loonwaardes kunnen vastgelegd worden in het systeem, waarnaar de loonkostensubsidie berekend wordt. </t>
  </si>
  <si>
    <t>K.7</t>
  </si>
  <si>
    <t>Een omrekenfactor moet vastgelegd kunnen worden in het systeem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</si>
</sst>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2"/>
      <color theme="1"/>
      <name val="Aptos Narrow"/>
      <family val="2"/>
      <scheme val="minor"/>
    </font>
    <font>
      <u/>
      <sz val="12"/>
      <color theme="10"/>
      <name val="Aptos Narrow"/>
      <family val="2"/>
      <scheme val="minor"/>
    </font>
    <font>
      <b/>
      <sz val="18"/>
      <color theme="1"/>
      <name val="Aptos Narrow"/>
      <family val="2"/>
      <scheme val="minor"/>
    </font>
    <font>
      <b/>
      <sz val="18"/>
      <color rgb="FF000000"/>
      <name val="Aptos Narrow"/>
      <family val="2"/>
      <scheme val="minor"/>
    </font>
    <font>
      <sz val="12"/>
      <color theme="1"/>
      <name val="Aptos Narrow"/>
      <family val="2"/>
      <scheme val="minor"/>
    </font>
    <font>
      <sz val="8"/>
      <name val="Aptos Narrow"/>
      <family val="2"/>
      <scheme val="minor"/>
    </font>
    <font>
      <sz val="12"/>
      <color rgb="FF000000"/>
      <name val="Aptos Narrow"/>
      <family val="2"/>
      <scheme val="minor"/>
    </font>
    <font>
      <sz val="11"/>
      <color rgb="FF9C5700"/>
      <name val="Aptos Narrow"/>
      <family val="2"/>
      <scheme val="minor"/>
    </font>
    <font>
      <sz val="12"/>
      <color rgb="FFFF0000"/>
      <name val="Aptos Narrow"/>
      <family val="2"/>
      <scheme val="minor"/>
    </font>
    <font>
      <sz val="14"/>
      <color rgb="FF000000"/>
      <name val="-webkit-standard"/>
    </font>
    <font>
      <sz val="12"/>
      <color rgb="FF000000"/>
      <name val="-webkit-standard"/>
    </font>
    <font>
      <b/>
      <sz val="12"/>
      <color theme="1"/>
      <name val="Aptos Narrow"/>
      <family val="2"/>
      <scheme val="minor"/>
    </font>
    <font>
      <sz val="12"/>
      <color theme="1"/>
      <name val="Aptos Narrow"/>
      <family val="2"/>
    </font>
    <font>
      <sz val="12"/>
      <name val="Aptos Narrow"/>
      <family val="2"/>
      <scheme val="minor"/>
    </font>
  </fonts>
  <fills count="4">
    <fill>
      <patternFill patternType="none"/>
    </fill>
    <fill>
      <patternFill patternType="gray125"/>
    </fill>
    <fill>
      <patternFill patternType="solid">
        <fgColor rgb="FFFFC000"/>
        <bgColor indexed="64"/>
      </patternFill>
    </fill>
    <fill>
      <patternFill patternType="solid">
        <fgColor rgb="FFFFEB9C"/>
      </patternFill>
    </fill>
  </fills>
  <borders count="2">
    <border>
      <left/>
      <right/>
      <top/>
      <bottom/>
      <diagonal/>
    </border>
    <border>
      <left style="medium">
        <color auto="1"/>
      </left>
      <right style="medium">
        <color auto="1"/>
      </right>
      <top style="medium">
        <color auto="1"/>
      </top>
      <bottom style="medium">
        <color auto="1"/>
      </bottom>
      <diagonal/>
    </border>
  </borders>
  <cellStyleXfs count="3">
    <xf numFmtId="0" fontId="0" fillId="0" borderId="0"/>
    <xf numFmtId="0" fontId="1" fillId="0" borderId="0" applyNumberFormat="0" applyFill="0" applyBorder="0" applyAlignment="0" applyProtection="0"/>
    <xf numFmtId="0" fontId="7" fillId="3" borderId="0" applyNumberFormat="0" applyBorder="0" applyAlignment="0" applyProtection="0"/>
  </cellStyleXfs>
  <cellXfs count="27">
    <xf numFmtId="0" fontId="0" fillId="0" borderId="0" xfId="0"/>
    <xf numFmtId="0" fontId="2" fillId="0" borderId="0" xfId="0" applyFont="1"/>
    <xf numFmtId="0" fontId="0" fillId="0" borderId="0" xfId="0" applyAlignment="1">
      <alignment vertical="top"/>
    </xf>
    <xf numFmtId="0" fontId="0" fillId="0" borderId="0" xfId="0" applyAlignment="1">
      <alignment vertical="top" wrapText="1"/>
    </xf>
    <xf numFmtId="0" fontId="4" fillId="0" borderId="0" xfId="0" applyFont="1" applyAlignment="1">
      <alignment vertical="top" wrapText="1"/>
    </xf>
    <xf numFmtId="0" fontId="6" fillId="0" borderId="0" xfId="0" applyFont="1"/>
    <xf numFmtId="0" fontId="6" fillId="0" borderId="0" xfId="0" applyFont="1" applyAlignment="1">
      <alignment vertical="top" wrapText="1"/>
    </xf>
    <xf numFmtId="0" fontId="1" fillId="2" borderId="1" xfId="1" applyFill="1" applyBorder="1" applyAlignment="1">
      <alignment horizontal="center"/>
    </xf>
    <xf numFmtId="0" fontId="0" fillId="0" borderId="0" xfId="0" applyAlignment="1">
      <alignment horizontal="left" vertical="top" wrapText="1"/>
    </xf>
    <xf numFmtId="0" fontId="9" fillId="0" borderId="0" xfId="0" applyFont="1" applyAlignment="1">
      <alignment wrapText="1"/>
    </xf>
    <xf numFmtId="0" fontId="10" fillId="0" borderId="0" xfId="0" applyFont="1"/>
    <xf numFmtId="0" fontId="11" fillId="0" borderId="0" xfId="0" applyFont="1" applyAlignment="1">
      <alignment vertical="top" wrapText="1"/>
    </xf>
    <xf numFmtId="0" fontId="0" fillId="0" borderId="0" xfId="0" applyAlignment="1">
      <alignment wrapText="1"/>
    </xf>
    <xf numFmtId="0" fontId="12" fillId="0" borderId="0" xfId="0" applyFont="1" applyAlignment="1">
      <alignment vertical="top" wrapText="1"/>
    </xf>
    <xf numFmtId="0" fontId="0" fillId="0" borderId="0" xfId="2" applyFont="1" applyFill="1" applyAlignment="1">
      <alignment vertical="top" wrapText="1"/>
    </xf>
    <xf numFmtId="0" fontId="4" fillId="0" borderId="0" xfId="2" applyFont="1" applyFill="1" applyAlignment="1">
      <alignment vertical="top" wrapText="1"/>
    </xf>
    <xf numFmtId="0" fontId="13" fillId="0" borderId="0" xfId="0" applyFont="1" applyAlignment="1">
      <alignment vertical="top" wrapText="1"/>
    </xf>
    <xf numFmtId="0" fontId="0" fillId="0" borderId="0" xfId="0" applyAlignment="1">
      <alignment vertical="center"/>
    </xf>
    <xf numFmtId="0" fontId="0" fillId="0" borderId="0" xfId="0" applyAlignment="1">
      <alignment vertical="center" wrapText="1"/>
    </xf>
    <xf numFmtId="0" fontId="6" fillId="0" borderId="0" xfId="0" applyFont="1" applyAlignment="1">
      <alignment wrapText="1"/>
    </xf>
    <xf numFmtId="0" fontId="6" fillId="0" borderId="0" xfId="0" applyFont="1" applyAlignment="1">
      <alignment horizontal="left" wrapText="1"/>
    </xf>
    <xf numFmtId="0" fontId="13" fillId="0" borderId="0" xfId="0" applyFont="1" applyAlignment="1">
      <alignment wrapText="1"/>
    </xf>
    <xf numFmtId="0" fontId="0" fillId="0" borderId="0" xfId="0" applyAlignment="1">
      <alignment horizontal="left" vertical="center"/>
    </xf>
    <xf numFmtId="0" fontId="2" fillId="0" borderId="0" xfId="0" applyFont="1" applyAlignment="1">
      <alignment horizontal="left" vertical="top"/>
    </xf>
    <xf numFmtId="0" fontId="2" fillId="0" borderId="0" xfId="0" applyFont="1" applyAlignment="1">
      <alignment horizontal="left"/>
    </xf>
    <xf numFmtId="0" fontId="3" fillId="0" borderId="0" xfId="0" applyFont="1" applyAlignment="1">
      <alignment horizontal="left"/>
    </xf>
    <xf numFmtId="0" fontId="3" fillId="0" borderId="0" xfId="0" applyFont="1" applyAlignment="1">
      <alignment horizontal="left" vertical="top"/>
    </xf>
  </cellXfs>
  <cellStyles count="3">
    <cellStyle name="Hyperlink" xfId="1" builtinId="8"/>
    <cellStyle name="Neutraal" xfId="2" builtinId="2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321578</xdr:colOff>
      <xdr:row>17</xdr:row>
      <xdr:rowOff>352432</xdr:rowOff>
    </xdr:from>
    <xdr:to>
      <xdr:col>1</xdr:col>
      <xdr:colOff>5926844</xdr:colOff>
      <xdr:row>17</xdr:row>
      <xdr:rowOff>1885950</xdr:rowOff>
    </xdr:to>
    <xdr:pic>
      <xdr:nvPicPr>
        <xdr:cNvPr id="3" name="Afbeelding 2">
          <a:extLst>
            <a:ext uri="{FF2B5EF4-FFF2-40B4-BE49-F238E27FC236}">
              <a16:creationId xmlns:a16="http://schemas.microsoft.com/office/drawing/2014/main" id="{3A858931-7D86-6680-07B0-308A8D54C777}"/>
            </a:ext>
          </a:extLst>
        </xdr:cNvPr>
        <xdr:cNvPicPr>
          <a:picLocks noChangeAspect="1"/>
        </xdr:cNvPicPr>
      </xdr:nvPicPr>
      <xdr:blipFill>
        <a:blip xmlns:r="http://schemas.openxmlformats.org/officeDocument/2006/relationships" r:embed="rId1"/>
        <a:stretch>
          <a:fillRect/>
        </a:stretch>
      </xdr:blipFill>
      <xdr:spPr>
        <a:xfrm>
          <a:off x="1216928" y="10448932"/>
          <a:ext cx="5605266" cy="1533518"/>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D801A-F36B-334C-93DF-AE19A937D82B}">
  <dimension ref="B1:C14"/>
  <sheetViews>
    <sheetView zoomScale="140" zoomScaleNormal="140" workbookViewId="0">
      <selection activeCell="B23" sqref="B23"/>
    </sheetView>
  </sheetViews>
  <sheetFormatPr defaultColWidth="10.69921875" defaultRowHeight="15.6"/>
  <cols>
    <col min="2" max="2" width="70" customWidth="1"/>
  </cols>
  <sheetData>
    <row r="1" spans="2:3" ht="23.4">
      <c r="B1" s="1" t="s">
        <v>0</v>
      </c>
      <c r="C1" t="s">
        <v>1</v>
      </c>
    </row>
    <row r="2" spans="2:3" ht="24" thickBot="1">
      <c r="B2" s="1"/>
    </row>
    <row r="3" spans="2:3" ht="16.2" thickBot="1">
      <c r="B3" s="7" t="str">
        <f>'A. Algemeen'!C1</f>
        <v>Algemene vereisten, rapportage en workflow</v>
      </c>
      <c r="C3">
        <f>MAX('A. Algemeen'!C:C)</f>
        <v>10</v>
      </c>
    </row>
    <row r="4" spans="2:3" ht="16.2" thickBot="1">
      <c r="B4" s="7" t="str">
        <f>'B. Verlof'!C1</f>
        <v>Verlof</v>
      </c>
      <c r="C4">
        <f>MAX('B. Verlof'!C:C)</f>
        <v>10</v>
      </c>
    </row>
    <row r="5" spans="2:3" ht="16.2" thickBot="1">
      <c r="B5" s="7" t="str">
        <f>'C. Gezondheid en arbo'!C1</f>
        <v>Gezondheid en arbeidsomstandigheden</v>
      </c>
      <c r="C5">
        <f>MAX('C. Gezondheid en arbo'!D:D)</f>
        <v>14</v>
      </c>
    </row>
    <row r="6" spans="2:3" ht="16.2" thickBot="1">
      <c r="B6" s="7" t="str">
        <f>'D. Salarisadministratie'!C1</f>
        <v>Salarisadministratie</v>
      </c>
      <c r="C6">
        <f>MAX('D. Salarisadministratie'!C:C)</f>
        <v>50</v>
      </c>
    </row>
    <row r="7" spans="2:3" ht="16.2" thickBot="1">
      <c r="B7" s="7" t="str">
        <f>'E. Personeelsadministratie'!C1</f>
        <v>Personeelsadministratie</v>
      </c>
      <c r="C7">
        <f>MAX('E. Personeelsadministratie'!C:C)</f>
        <v>14</v>
      </c>
    </row>
    <row r="8" spans="2:3" ht="16.2" thickBot="1">
      <c r="B8" s="7" t="str">
        <f>'F. Personeelsdossier'!C1</f>
        <v>Personeelsdossier</v>
      </c>
      <c r="C8">
        <f>MAX('F. Personeelsdossier'!C:C)</f>
        <v>2</v>
      </c>
    </row>
    <row r="9" spans="2:3" ht="16.2" thickBot="1">
      <c r="B9" s="7" t="str">
        <f>'G. Managementinformatie'!C1</f>
        <v>Managementinformatie</v>
      </c>
      <c r="C9">
        <f>MAX('G. Managementinformatie'!C:C)</f>
        <v>13</v>
      </c>
    </row>
    <row r="10" spans="2:3" ht="16.2" thickBot="1">
      <c r="B10" s="7" t="str">
        <f>'H. Declaraties'!C1</f>
        <v>Declaraties</v>
      </c>
      <c r="C10">
        <f>MAX('H. Declaraties'!C:C)</f>
        <v>11</v>
      </c>
    </row>
    <row r="11" spans="2:3" ht="16.2" thickBot="1">
      <c r="B11" s="7" t="str">
        <f>'I. Loopbaanontwikkeling'!C1</f>
        <v>Loopbaanontwikkeling</v>
      </c>
      <c r="C11">
        <f>MAX('I. Loopbaanontwikkeling'!C:C)</f>
        <v>3</v>
      </c>
    </row>
    <row r="12" spans="2:3" ht="16.2" thickBot="1">
      <c r="B12" s="7" t="str">
        <f>'J. Informatievoorziening'!C1</f>
        <v>Informatievoorziening</v>
      </c>
      <c r="C12">
        <f>MAX('J. Informatievoorziening'!C:C)</f>
        <v>66</v>
      </c>
    </row>
    <row r="13" spans="2:3" ht="16.2" thickBot="1">
      <c r="B13" s="7" t="s">
        <v>2</v>
      </c>
      <c r="C13">
        <f>MAX('K. Uitzenden &amp; Detachering'!C:C)</f>
        <v>6</v>
      </c>
    </row>
    <row r="14" spans="2:3">
      <c r="C14">
        <f>SUM(C3:C13)</f>
        <v>199</v>
      </c>
    </row>
  </sheetData>
  <hyperlinks>
    <hyperlink ref="B3" location="'A. Algemeen'!A1" display="'A. Algemeen'!A1" xr:uid="{339C0022-AE94-964B-8B44-4054D3904E32}"/>
    <hyperlink ref="B4" location="'B. Verlof'!A1" display="'B. Verlof'!A1" xr:uid="{53424261-BB27-2D46-B11D-E62C48C6EF70}"/>
    <hyperlink ref="B5" location="'C. Gezondheid en arbo'!A1" display="'C. Gezondheid en arbo'!A1" xr:uid="{22D0B161-D4F3-A74E-837F-DEC4412A5490}"/>
    <hyperlink ref="B6" location="'D. Salarisadministratie'!A1" display="'D. Salarisadministratie'!A1" xr:uid="{32F80247-850A-FE48-8BF2-F811659FBB0D}"/>
    <hyperlink ref="B7" location="'E. Personeelsadministratie'!A1" display="'E. Personeelsadministratie'!A1" xr:uid="{5C0FEB82-0500-EA4A-A96C-5E3B26AE7EE4}"/>
    <hyperlink ref="B9" location="'G. Managementinformatie'!A1" display="'G. Managementinformatie'!A1" xr:uid="{43D46BEA-2D94-FE45-894E-7B51D1DB2291}"/>
    <hyperlink ref="B8" location="'F. Personeelsdossier'!A1" display="'F. Personeelsdossier'!A1" xr:uid="{8735CA54-E99F-9C4A-9240-52D10EDCA7E5}"/>
    <hyperlink ref="B10" location="'H. Declaraties'!A1" display="'H. Declaraties'!A1" xr:uid="{AF1C1515-2FDB-2B48-A1C9-09D3B1B112DA}"/>
    <hyperlink ref="B11" location="'I. Loopbaanontwikkeling'!A1" display="'I. Loopbaanontwikkeling'!A1" xr:uid="{65E5B664-0020-2A4E-9CF9-7DF82BE01E21}"/>
    <hyperlink ref="B12" location="'J. Informatievoorziening'!A1" display="'J. Informatievoorziening'!A1" xr:uid="{8E4A045A-0C5C-C74C-B5F8-3D029839184E}"/>
    <hyperlink ref="B13" location="'K. Uitzenden &amp; Detachering'!A1" display="Uitzenden&amp; Detachering" xr:uid="{6B1AF890-B96C-4EC3-BB19-6A1B01C44CD4}"/>
  </hyperlinks>
  <pageMargins left="0.7" right="0.7" top="0.75" bottom="0.75" header="0.3" footer="0.3"/>
  <headerFooter>
    <oddHeader>&amp;L&amp;"Calibri"&amp;10&amp;K999999 Intern&amp;1#_x000D_</oddHeader>
    <oddFooter>&amp;L_x000D_&amp;1#&amp;"Calibri"&amp;10&amp;K999999 Intern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152D8-B859-0142-8497-F95344C40FBC}">
  <sheetPr>
    <tabColor rgb="FFFFC000"/>
  </sheetPr>
  <dimension ref="A1:C5"/>
  <sheetViews>
    <sheetView workbookViewId="0">
      <selection activeCell="B3" sqref="B3"/>
    </sheetView>
  </sheetViews>
  <sheetFormatPr defaultColWidth="10.69921875" defaultRowHeight="15.6"/>
  <cols>
    <col min="1" max="1" width="10.69921875" style="2"/>
    <col min="2" max="2" width="150.69921875" style="2" customWidth="1"/>
    <col min="3" max="3" width="10.69921875" style="2" hidden="1" customWidth="1"/>
    <col min="4" max="16384" width="10.69921875" style="2"/>
  </cols>
  <sheetData>
    <row r="1" spans="1:3" ht="23.4">
      <c r="A1" s="26" t="s">
        <v>263</v>
      </c>
      <c r="B1" s="26"/>
      <c r="C1" s="2" t="str">
        <f>A1</f>
        <v>Loopbaanontwikkeling</v>
      </c>
    </row>
    <row r="2" spans="1:3" ht="21.75" customHeight="1">
      <c r="A2" s="6" t="s">
        <v>5</v>
      </c>
      <c r="B2" s="6" t="s">
        <v>6</v>
      </c>
      <c r="C2" s="3"/>
    </row>
    <row r="3" spans="1:3" ht="124.8">
      <c r="A3" s="6" t="s">
        <v>264</v>
      </c>
      <c r="B3" s="12" t="s">
        <v>265</v>
      </c>
      <c r="C3" s="3">
        <v>1</v>
      </c>
    </row>
    <row r="4" spans="1:3">
      <c r="A4" s="6" t="s">
        <v>266</v>
      </c>
      <c r="B4" s="3" t="s">
        <v>267</v>
      </c>
      <c r="C4" s="3">
        <v>2</v>
      </c>
    </row>
    <row r="5" spans="1:3">
      <c r="A5" s="6" t="s">
        <v>268</v>
      </c>
      <c r="B5" s="3" t="s">
        <v>269</v>
      </c>
      <c r="C5" s="3">
        <v>3</v>
      </c>
    </row>
  </sheetData>
  <mergeCells count="1">
    <mergeCell ref="A1:B1"/>
  </mergeCells>
  <phoneticPr fontId="5" type="noConversion"/>
  <pageMargins left="0.7" right="0.7" top="0.75" bottom="0.75" header="0.3" footer="0.3"/>
  <headerFooter>
    <oddHeader>&amp;L&amp;"Calibri"&amp;10&amp;K999999 Intern&amp;1#_x000D_</oddHeader>
    <oddFooter>&amp;L_x000D_&amp;1#&amp;"Calibri"&amp;10&amp;K999999 Intern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0B696-DB17-124A-A087-2A4B30D9A375}">
  <dimension ref="A1:C67"/>
  <sheetViews>
    <sheetView topLeftCell="A44" zoomScaleNormal="100" workbookViewId="0">
      <selection activeCell="C44" sqref="C1:C1048576"/>
    </sheetView>
  </sheetViews>
  <sheetFormatPr defaultColWidth="10.69921875" defaultRowHeight="15.6"/>
  <cols>
    <col min="1" max="1" width="11.69921875" style="2" bestFit="1" customWidth="1"/>
    <col min="2" max="2" width="150.69921875" style="3" customWidth="1"/>
    <col min="3" max="3" width="44.19921875" style="2" hidden="1" customWidth="1"/>
    <col min="4" max="16384" width="10.69921875" style="2"/>
  </cols>
  <sheetData>
    <row r="1" spans="1:3" ht="23.4">
      <c r="A1" s="26" t="s">
        <v>270</v>
      </c>
      <c r="B1" s="26"/>
      <c r="C1" s="2" t="str">
        <f>A1</f>
        <v>Informatievoorziening</v>
      </c>
    </row>
    <row r="2" spans="1:3">
      <c r="A2" t="s">
        <v>271</v>
      </c>
      <c r="B2" s="12" t="s">
        <v>272</v>
      </c>
      <c r="C2" s="3">
        <v>1</v>
      </c>
    </row>
    <row r="3" spans="1:3" ht="31.2">
      <c r="A3" t="s">
        <v>273</v>
      </c>
      <c r="B3" s="12" t="s">
        <v>274</v>
      </c>
      <c r="C3" s="2">
        <v>2</v>
      </c>
    </row>
    <row r="4" spans="1:3" ht="200.25" customHeight="1">
      <c r="A4" t="s">
        <v>275</v>
      </c>
      <c r="B4" s="12" t="s">
        <v>276</v>
      </c>
      <c r="C4" s="3">
        <v>3</v>
      </c>
    </row>
    <row r="5" spans="1:3">
      <c r="A5" t="s">
        <v>277</v>
      </c>
      <c r="B5" s="12" t="s">
        <v>278</v>
      </c>
      <c r="C5" s="2">
        <v>4</v>
      </c>
    </row>
    <row r="6" spans="1:3" ht="31.2">
      <c r="A6" t="s">
        <v>279</v>
      </c>
      <c r="B6" s="12" t="s">
        <v>280</v>
      </c>
      <c r="C6" s="3">
        <v>5</v>
      </c>
    </row>
    <row r="7" spans="1:3">
      <c r="A7" t="s">
        <v>281</v>
      </c>
      <c r="B7" s="12" t="s">
        <v>282</v>
      </c>
      <c r="C7" s="2">
        <v>6</v>
      </c>
    </row>
    <row r="8" spans="1:3">
      <c r="A8" t="s">
        <v>283</v>
      </c>
      <c r="B8" s="12" t="s">
        <v>284</v>
      </c>
      <c r="C8" s="3">
        <v>7</v>
      </c>
    </row>
    <row r="9" spans="1:3" ht="265.2">
      <c r="A9" t="s">
        <v>285</v>
      </c>
      <c r="B9" s="19" t="s">
        <v>286</v>
      </c>
      <c r="C9" s="2">
        <v>8</v>
      </c>
    </row>
    <row r="10" spans="1:3">
      <c r="A10" t="s">
        <v>287</v>
      </c>
      <c r="B10" s="19" t="s">
        <v>288</v>
      </c>
      <c r="C10" s="3">
        <v>9</v>
      </c>
    </row>
    <row r="11" spans="1:3" ht="31.2">
      <c r="A11" t="s">
        <v>289</v>
      </c>
      <c r="B11" s="19" t="s">
        <v>290</v>
      </c>
      <c r="C11" s="2">
        <v>10</v>
      </c>
    </row>
    <row r="12" spans="1:3">
      <c r="A12" t="s">
        <v>291</v>
      </c>
      <c r="B12" s="19" t="s">
        <v>292</v>
      </c>
      <c r="C12" s="3">
        <v>11</v>
      </c>
    </row>
    <row r="13" spans="1:3" ht="62.4">
      <c r="A13" t="s">
        <v>293</v>
      </c>
      <c r="B13" s="19" t="s">
        <v>294</v>
      </c>
      <c r="C13" s="2">
        <v>12</v>
      </c>
    </row>
    <row r="14" spans="1:3" ht="31.2">
      <c r="A14" t="s">
        <v>295</v>
      </c>
      <c r="B14" s="19" t="s">
        <v>296</v>
      </c>
      <c r="C14" s="3">
        <v>13</v>
      </c>
    </row>
    <row r="15" spans="1:3" ht="46.8">
      <c r="A15" t="s">
        <v>297</v>
      </c>
      <c r="B15" s="19" t="s">
        <v>298</v>
      </c>
      <c r="C15" s="2">
        <v>14</v>
      </c>
    </row>
    <row r="16" spans="1:3">
      <c r="A16" t="s">
        <v>299</v>
      </c>
      <c r="B16" s="19" t="s">
        <v>300</v>
      </c>
      <c r="C16" s="3">
        <v>15</v>
      </c>
    </row>
    <row r="17" spans="1:3">
      <c r="A17" t="s">
        <v>301</v>
      </c>
      <c r="B17" s="21" t="s">
        <v>302</v>
      </c>
      <c r="C17" s="2">
        <v>16</v>
      </c>
    </row>
    <row r="18" spans="1:3" ht="202.8">
      <c r="A18" t="s">
        <v>303</v>
      </c>
      <c r="B18" s="20" t="s">
        <v>304</v>
      </c>
      <c r="C18" s="3">
        <v>17</v>
      </c>
    </row>
    <row r="19" spans="1:3" ht="31.2">
      <c r="A19" t="s">
        <v>305</v>
      </c>
      <c r="B19" s="19" t="s">
        <v>306</v>
      </c>
      <c r="C19" s="2">
        <v>18</v>
      </c>
    </row>
    <row r="20" spans="1:3">
      <c r="A20" t="s">
        <v>307</v>
      </c>
      <c r="B20" s="19" t="s">
        <v>308</v>
      </c>
      <c r="C20" s="3">
        <v>19</v>
      </c>
    </row>
    <row r="21" spans="1:3" ht="78">
      <c r="A21" t="s">
        <v>309</v>
      </c>
      <c r="B21" s="19" t="s">
        <v>310</v>
      </c>
      <c r="C21" s="2">
        <v>20</v>
      </c>
    </row>
    <row r="22" spans="1:3" ht="31.2">
      <c r="A22" t="s">
        <v>311</v>
      </c>
      <c r="B22" s="19" t="s">
        <v>312</v>
      </c>
      <c r="C22" s="3">
        <v>21</v>
      </c>
    </row>
    <row r="23" spans="1:3" ht="31.2">
      <c r="A23" t="s">
        <v>313</v>
      </c>
      <c r="B23" s="19" t="s">
        <v>314</v>
      </c>
      <c r="C23" s="2">
        <v>22</v>
      </c>
    </row>
    <row r="24" spans="1:3" ht="46.8">
      <c r="A24" t="s">
        <v>315</v>
      </c>
      <c r="B24" s="19" t="s">
        <v>316</v>
      </c>
      <c r="C24" s="3">
        <v>23</v>
      </c>
    </row>
    <row r="25" spans="1:3" ht="31.2">
      <c r="A25" t="s">
        <v>317</v>
      </c>
      <c r="B25" s="19" t="s">
        <v>318</v>
      </c>
      <c r="C25" s="2">
        <v>24</v>
      </c>
    </row>
    <row r="26" spans="1:3" ht="31.2">
      <c r="A26" t="s">
        <v>319</v>
      </c>
      <c r="B26" s="12" t="s">
        <v>320</v>
      </c>
      <c r="C26" s="3">
        <v>25</v>
      </c>
    </row>
    <row r="27" spans="1:3">
      <c r="A27" t="s">
        <v>321</v>
      </c>
      <c r="B27" s="12" t="s">
        <v>322</v>
      </c>
      <c r="C27" s="2">
        <v>26</v>
      </c>
    </row>
    <row r="28" spans="1:3">
      <c r="A28" s="17" t="s">
        <v>323</v>
      </c>
      <c r="B28" s="12" t="s">
        <v>324</v>
      </c>
      <c r="C28" s="3">
        <v>27</v>
      </c>
    </row>
    <row r="29" spans="1:3">
      <c r="A29" s="17" t="s">
        <v>325</v>
      </c>
      <c r="B29" s="12" t="s">
        <v>326</v>
      </c>
      <c r="C29" s="2">
        <v>28</v>
      </c>
    </row>
    <row r="30" spans="1:3" ht="181.5" customHeight="1">
      <c r="A30" s="17" t="s">
        <v>327</v>
      </c>
      <c r="B30" s="12" t="s">
        <v>328</v>
      </c>
      <c r="C30" s="3">
        <v>29</v>
      </c>
    </row>
    <row r="31" spans="1:3" ht="31.2">
      <c r="A31" s="17" t="s">
        <v>329</v>
      </c>
      <c r="B31" s="12" t="s">
        <v>330</v>
      </c>
      <c r="C31" s="2">
        <v>30</v>
      </c>
    </row>
    <row r="32" spans="1:3" ht="31.2">
      <c r="A32" s="17" t="s">
        <v>331</v>
      </c>
      <c r="B32" s="12" t="s">
        <v>332</v>
      </c>
      <c r="C32" s="3">
        <v>31</v>
      </c>
    </row>
    <row r="33" spans="1:3" ht="31.2">
      <c r="A33" s="17" t="s">
        <v>333</v>
      </c>
      <c r="B33" s="12" t="s">
        <v>334</v>
      </c>
      <c r="C33" s="2">
        <v>32</v>
      </c>
    </row>
    <row r="34" spans="1:3" ht="78">
      <c r="A34" s="17" t="s">
        <v>335</v>
      </c>
      <c r="B34" s="12" t="s">
        <v>336</v>
      </c>
      <c r="C34" s="3">
        <v>33</v>
      </c>
    </row>
    <row r="35" spans="1:3">
      <c r="A35" s="17" t="s">
        <v>337</v>
      </c>
      <c r="B35" s="12" t="s">
        <v>338</v>
      </c>
      <c r="C35" s="2">
        <v>34</v>
      </c>
    </row>
    <row r="36" spans="1:3">
      <c r="A36" t="s">
        <v>339</v>
      </c>
      <c r="B36" s="12" t="s">
        <v>340</v>
      </c>
      <c r="C36" s="3">
        <v>35</v>
      </c>
    </row>
    <row r="37" spans="1:3">
      <c r="A37" t="s">
        <v>341</v>
      </c>
      <c r="B37" s="12" t="s">
        <v>342</v>
      </c>
      <c r="C37" s="2">
        <v>36</v>
      </c>
    </row>
    <row r="38" spans="1:3">
      <c r="A38" t="s">
        <v>343</v>
      </c>
      <c r="B38" s="12" t="s">
        <v>344</v>
      </c>
      <c r="C38" s="3">
        <v>37</v>
      </c>
    </row>
    <row r="39" spans="1:3">
      <c r="A39" t="s">
        <v>345</v>
      </c>
      <c r="B39" s="12" t="s">
        <v>346</v>
      </c>
      <c r="C39" s="2">
        <v>38</v>
      </c>
    </row>
    <row r="40" spans="1:3">
      <c r="A40" t="s">
        <v>347</v>
      </c>
      <c r="B40" s="12" t="s">
        <v>348</v>
      </c>
      <c r="C40" s="3">
        <v>39</v>
      </c>
    </row>
    <row r="41" spans="1:3">
      <c r="A41" t="s">
        <v>349</v>
      </c>
      <c r="B41" s="12" t="s">
        <v>350</v>
      </c>
      <c r="C41" s="2">
        <v>40</v>
      </c>
    </row>
    <row r="42" spans="1:3" ht="46.8">
      <c r="A42" t="s">
        <v>351</v>
      </c>
      <c r="B42" s="12" t="s">
        <v>352</v>
      </c>
      <c r="C42" s="3">
        <v>41</v>
      </c>
    </row>
    <row r="43" spans="1:3" ht="62.4">
      <c r="A43" t="s">
        <v>353</v>
      </c>
      <c r="B43" s="12" t="s">
        <v>354</v>
      </c>
      <c r="C43" s="2">
        <v>42</v>
      </c>
    </row>
    <row r="44" spans="1:3">
      <c r="A44" t="s">
        <v>355</v>
      </c>
      <c r="B44" s="12" t="s">
        <v>356</v>
      </c>
      <c r="C44" s="3">
        <v>43</v>
      </c>
    </row>
    <row r="45" spans="1:3">
      <c r="A45" t="s">
        <v>357</v>
      </c>
      <c r="B45" s="12" t="s">
        <v>358</v>
      </c>
      <c r="C45" s="2">
        <v>44</v>
      </c>
    </row>
    <row r="46" spans="1:3" ht="31.2">
      <c r="A46" t="s">
        <v>359</v>
      </c>
      <c r="B46" s="3" t="s">
        <v>360</v>
      </c>
      <c r="C46" s="3">
        <v>45</v>
      </c>
    </row>
    <row r="47" spans="1:3">
      <c r="A47" t="s">
        <v>361</v>
      </c>
      <c r="B47" s="12" t="s">
        <v>362</v>
      </c>
      <c r="C47" s="2">
        <v>46</v>
      </c>
    </row>
    <row r="48" spans="1:3" ht="31.2">
      <c r="A48" t="s">
        <v>363</v>
      </c>
      <c r="B48" s="12" t="s">
        <v>364</v>
      </c>
      <c r="C48" s="3">
        <v>47</v>
      </c>
    </row>
    <row r="49" spans="1:3" ht="31.2">
      <c r="A49" t="s">
        <v>365</v>
      </c>
      <c r="B49" s="12" t="s">
        <v>366</v>
      </c>
      <c r="C49" s="2">
        <v>48</v>
      </c>
    </row>
    <row r="50" spans="1:3">
      <c r="A50" t="s">
        <v>367</v>
      </c>
      <c r="B50" s="12" t="s">
        <v>368</v>
      </c>
      <c r="C50" s="3">
        <v>49</v>
      </c>
    </row>
    <row r="51" spans="1:3">
      <c r="A51" t="s">
        <v>369</v>
      </c>
      <c r="B51" s="12" t="s">
        <v>370</v>
      </c>
      <c r="C51" s="2">
        <v>50</v>
      </c>
    </row>
    <row r="52" spans="1:3" ht="46.8">
      <c r="A52" t="s">
        <v>371</v>
      </c>
      <c r="B52" s="12" t="s">
        <v>372</v>
      </c>
      <c r="C52" s="3">
        <v>51</v>
      </c>
    </row>
    <row r="53" spans="1:3">
      <c r="A53" t="s">
        <v>373</v>
      </c>
      <c r="B53" s="3" t="s">
        <v>374</v>
      </c>
      <c r="C53" s="2">
        <v>52</v>
      </c>
    </row>
    <row r="54" spans="1:3">
      <c r="A54" t="s">
        <v>375</v>
      </c>
      <c r="B54" s="12" t="s">
        <v>376</v>
      </c>
      <c r="C54" s="3">
        <v>53</v>
      </c>
    </row>
    <row r="55" spans="1:3">
      <c r="A55" t="s">
        <v>377</v>
      </c>
      <c r="B55" s="12" t="s">
        <v>378</v>
      </c>
      <c r="C55" s="2">
        <v>54</v>
      </c>
    </row>
    <row r="56" spans="1:3">
      <c r="A56" t="s">
        <v>379</v>
      </c>
      <c r="B56" s="12" t="s">
        <v>380</v>
      </c>
      <c r="C56" s="3">
        <v>55</v>
      </c>
    </row>
    <row r="57" spans="1:3">
      <c r="A57" t="s">
        <v>381</v>
      </c>
      <c r="B57" s="12" t="s">
        <v>382</v>
      </c>
      <c r="C57" s="2">
        <v>56</v>
      </c>
    </row>
    <row r="58" spans="1:3">
      <c r="A58" t="s">
        <v>383</v>
      </c>
      <c r="B58" s="12" t="s">
        <v>384</v>
      </c>
      <c r="C58" s="3">
        <v>57</v>
      </c>
    </row>
    <row r="59" spans="1:3">
      <c r="A59" t="s">
        <v>385</v>
      </c>
      <c r="B59" s="12" t="s">
        <v>386</v>
      </c>
      <c r="C59" s="2">
        <v>58</v>
      </c>
    </row>
    <row r="60" spans="1:3">
      <c r="A60" t="s">
        <v>387</v>
      </c>
      <c r="B60" s="12" t="s">
        <v>388</v>
      </c>
      <c r="C60" s="3">
        <v>59</v>
      </c>
    </row>
    <row r="61" spans="1:3" ht="31.2">
      <c r="A61" t="s">
        <v>389</v>
      </c>
      <c r="B61" s="12" t="s">
        <v>390</v>
      </c>
      <c r="C61" s="2">
        <v>60</v>
      </c>
    </row>
    <row r="62" spans="1:3">
      <c r="A62" t="s">
        <v>391</v>
      </c>
      <c r="B62" s="12" t="s">
        <v>392</v>
      </c>
      <c r="C62" s="3">
        <v>61</v>
      </c>
    </row>
    <row r="63" spans="1:3">
      <c r="A63" t="s">
        <v>393</v>
      </c>
      <c r="B63" s="12" t="s">
        <v>394</v>
      </c>
      <c r="C63" s="2">
        <v>62</v>
      </c>
    </row>
    <row r="64" spans="1:3">
      <c r="A64" s="22" t="s">
        <v>395</v>
      </c>
      <c r="B64" s="18" t="s">
        <v>396</v>
      </c>
      <c r="C64" s="3">
        <v>63</v>
      </c>
    </row>
    <row r="65" spans="1:3">
      <c r="A65" s="22" t="s">
        <v>397</v>
      </c>
      <c r="B65" s="18" t="s">
        <v>398</v>
      </c>
      <c r="C65" s="2">
        <v>64</v>
      </c>
    </row>
    <row r="66" spans="1:3">
      <c r="A66" s="22" t="s">
        <v>399</v>
      </c>
      <c r="B66" s="18" t="s">
        <v>400</v>
      </c>
      <c r="C66" s="3">
        <v>65</v>
      </c>
    </row>
    <row r="67" spans="1:3">
      <c r="A67" s="22" t="s">
        <v>401</v>
      </c>
      <c r="B67" s="18" t="s">
        <v>402</v>
      </c>
      <c r="C67" s="2">
        <v>66</v>
      </c>
    </row>
  </sheetData>
  <autoFilter ref="A1:C67" xr:uid="{3810B696-DB17-124A-A087-2A4B30D9A375}">
    <filterColumn colId="0" showButton="0"/>
  </autoFilter>
  <sortState xmlns:xlrd2="http://schemas.microsoft.com/office/spreadsheetml/2017/richdata2" ref="A2:C45">
    <sortCondition ref="A4:A45"/>
  </sortState>
  <mergeCells count="1">
    <mergeCell ref="A1:B1"/>
  </mergeCells>
  <phoneticPr fontId="5" type="noConversion"/>
  <printOptions gridLines="1"/>
  <pageMargins left="0.70866141732283472" right="0.70866141732283472" top="0.74803149606299213" bottom="0.74803149606299213" header="0.31496062992125984" footer="0.31496062992125984"/>
  <pageSetup paperSize="8" fitToHeight="0" orientation="landscape" r:id="rId1"/>
  <headerFooter>
    <oddHeader>&amp;L&amp;"Calibri"&amp;10&amp;K999999 Intern&amp;1#_x000D_</oddHeader>
    <oddFooter>&amp;L_x000D_&amp;1#&amp;"Calibri"&amp;10&amp;K999999 Intern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8355C-E9E5-DD4F-89CC-3C12644A7BDC}">
  <sheetPr>
    <tabColor rgb="FFFFC000"/>
  </sheetPr>
  <dimension ref="A1:C8"/>
  <sheetViews>
    <sheetView workbookViewId="0">
      <selection activeCell="B11" sqref="B11"/>
    </sheetView>
  </sheetViews>
  <sheetFormatPr defaultColWidth="11.19921875" defaultRowHeight="15.6"/>
  <cols>
    <col min="2" max="2" width="180" customWidth="1"/>
    <col min="3" max="3" width="0" hidden="1" customWidth="1"/>
  </cols>
  <sheetData>
    <row r="1" spans="1:3" ht="23.4">
      <c r="B1" s="1" t="s">
        <v>403</v>
      </c>
      <c r="C1" t="s">
        <v>403</v>
      </c>
    </row>
    <row r="2" spans="1:3" ht="31.2">
      <c r="A2" t="s">
        <v>404</v>
      </c>
      <c r="B2" s="12" t="s">
        <v>405</v>
      </c>
      <c r="C2">
        <v>1</v>
      </c>
    </row>
    <row r="3" spans="1:3">
      <c r="A3" t="s">
        <v>406</v>
      </c>
      <c r="B3" s="2" t="s">
        <v>407</v>
      </c>
      <c r="C3">
        <v>2</v>
      </c>
    </row>
    <row r="4" spans="1:3" ht="62.4">
      <c r="A4" t="s">
        <v>408</v>
      </c>
      <c r="B4" s="12" t="s">
        <v>409</v>
      </c>
      <c r="C4">
        <v>3</v>
      </c>
    </row>
    <row r="5" spans="1:3">
      <c r="A5" t="s">
        <v>410</v>
      </c>
      <c r="B5" t="s">
        <v>411</v>
      </c>
      <c r="C5">
        <v>4</v>
      </c>
    </row>
    <row r="6" spans="1:3" ht="62.4">
      <c r="A6" t="s">
        <v>412</v>
      </c>
      <c r="B6" s="12" t="s">
        <v>413</v>
      </c>
      <c r="C6">
        <v>5</v>
      </c>
    </row>
    <row r="7" spans="1:3">
      <c r="A7" t="s">
        <v>414</v>
      </c>
      <c r="B7" s="2" t="s">
        <v>415</v>
      </c>
      <c r="C7">
        <v>6</v>
      </c>
    </row>
    <row r="8" spans="1:3">
      <c r="A8" t="s">
        <v>416</v>
      </c>
      <c r="B8" t="s">
        <v>417</v>
      </c>
    </row>
  </sheetData>
  <phoneticPr fontId="5" type="noConversion"/>
  <pageMargins left="0.7" right="0.7" top="0.75" bottom="0.75" header="0.3" footer="0.3"/>
  <headerFooter>
    <oddHeader>&amp;L&amp;"Calibri"&amp;10&amp;K999999 Intern&amp;1#_x000D_</oddHeader>
    <oddFooter>&amp;L_x000D_&amp;1#&amp;"Calibri"&amp;10&amp;K999999 Intern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443E7-428D-5749-948D-A861EE225812}">
  <sheetPr>
    <tabColor rgb="FFFFC000"/>
  </sheetPr>
  <dimension ref="A1:D12"/>
  <sheetViews>
    <sheetView zoomScaleNormal="100" workbookViewId="0">
      <selection activeCell="B9" sqref="B9"/>
    </sheetView>
  </sheetViews>
  <sheetFormatPr defaultColWidth="10.69921875" defaultRowHeight="15.6"/>
  <cols>
    <col min="1" max="1" width="5.69921875" style="2" customWidth="1"/>
    <col min="2" max="2" width="187.19921875" style="2" customWidth="1"/>
    <col min="3" max="3" width="37.19921875" style="2" hidden="1" customWidth="1"/>
    <col min="4" max="4" width="21.69921875" style="2" customWidth="1"/>
    <col min="5" max="5" width="37.19921875" style="2" customWidth="1"/>
    <col min="6" max="16384" width="10.69921875" style="2"/>
  </cols>
  <sheetData>
    <row r="1" spans="1:4" ht="23.4">
      <c r="A1" s="23" t="s">
        <v>3</v>
      </c>
      <c r="B1" s="23"/>
      <c r="C1" s="2" t="str">
        <f>A1</f>
        <v>Algemene vereisten, rapportage en workflow</v>
      </c>
      <c r="D1" s="2" t="s">
        <v>4</v>
      </c>
    </row>
    <row r="2" spans="1:4">
      <c r="A2" s="3" t="s">
        <v>5</v>
      </c>
      <c r="B2" s="3" t="s">
        <v>6</v>
      </c>
      <c r="C2" s="3"/>
    </row>
    <row r="3" spans="1:4" ht="31.2">
      <c r="A3" s="3" t="s">
        <v>7</v>
      </c>
      <c r="B3" s="13" t="s">
        <v>8</v>
      </c>
      <c r="C3" s="3">
        <v>1</v>
      </c>
      <c r="D3" s="2" t="s">
        <v>9</v>
      </c>
    </row>
    <row r="4" spans="1:4" ht="31.2">
      <c r="A4" s="3" t="s">
        <v>10</v>
      </c>
      <c r="B4" s="3" t="s">
        <v>11</v>
      </c>
      <c r="C4" s="3">
        <v>2</v>
      </c>
    </row>
    <row r="5" spans="1:4" ht="140.4">
      <c r="A5" s="3" t="s">
        <v>12</v>
      </c>
      <c r="B5" s="3" t="s">
        <v>13</v>
      </c>
      <c r="C5" s="3">
        <v>3</v>
      </c>
    </row>
    <row r="6" spans="1:4">
      <c r="A6" s="3" t="s">
        <v>14</v>
      </c>
      <c r="B6" s="3" t="s">
        <v>15</v>
      </c>
      <c r="C6" s="3">
        <v>4</v>
      </c>
    </row>
    <row r="7" spans="1:4">
      <c r="A7" s="3" t="s">
        <v>16</v>
      </c>
      <c r="B7" s="3" t="s">
        <v>17</v>
      </c>
      <c r="C7" s="3">
        <v>5</v>
      </c>
      <c r="D7" s="2" t="s">
        <v>9</v>
      </c>
    </row>
    <row r="8" spans="1:4">
      <c r="A8" s="3" t="s">
        <v>18</v>
      </c>
      <c r="B8" s="3" t="s">
        <v>19</v>
      </c>
      <c r="C8" s="3">
        <v>6</v>
      </c>
    </row>
    <row r="9" spans="1:4" ht="31.2">
      <c r="A9" s="3" t="s">
        <v>20</v>
      </c>
      <c r="B9" s="3" t="s">
        <v>21</v>
      </c>
      <c r="C9" s="3">
        <v>7</v>
      </c>
    </row>
    <row r="10" spans="1:4">
      <c r="A10" s="3" t="s">
        <v>22</v>
      </c>
      <c r="B10" s="3" t="s">
        <v>23</v>
      </c>
      <c r="C10" s="3">
        <v>8</v>
      </c>
      <c r="D10" s="2" t="s">
        <v>9</v>
      </c>
    </row>
    <row r="11" spans="1:4" ht="46.8">
      <c r="A11" s="3" t="s">
        <v>24</v>
      </c>
      <c r="B11" s="3" t="s">
        <v>25</v>
      </c>
      <c r="C11" s="3">
        <v>9</v>
      </c>
    </row>
    <row r="12" spans="1:4">
      <c r="A12" s="3" t="s">
        <v>26</v>
      </c>
      <c r="B12" s="3" t="s">
        <v>27</v>
      </c>
      <c r="C12" s="3">
        <v>10</v>
      </c>
    </row>
  </sheetData>
  <mergeCells count="1">
    <mergeCell ref="A1:B1"/>
  </mergeCells>
  <phoneticPr fontId="5" type="noConversion"/>
  <pageMargins left="0.7" right="0.7" top="0.75" bottom="0.75" header="0.3" footer="0.3"/>
  <headerFooter>
    <oddHeader>&amp;L&amp;"Calibri"&amp;10&amp;K999999 Intern&amp;1#_x000D_</oddHeader>
    <oddFooter>&amp;L_x000D_&amp;1#&amp;"Calibri"&amp;10&amp;K999999 Intern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A06A8-7BFE-9640-9F66-2E9DBA3C7844}">
  <sheetPr>
    <tabColor rgb="FFFFC000"/>
  </sheetPr>
  <dimension ref="A1:E19"/>
  <sheetViews>
    <sheetView topLeftCell="A4" zoomScaleNormal="100" workbookViewId="0">
      <selection activeCell="B12" sqref="B12"/>
    </sheetView>
  </sheetViews>
  <sheetFormatPr defaultColWidth="10.69921875" defaultRowHeight="15.6"/>
  <cols>
    <col min="1" max="1" width="5" bestFit="1" customWidth="1"/>
    <col min="2" max="2" width="152.69921875" customWidth="1"/>
    <col min="3" max="3" width="31.19921875" hidden="1" customWidth="1"/>
    <col min="4" max="4" width="19.69921875" customWidth="1"/>
    <col min="5" max="5" width="21.69921875" customWidth="1"/>
  </cols>
  <sheetData>
    <row r="1" spans="1:5" ht="23.4">
      <c r="A1" s="24" t="s">
        <v>28</v>
      </c>
      <c r="B1" s="24"/>
      <c r="C1" t="str">
        <f>A1</f>
        <v>Verlof</v>
      </c>
    </row>
    <row r="2" spans="1:5">
      <c r="A2" s="2" t="s">
        <v>5</v>
      </c>
      <c r="B2" s="2" t="s">
        <v>6</v>
      </c>
      <c r="C2" s="2"/>
    </row>
    <row r="3" spans="1:5" ht="31.2">
      <c r="A3" s="2" t="s">
        <v>29</v>
      </c>
      <c r="B3" s="3" t="s">
        <v>30</v>
      </c>
      <c r="C3" s="2">
        <v>1</v>
      </c>
    </row>
    <row r="4" spans="1:5" ht="31.2">
      <c r="A4" s="2" t="s">
        <v>31</v>
      </c>
      <c r="B4" s="3" t="s">
        <v>32</v>
      </c>
      <c r="C4" s="2">
        <v>2</v>
      </c>
    </row>
    <row r="5" spans="1:5">
      <c r="A5" s="2" t="s">
        <v>33</v>
      </c>
      <c r="B5" s="3" t="s">
        <v>34</v>
      </c>
      <c r="C5" s="2">
        <v>3</v>
      </c>
    </row>
    <row r="6" spans="1:5" ht="31.2">
      <c r="A6" s="2" t="s">
        <v>35</v>
      </c>
      <c r="B6" s="3" t="s">
        <v>36</v>
      </c>
      <c r="C6" s="2">
        <v>4</v>
      </c>
    </row>
    <row r="7" spans="1:5">
      <c r="A7" s="2" t="s">
        <v>37</v>
      </c>
      <c r="B7" s="3" t="s">
        <v>38</v>
      </c>
      <c r="C7" s="2">
        <v>5</v>
      </c>
    </row>
    <row r="8" spans="1:5" ht="114" customHeight="1">
      <c r="A8" s="2" t="s">
        <v>39</v>
      </c>
      <c r="B8" s="3" t="s">
        <v>40</v>
      </c>
      <c r="C8" s="2">
        <v>6</v>
      </c>
    </row>
    <row r="9" spans="1:5">
      <c r="A9" s="2" t="s">
        <v>41</v>
      </c>
      <c r="B9" s="3" t="s">
        <v>42</v>
      </c>
      <c r="C9" s="2">
        <v>7</v>
      </c>
    </row>
    <row r="10" spans="1:5">
      <c r="A10" s="2" t="s">
        <v>43</v>
      </c>
      <c r="B10" s="3" t="s">
        <v>44</v>
      </c>
      <c r="C10" s="2">
        <v>8</v>
      </c>
    </row>
    <row r="11" spans="1:5">
      <c r="A11" s="2" t="s">
        <v>45</v>
      </c>
      <c r="B11" s="5" t="s">
        <v>46</v>
      </c>
      <c r="C11" s="2">
        <v>9</v>
      </c>
    </row>
    <row r="12" spans="1:5" ht="31.2">
      <c r="A12" s="2" t="s">
        <v>47</v>
      </c>
      <c r="B12" s="3" t="s">
        <v>48</v>
      </c>
      <c r="C12" s="2">
        <v>10</v>
      </c>
    </row>
    <row r="13" spans="1:5" ht="25.95" customHeight="1">
      <c r="B13" s="10"/>
    </row>
    <row r="14" spans="1:5">
      <c r="B14" s="10"/>
      <c r="E14" s="10"/>
    </row>
    <row r="15" spans="1:5">
      <c r="B15" s="10"/>
      <c r="E15" s="10"/>
    </row>
    <row r="16" spans="1:5">
      <c r="B16" s="10"/>
      <c r="E16" s="10"/>
    </row>
    <row r="17" spans="2:5">
      <c r="B17" s="10"/>
      <c r="E17" s="10"/>
    </row>
    <row r="18" spans="2:5">
      <c r="B18" s="10"/>
      <c r="E18" s="10"/>
    </row>
    <row r="19" spans="2:5">
      <c r="B19" s="10"/>
      <c r="E19" s="10"/>
    </row>
  </sheetData>
  <autoFilter ref="A1:E10" xr:uid="{CD9A06A8-7BFE-9640-9F66-2E9DBA3C7844}">
    <filterColumn colId="0" showButton="0"/>
  </autoFilter>
  <mergeCells count="1">
    <mergeCell ref="A1:B1"/>
  </mergeCells>
  <phoneticPr fontId="5" type="noConversion"/>
  <pageMargins left="0.7" right="0.7" top="0.75" bottom="0.75" header="0.3" footer="0.3"/>
  <headerFooter>
    <oddHeader>&amp;L&amp;"Calibri"&amp;10&amp;K999999 Intern&amp;1#_x000D_</oddHeader>
    <oddFooter>&amp;L_x000D_&amp;1#&amp;"Calibri"&amp;10&amp;K999999 Intern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7D74C-99DD-1B44-B126-9A5E885E64FF}">
  <sheetPr>
    <tabColor rgb="FFFFC000"/>
  </sheetPr>
  <dimension ref="A1:D16"/>
  <sheetViews>
    <sheetView tabSelected="1" topLeftCell="A5" zoomScaleNormal="100" workbookViewId="0">
      <selection activeCell="B17" sqref="B17"/>
    </sheetView>
  </sheetViews>
  <sheetFormatPr defaultColWidth="10.69921875" defaultRowHeight="15.6"/>
  <cols>
    <col min="1" max="1" width="10.69921875" style="2"/>
    <col min="2" max="2" width="151.19921875" style="2" customWidth="1"/>
    <col min="3" max="3" width="0.8984375" style="2" hidden="1" customWidth="1"/>
    <col min="4" max="4" width="10.69921875" style="2" hidden="1" customWidth="1"/>
    <col min="5" max="16384" width="10.69921875" style="2"/>
  </cols>
  <sheetData>
    <row r="1" spans="1:4" ht="23.4">
      <c r="A1" s="23" t="s">
        <v>49</v>
      </c>
      <c r="B1" s="23"/>
      <c r="C1" s="2" t="str">
        <f>A1</f>
        <v>Gezondheid en arbeidsomstandigheden</v>
      </c>
    </row>
    <row r="2" spans="1:4">
      <c r="A2" s="3" t="s">
        <v>5</v>
      </c>
      <c r="B2" s="3" t="s">
        <v>6</v>
      </c>
      <c r="C2" s="3"/>
      <c r="D2" s="3"/>
    </row>
    <row r="3" spans="1:4" ht="46.8">
      <c r="A3" s="3" t="s">
        <v>50</v>
      </c>
      <c r="B3" s="3" t="s">
        <v>51</v>
      </c>
      <c r="C3" s="3">
        <v>1</v>
      </c>
      <c r="D3" s="3">
        <v>1</v>
      </c>
    </row>
    <row r="4" spans="1:4" ht="243" customHeight="1">
      <c r="A4" s="3" t="s">
        <v>52</v>
      </c>
      <c r="B4" s="8" t="s">
        <v>53</v>
      </c>
      <c r="C4" s="3">
        <v>3</v>
      </c>
      <c r="D4" s="3">
        <v>2</v>
      </c>
    </row>
    <row r="5" spans="1:4" ht="31.2">
      <c r="A5" s="3" t="s">
        <v>54</v>
      </c>
      <c r="B5" s="3" t="s">
        <v>55</v>
      </c>
      <c r="C5" s="3">
        <v>7</v>
      </c>
      <c r="D5" s="3">
        <v>3</v>
      </c>
    </row>
    <row r="6" spans="1:4">
      <c r="A6" s="3" t="s">
        <v>56</v>
      </c>
      <c r="B6" s="3" t="s">
        <v>57</v>
      </c>
      <c r="C6" s="3">
        <v>9</v>
      </c>
      <c r="D6" s="3">
        <v>4</v>
      </c>
    </row>
    <row r="7" spans="1:4">
      <c r="A7" s="3" t="s">
        <v>58</v>
      </c>
      <c r="B7" s="3" t="s">
        <v>59</v>
      </c>
      <c r="C7" s="3">
        <v>11</v>
      </c>
      <c r="D7" s="3">
        <v>5</v>
      </c>
    </row>
    <row r="8" spans="1:4">
      <c r="A8" s="3" t="s">
        <v>60</v>
      </c>
      <c r="B8" s="6" t="s">
        <v>61</v>
      </c>
      <c r="C8" s="3">
        <v>12</v>
      </c>
      <c r="D8" s="3">
        <v>6</v>
      </c>
    </row>
    <row r="9" spans="1:4">
      <c r="A9" s="3" t="s">
        <v>62</v>
      </c>
      <c r="B9" s="15" t="s">
        <v>63</v>
      </c>
      <c r="C9" s="3">
        <v>13</v>
      </c>
      <c r="D9" s="3">
        <v>7</v>
      </c>
    </row>
    <row r="10" spans="1:4" ht="31.2">
      <c r="A10" s="3" t="s">
        <v>64</v>
      </c>
      <c r="B10" s="3" t="s">
        <v>65</v>
      </c>
      <c r="C10" s="3">
        <v>16</v>
      </c>
      <c r="D10" s="3">
        <v>8</v>
      </c>
    </row>
    <row r="11" spans="1:4" ht="176.4" customHeight="1">
      <c r="A11" s="3" t="s">
        <v>66</v>
      </c>
      <c r="B11" s="3" t="s">
        <v>67</v>
      </c>
      <c r="C11" s="3">
        <v>17</v>
      </c>
      <c r="D11" s="3">
        <v>9</v>
      </c>
    </row>
    <row r="12" spans="1:4" ht="31.2">
      <c r="A12" s="3" t="s">
        <v>68</v>
      </c>
      <c r="B12" s="3" t="s">
        <v>69</v>
      </c>
      <c r="C12" s="3">
        <v>19</v>
      </c>
      <c r="D12" s="3">
        <v>10</v>
      </c>
    </row>
    <row r="13" spans="1:4" ht="31.2">
      <c r="A13" s="3" t="s">
        <v>70</v>
      </c>
      <c r="B13" s="3" t="s">
        <v>71</v>
      </c>
      <c r="C13" s="3">
        <v>22</v>
      </c>
      <c r="D13" s="3">
        <v>11</v>
      </c>
    </row>
    <row r="14" spans="1:4">
      <c r="A14" s="3" t="s">
        <v>72</v>
      </c>
      <c r="B14" s="14" t="s">
        <v>73</v>
      </c>
      <c r="C14" s="3">
        <v>23</v>
      </c>
      <c r="D14" s="3">
        <v>12</v>
      </c>
    </row>
    <row r="15" spans="1:4">
      <c r="A15" s="3" t="s">
        <v>74</v>
      </c>
      <c r="B15" s="14" t="s">
        <v>75</v>
      </c>
      <c r="C15" s="3">
        <v>25</v>
      </c>
      <c r="D15" s="3">
        <v>13</v>
      </c>
    </row>
    <row r="16" spans="1:4" ht="31.2">
      <c r="A16" s="3" t="s">
        <v>76</v>
      </c>
      <c r="B16" s="14" t="s">
        <v>77</v>
      </c>
      <c r="C16" s="3">
        <v>26</v>
      </c>
      <c r="D16" s="3">
        <v>14</v>
      </c>
    </row>
  </sheetData>
  <autoFilter ref="A2:D10" xr:uid="{B877D74C-99DD-1B44-B126-9A5E885E64FF}"/>
  <mergeCells count="1">
    <mergeCell ref="A1:B1"/>
  </mergeCells>
  <phoneticPr fontId="5" type="noConversion"/>
  <pageMargins left="0.7" right="0.7" top="0.75" bottom="0.75" header="0.3" footer="0.3"/>
  <headerFooter>
    <oddHeader>&amp;L&amp;"Calibri"&amp;10&amp;K999999 Intern&amp;1#_x000D_</oddHeader>
    <oddFooter>&amp;L_x000D_&amp;1#&amp;"Calibri"&amp;10&amp;K999999 Intern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A6D7E-FE98-AC4A-841A-0E189891A325}">
  <sheetPr>
    <tabColor rgb="FFFFC000"/>
  </sheetPr>
  <dimension ref="A1:C52"/>
  <sheetViews>
    <sheetView topLeftCell="A27" zoomScaleNormal="100" workbookViewId="0">
      <selection activeCell="A18" sqref="A18"/>
    </sheetView>
  </sheetViews>
  <sheetFormatPr defaultColWidth="10.69921875" defaultRowHeight="15.6"/>
  <cols>
    <col min="2" max="2" width="150.69921875" customWidth="1"/>
    <col min="3" max="3" width="10.69921875" hidden="1" customWidth="1"/>
    <col min="4" max="4" width="29" customWidth="1"/>
  </cols>
  <sheetData>
    <row r="1" spans="1:3" ht="23.4">
      <c r="A1" s="24" t="s">
        <v>78</v>
      </c>
      <c r="B1" s="24"/>
      <c r="C1" t="str">
        <f>A1</f>
        <v>Salarisadministratie</v>
      </c>
    </row>
    <row r="2" spans="1:3">
      <c r="A2" s="3" t="s">
        <v>5</v>
      </c>
      <c r="B2" s="3" t="s">
        <v>6</v>
      </c>
      <c r="C2" s="3"/>
    </row>
    <row r="3" spans="1:3" ht="62.4">
      <c r="A3" s="3" t="s">
        <v>79</v>
      </c>
      <c r="B3" s="3" t="s">
        <v>80</v>
      </c>
      <c r="C3" s="3">
        <v>1</v>
      </c>
    </row>
    <row r="4" spans="1:3">
      <c r="A4" s="3" t="s">
        <v>81</v>
      </c>
      <c r="B4" s="3" t="s">
        <v>82</v>
      </c>
      <c r="C4" s="3">
        <v>2</v>
      </c>
    </row>
    <row r="5" spans="1:3">
      <c r="A5" s="3" t="s">
        <v>83</v>
      </c>
      <c r="B5" s="3" t="s">
        <v>84</v>
      </c>
      <c r="C5" s="3">
        <v>3</v>
      </c>
    </row>
    <row r="6" spans="1:3" ht="46.8">
      <c r="A6" s="3" t="s">
        <v>85</v>
      </c>
      <c r="B6" s="3" t="s">
        <v>86</v>
      </c>
      <c r="C6" s="3">
        <v>4</v>
      </c>
    </row>
    <row r="7" spans="1:3">
      <c r="A7" s="3" t="s">
        <v>87</v>
      </c>
      <c r="B7" s="3" t="s">
        <v>88</v>
      </c>
      <c r="C7" s="3">
        <v>5</v>
      </c>
    </row>
    <row r="8" spans="1:3" ht="31.2">
      <c r="A8" s="3" t="s">
        <v>89</v>
      </c>
      <c r="B8" s="3" t="s">
        <v>90</v>
      </c>
      <c r="C8" s="3">
        <v>6</v>
      </c>
    </row>
    <row r="9" spans="1:3">
      <c r="A9" s="3" t="s">
        <v>91</v>
      </c>
      <c r="B9" s="3" t="s">
        <v>92</v>
      </c>
      <c r="C9" s="3">
        <v>7</v>
      </c>
    </row>
    <row r="10" spans="1:3">
      <c r="A10" s="3" t="s">
        <v>93</v>
      </c>
      <c r="B10" s="3" t="s">
        <v>94</v>
      </c>
      <c r="C10" s="3">
        <v>8</v>
      </c>
    </row>
    <row r="11" spans="1:3">
      <c r="A11" s="3" t="s">
        <v>95</v>
      </c>
      <c r="B11" s="3" t="s">
        <v>96</v>
      </c>
      <c r="C11" s="3">
        <v>9</v>
      </c>
    </row>
    <row r="12" spans="1:3">
      <c r="A12" s="3" t="s">
        <v>97</v>
      </c>
      <c r="B12" s="3" t="s">
        <v>98</v>
      </c>
      <c r="C12" s="3">
        <v>10</v>
      </c>
    </row>
    <row r="13" spans="1:3" ht="31.2">
      <c r="A13" s="3" t="s">
        <v>99</v>
      </c>
      <c r="B13" s="6" t="s">
        <v>100</v>
      </c>
      <c r="C13" s="3">
        <v>11</v>
      </c>
    </row>
    <row r="14" spans="1:3">
      <c r="A14" s="3" t="s">
        <v>101</v>
      </c>
      <c r="B14" s="3" t="s">
        <v>102</v>
      </c>
      <c r="C14" s="3">
        <v>12</v>
      </c>
    </row>
    <row r="15" spans="1:3" ht="31.2">
      <c r="A15" s="3" t="s">
        <v>103</v>
      </c>
      <c r="B15" s="3" t="s">
        <v>104</v>
      </c>
      <c r="C15" s="3">
        <v>13</v>
      </c>
    </row>
    <row r="16" spans="1:3" ht="62.4">
      <c r="A16" s="3" t="s">
        <v>105</v>
      </c>
      <c r="B16" s="3" t="s">
        <v>106</v>
      </c>
      <c r="C16" s="3">
        <v>14</v>
      </c>
    </row>
    <row r="17" spans="1:3">
      <c r="A17" s="3" t="s">
        <v>107</v>
      </c>
      <c r="B17" s="3" t="s">
        <v>108</v>
      </c>
      <c r="C17" s="3">
        <v>15</v>
      </c>
    </row>
    <row r="18" spans="1:3" ht="31.2">
      <c r="A18" s="3" t="s">
        <v>109</v>
      </c>
      <c r="B18" s="3" t="s">
        <v>110</v>
      </c>
      <c r="C18" s="3">
        <v>16</v>
      </c>
    </row>
    <row r="19" spans="1:3" ht="31.2">
      <c r="A19" s="3" t="s">
        <v>111</v>
      </c>
      <c r="B19" s="3" t="s">
        <v>112</v>
      </c>
      <c r="C19" s="3">
        <v>17</v>
      </c>
    </row>
    <row r="20" spans="1:3">
      <c r="A20" s="3" t="s">
        <v>113</v>
      </c>
      <c r="B20" s="3" t="s">
        <v>114</v>
      </c>
      <c r="C20" s="3">
        <v>18</v>
      </c>
    </row>
    <row r="21" spans="1:3">
      <c r="A21" s="3" t="s">
        <v>115</v>
      </c>
      <c r="B21" s="3" t="s">
        <v>116</v>
      </c>
      <c r="C21" s="3">
        <v>19</v>
      </c>
    </row>
    <row r="22" spans="1:3">
      <c r="A22" s="3" t="s">
        <v>117</v>
      </c>
      <c r="B22" s="3" t="s">
        <v>118</v>
      </c>
      <c r="C22" s="3">
        <v>20</v>
      </c>
    </row>
    <row r="23" spans="1:3" ht="31.2">
      <c r="A23" s="3" t="s">
        <v>119</v>
      </c>
      <c r="B23" s="3" t="s">
        <v>120</v>
      </c>
      <c r="C23" s="3">
        <v>21</v>
      </c>
    </row>
    <row r="24" spans="1:3" ht="31.2">
      <c r="A24" s="3" t="s">
        <v>121</v>
      </c>
      <c r="B24" s="3" t="s">
        <v>122</v>
      </c>
      <c r="C24" s="3">
        <v>22</v>
      </c>
    </row>
    <row r="25" spans="1:3" ht="31.2">
      <c r="A25" s="3" t="s">
        <v>123</v>
      </c>
      <c r="B25" s="3" t="s">
        <v>124</v>
      </c>
      <c r="C25" s="3">
        <v>23</v>
      </c>
    </row>
    <row r="26" spans="1:3">
      <c r="A26" s="3" t="s">
        <v>125</v>
      </c>
      <c r="B26" s="3" t="s">
        <v>126</v>
      </c>
      <c r="C26" s="3">
        <v>24</v>
      </c>
    </row>
    <row r="27" spans="1:3" ht="290.39999999999998" customHeight="1">
      <c r="A27" s="3" t="s">
        <v>127</v>
      </c>
      <c r="B27" s="3" t="s">
        <v>128</v>
      </c>
      <c r="C27" s="3">
        <v>25</v>
      </c>
    </row>
    <row r="28" spans="1:3">
      <c r="A28" s="3" t="s">
        <v>129</v>
      </c>
      <c r="B28" s="3" t="s">
        <v>130</v>
      </c>
      <c r="C28" s="3">
        <v>26</v>
      </c>
    </row>
    <row r="29" spans="1:3" ht="31.2">
      <c r="A29" s="3" t="s">
        <v>131</v>
      </c>
      <c r="B29" s="3" t="s">
        <v>132</v>
      </c>
      <c r="C29" s="3">
        <v>27</v>
      </c>
    </row>
    <row r="30" spans="1:3" ht="31.2">
      <c r="A30" s="3" t="s">
        <v>133</v>
      </c>
      <c r="B30" s="3" t="s">
        <v>134</v>
      </c>
      <c r="C30" s="3">
        <v>28</v>
      </c>
    </row>
    <row r="31" spans="1:3" ht="31.2">
      <c r="A31" s="3" t="s">
        <v>135</v>
      </c>
      <c r="B31" s="3" t="s">
        <v>136</v>
      </c>
      <c r="C31" s="3">
        <v>29</v>
      </c>
    </row>
    <row r="32" spans="1:3">
      <c r="A32" s="3" t="s">
        <v>137</v>
      </c>
      <c r="B32" s="3" t="s">
        <v>138</v>
      </c>
      <c r="C32" s="3">
        <v>30</v>
      </c>
    </row>
    <row r="33" spans="1:3" ht="31.2">
      <c r="A33" s="3" t="s">
        <v>139</v>
      </c>
      <c r="B33" s="3" t="s">
        <v>140</v>
      </c>
      <c r="C33" s="3">
        <v>31</v>
      </c>
    </row>
    <row r="34" spans="1:3">
      <c r="A34" s="3" t="s">
        <v>141</v>
      </c>
      <c r="B34" s="4" t="s">
        <v>142</v>
      </c>
      <c r="C34" s="3">
        <v>32</v>
      </c>
    </row>
    <row r="35" spans="1:3" ht="46.8">
      <c r="A35" s="3" t="s">
        <v>143</v>
      </c>
      <c r="B35" s="3" t="s">
        <v>144</v>
      </c>
      <c r="C35" s="3">
        <v>33</v>
      </c>
    </row>
    <row r="36" spans="1:3">
      <c r="A36" s="3" t="s">
        <v>145</v>
      </c>
      <c r="B36" s="3" t="s">
        <v>146</v>
      </c>
      <c r="C36" s="3">
        <v>34</v>
      </c>
    </row>
    <row r="37" spans="1:3" ht="31.2">
      <c r="A37" s="3" t="s">
        <v>147</v>
      </c>
      <c r="B37" s="3" t="s">
        <v>148</v>
      </c>
      <c r="C37" s="3">
        <v>35</v>
      </c>
    </row>
    <row r="38" spans="1:3" ht="46.8">
      <c r="A38" s="3" t="s">
        <v>149</v>
      </c>
      <c r="B38" s="3" t="s">
        <v>150</v>
      </c>
      <c r="C38" s="3">
        <v>36</v>
      </c>
    </row>
    <row r="39" spans="1:3" ht="31.2">
      <c r="A39" s="3" t="s">
        <v>151</v>
      </c>
      <c r="B39" s="3" t="s">
        <v>152</v>
      </c>
      <c r="C39" s="3">
        <v>37</v>
      </c>
    </row>
    <row r="40" spans="1:3">
      <c r="A40" s="3" t="s">
        <v>153</v>
      </c>
      <c r="B40" s="3" t="s">
        <v>154</v>
      </c>
      <c r="C40" s="3">
        <v>38</v>
      </c>
    </row>
    <row r="41" spans="1:3">
      <c r="A41" s="3" t="s">
        <v>155</v>
      </c>
      <c r="B41" s="3" t="s">
        <v>156</v>
      </c>
      <c r="C41" s="3">
        <v>39</v>
      </c>
    </row>
    <row r="42" spans="1:3" ht="31.2">
      <c r="A42" s="3" t="s">
        <v>157</v>
      </c>
      <c r="B42" s="3" t="s">
        <v>158</v>
      </c>
      <c r="C42" s="3">
        <v>40</v>
      </c>
    </row>
    <row r="43" spans="1:3">
      <c r="A43" s="3" t="s">
        <v>159</v>
      </c>
      <c r="B43" s="3" t="s">
        <v>160</v>
      </c>
      <c r="C43" s="3">
        <v>41</v>
      </c>
    </row>
    <row r="44" spans="1:3" ht="109.2">
      <c r="A44" s="3" t="s">
        <v>161</v>
      </c>
      <c r="B44" s="3" t="s">
        <v>162</v>
      </c>
      <c r="C44" s="3">
        <v>42</v>
      </c>
    </row>
    <row r="45" spans="1:3">
      <c r="A45" s="3" t="s">
        <v>163</v>
      </c>
      <c r="B45" s="3" t="s">
        <v>164</v>
      </c>
      <c r="C45" s="3">
        <v>43</v>
      </c>
    </row>
    <row r="46" spans="1:3">
      <c r="A46" s="3" t="s">
        <v>165</v>
      </c>
      <c r="B46" s="2" t="s">
        <v>166</v>
      </c>
      <c r="C46" s="3">
        <v>44</v>
      </c>
    </row>
    <row r="47" spans="1:3" ht="31.2">
      <c r="A47" s="3" t="s">
        <v>167</v>
      </c>
      <c r="B47" s="12" t="s">
        <v>168</v>
      </c>
      <c r="C47" s="3">
        <v>45</v>
      </c>
    </row>
    <row r="48" spans="1:3" ht="31.2">
      <c r="A48" s="3" t="s">
        <v>169</v>
      </c>
      <c r="B48" s="12" t="s">
        <v>170</v>
      </c>
      <c r="C48" s="3">
        <v>46</v>
      </c>
    </row>
    <row r="49" spans="1:3">
      <c r="A49" s="3" t="s">
        <v>171</v>
      </c>
      <c r="B49" s="12" t="s">
        <v>172</v>
      </c>
      <c r="C49" s="3">
        <v>47</v>
      </c>
    </row>
    <row r="50" spans="1:3">
      <c r="A50" s="3" t="s">
        <v>173</v>
      </c>
      <c r="B50" t="s">
        <v>174</v>
      </c>
      <c r="C50" s="3">
        <v>48</v>
      </c>
    </row>
    <row r="51" spans="1:3">
      <c r="A51" s="3" t="s">
        <v>175</v>
      </c>
      <c r="B51" s="3" t="s">
        <v>176</v>
      </c>
      <c r="C51" s="3">
        <v>49</v>
      </c>
    </row>
    <row r="52" spans="1:3">
      <c r="A52" s="3" t="s">
        <v>177</v>
      </c>
      <c r="B52" s="3" t="s">
        <v>178</v>
      </c>
      <c r="C52" s="3">
        <v>50</v>
      </c>
    </row>
  </sheetData>
  <mergeCells count="1">
    <mergeCell ref="A1:B1"/>
  </mergeCells>
  <phoneticPr fontId="5" type="noConversion"/>
  <pageMargins left="0.7" right="0.7" top="0.75" bottom="0.75" header="0.3" footer="0.3"/>
  <headerFooter>
    <oddHeader>&amp;L&amp;"Calibri"&amp;10&amp;K999999 Intern&amp;1#_x000D_</oddHeader>
    <oddFooter>&amp;L_x000D_&amp;1#&amp;"Calibri"&amp;10&amp;K999999 Intern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4EC4D-A88F-7B44-98B2-3582B4E429A3}">
  <sheetPr>
    <tabColor rgb="FFFFC000"/>
  </sheetPr>
  <dimension ref="A1:C20"/>
  <sheetViews>
    <sheetView zoomScaleNormal="100" workbookViewId="0">
      <selection activeCell="D8" sqref="D8"/>
    </sheetView>
  </sheetViews>
  <sheetFormatPr defaultColWidth="10.69921875" defaultRowHeight="15.6"/>
  <cols>
    <col min="2" max="2" width="150.69921875" customWidth="1"/>
    <col min="3" max="3" width="10.69921875" hidden="1" customWidth="1"/>
    <col min="5" max="6" width="21.69921875" customWidth="1"/>
  </cols>
  <sheetData>
    <row r="1" spans="1:3" ht="23.4">
      <c r="A1" s="25" t="s">
        <v>179</v>
      </c>
      <c r="B1" s="25"/>
      <c r="C1" s="5" t="str">
        <f>A1</f>
        <v>Personeelsadministratie</v>
      </c>
    </row>
    <row r="2" spans="1:3">
      <c r="A2" s="6" t="s">
        <v>5</v>
      </c>
      <c r="B2" s="6" t="s">
        <v>6</v>
      </c>
      <c r="C2" s="6"/>
    </row>
    <row r="3" spans="1:3" ht="62.4">
      <c r="A3" s="6" t="s">
        <v>180</v>
      </c>
      <c r="B3" s="3" t="s">
        <v>181</v>
      </c>
      <c r="C3" s="6">
        <v>1</v>
      </c>
    </row>
    <row r="4" spans="1:3">
      <c r="A4" s="6" t="s">
        <v>182</v>
      </c>
      <c r="B4" s="3" t="s">
        <v>183</v>
      </c>
      <c r="C4" s="3">
        <v>2</v>
      </c>
    </row>
    <row r="5" spans="1:3" ht="31.2">
      <c r="A5" s="6" t="s">
        <v>184</v>
      </c>
      <c r="B5" s="3" t="s">
        <v>185</v>
      </c>
      <c r="C5" s="6">
        <v>3</v>
      </c>
    </row>
    <row r="6" spans="1:3">
      <c r="A6" s="6" t="s">
        <v>186</v>
      </c>
      <c r="B6" s="3" t="s">
        <v>187</v>
      </c>
      <c r="C6" s="3">
        <v>4</v>
      </c>
    </row>
    <row r="7" spans="1:3">
      <c r="A7" s="6" t="s">
        <v>188</v>
      </c>
      <c r="B7" s="3" t="s">
        <v>189</v>
      </c>
      <c r="C7" s="6">
        <v>5</v>
      </c>
    </row>
    <row r="8" spans="1:3" ht="31.2">
      <c r="A8" s="6" t="s">
        <v>190</v>
      </c>
      <c r="B8" s="3" t="s">
        <v>191</v>
      </c>
      <c r="C8" s="3">
        <v>6</v>
      </c>
    </row>
    <row r="9" spans="1:3">
      <c r="A9" s="6" t="s">
        <v>192</v>
      </c>
      <c r="B9" s="6" t="s">
        <v>193</v>
      </c>
      <c r="C9" s="6">
        <v>7</v>
      </c>
    </row>
    <row r="10" spans="1:3" ht="31.2">
      <c r="A10" s="6" t="s">
        <v>194</v>
      </c>
      <c r="B10" s="3" t="s">
        <v>195</v>
      </c>
      <c r="C10" s="3">
        <v>8</v>
      </c>
    </row>
    <row r="11" spans="1:3">
      <c r="A11" s="6" t="s">
        <v>196</v>
      </c>
      <c r="B11" s="3" t="s">
        <v>197</v>
      </c>
      <c r="C11" s="6">
        <v>9</v>
      </c>
    </row>
    <row r="12" spans="1:3" ht="105.75" customHeight="1">
      <c r="A12" s="6" t="s">
        <v>198</v>
      </c>
      <c r="B12" s="3" t="s">
        <v>199</v>
      </c>
      <c r="C12" s="3">
        <v>10</v>
      </c>
    </row>
    <row r="13" spans="1:3">
      <c r="A13" s="6" t="s">
        <v>200</v>
      </c>
      <c r="B13" s="16" t="s">
        <v>201</v>
      </c>
      <c r="C13" s="6">
        <v>11</v>
      </c>
    </row>
    <row r="14" spans="1:3">
      <c r="A14" s="6" t="s">
        <v>202</v>
      </c>
      <c r="B14" s="3" t="s">
        <v>203</v>
      </c>
      <c r="C14" s="3">
        <v>12</v>
      </c>
    </row>
    <row r="15" spans="1:3">
      <c r="A15" s="6" t="s">
        <v>204</v>
      </c>
      <c r="B15" s="6" t="s">
        <v>205</v>
      </c>
      <c r="C15" s="6">
        <v>13</v>
      </c>
    </row>
    <row r="16" spans="1:3" ht="31.2">
      <c r="A16" s="6" t="s">
        <v>206</v>
      </c>
      <c r="B16" s="12" t="s">
        <v>207</v>
      </c>
      <c r="C16" s="3">
        <v>14</v>
      </c>
    </row>
    <row r="17" spans="2:2">
      <c r="B17" s="11"/>
    </row>
    <row r="18" spans="2:2" ht="17.399999999999999">
      <c r="B18" s="9"/>
    </row>
    <row r="19" spans="2:2" ht="17.399999999999999">
      <c r="B19" s="9"/>
    </row>
    <row r="20" spans="2:2" ht="17.399999999999999">
      <c r="B20" s="9"/>
    </row>
  </sheetData>
  <mergeCells count="1">
    <mergeCell ref="A1:B1"/>
  </mergeCells>
  <phoneticPr fontId="5" type="noConversion"/>
  <pageMargins left="0.7" right="0.7" top="0.75" bottom="0.75" header="0.3" footer="0.3"/>
  <headerFooter>
    <oddHeader>&amp;L&amp;"Calibri"&amp;10&amp;K999999 Intern&amp;1#_x000D_</oddHeader>
    <oddFooter>&amp;L_x000D_&amp;1#&amp;"Calibri"&amp;10&amp;K999999 Intern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64D52-1E5C-1544-ADB7-E1853216283A}">
  <sheetPr>
    <tabColor rgb="FFFFC000"/>
  </sheetPr>
  <dimension ref="A1:C4"/>
  <sheetViews>
    <sheetView workbookViewId="0">
      <selection activeCell="B10" sqref="B10"/>
    </sheetView>
  </sheetViews>
  <sheetFormatPr defaultColWidth="10.69921875" defaultRowHeight="15.6"/>
  <cols>
    <col min="2" max="2" width="150.69921875" customWidth="1"/>
    <col min="3" max="3" width="10.69921875" hidden="1" customWidth="1"/>
  </cols>
  <sheetData>
    <row r="1" spans="1:3" ht="23.4">
      <c r="A1" s="25" t="s">
        <v>208</v>
      </c>
      <c r="B1" s="25"/>
      <c r="C1" s="5" t="str">
        <f>A1</f>
        <v>Personeelsdossier</v>
      </c>
    </row>
    <row r="2" spans="1:3">
      <c r="A2" s="6" t="s">
        <v>5</v>
      </c>
      <c r="B2" s="6" t="s">
        <v>6</v>
      </c>
      <c r="C2" s="6"/>
    </row>
    <row r="3" spans="1:3">
      <c r="A3" s="6" t="s">
        <v>209</v>
      </c>
      <c r="B3" s="3" t="s">
        <v>210</v>
      </c>
      <c r="C3" s="6">
        <v>1</v>
      </c>
    </row>
    <row r="4" spans="1:3" ht="31.2">
      <c r="A4" s="6" t="s">
        <v>211</v>
      </c>
      <c r="B4" s="3" t="s">
        <v>212</v>
      </c>
      <c r="C4" s="3">
        <v>2</v>
      </c>
    </row>
  </sheetData>
  <mergeCells count="1">
    <mergeCell ref="A1:B1"/>
  </mergeCells>
  <phoneticPr fontId="5" type="noConversion"/>
  <pageMargins left="0.7" right="0.7" top="0.75" bottom="0.75" header="0.3" footer="0.3"/>
  <headerFooter>
    <oddHeader>&amp;L&amp;"Calibri"&amp;10&amp;K999999 Intern&amp;1#_x000D_</oddHeader>
    <oddFooter>&amp;L_x000D_&amp;1#&amp;"Calibri"&amp;10&amp;K999999 Intern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27324-C8B7-8A43-873A-4B2530D0E7E9}">
  <sheetPr>
    <tabColor rgb="FFFFC000"/>
  </sheetPr>
  <dimension ref="A1:C15"/>
  <sheetViews>
    <sheetView zoomScaleNormal="100" workbookViewId="0">
      <selection sqref="A1:B1"/>
    </sheetView>
  </sheetViews>
  <sheetFormatPr defaultColWidth="10.69921875" defaultRowHeight="15.6"/>
  <cols>
    <col min="2" max="2" width="150.69921875" customWidth="1"/>
    <col min="3" max="3" width="10.69921875" hidden="1" customWidth="1"/>
  </cols>
  <sheetData>
    <row r="1" spans="1:3" ht="23.4">
      <c r="A1" s="25" t="s">
        <v>213</v>
      </c>
      <c r="B1" s="25"/>
      <c r="C1" s="5" t="str">
        <f>A1</f>
        <v>Managementinformatie</v>
      </c>
    </row>
    <row r="2" spans="1:3">
      <c r="A2" s="6" t="s">
        <v>5</v>
      </c>
      <c r="B2" s="6" t="s">
        <v>6</v>
      </c>
      <c r="C2" s="6"/>
    </row>
    <row r="3" spans="1:3">
      <c r="A3" s="6" t="s">
        <v>214</v>
      </c>
      <c r="B3" s="3" t="s">
        <v>215</v>
      </c>
      <c r="C3" s="6">
        <v>1</v>
      </c>
    </row>
    <row r="4" spans="1:3" ht="31.2">
      <c r="A4" s="6" t="s">
        <v>216</v>
      </c>
      <c r="B4" s="3" t="s">
        <v>217</v>
      </c>
      <c r="C4" s="6">
        <v>3</v>
      </c>
    </row>
    <row r="5" spans="1:3">
      <c r="A5" s="6" t="s">
        <v>218</v>
      </c>
      <c r="B5" s="3" t="s">
        <v>219</v>
      </c>
      <c r="C5" s="6">
        <v>4</v>
      </c>
    </row>
    <row r="6" spans="1:3" ht="84.75" customHeight="1">
      <c r="A6" s="6" t="s">
        <v>220</v>
      </c>
      <c r="B6" s="3" t="s">
        <v>221</v>
      </c>
      <c r="C6" s="3">
        <v>5</v>
      </c>
    </row>
    <row r="7" spans="1:3">
      <c r="A7" s="6" t="s">
        <v>222</v>
      </c>
      <c r="B7" s="3" t="s">
        <v>223</v>
      </c>
      <c r="C7" s="6">
        <v>6</v>
      </c>
    </row>
    <row r="8" spans="1:3">
      <c r="A8" s="6" t="s">
        <v>224</v>
      </c>
      <c r="B8" s="3" t="s">
        <v>225</v>
      </c>
      <c r="C8" s="6">
        <v>7</v>
      </c>
    </row>
    <row r="9" spans="1:3">
      <c r="A9" s="6" t="s">
        <v>226</v>
      </c>
      <c r="B9" s="3" t="s">
        <v>227</v>
      </c>
      <c r="C9" s="3">
        <v>8</v>
      </c>
    </row>
    <row r="10" spans="1:3">
      <c r="A10" s="6" t="s">
        <v>228</v>
      </c>
      <c r="B10" s="3" t="s">
        <v>229</v>
      </c>
      <c r="C10" s="6">
        <v>9</v>
      </c>
    </row>
    <row r="11" spans="1:3" ht="31.2">
      <c r="A11" s="6" t="s">
        <v>230</v>
      </c>
      <c r="B11" s="3" t="s">
        <v>231</v>
      </c>
      <c r="C11" s="6">
        <v>10</v>
      </c>
    </row>
    <row r="12" spans="1:3">
      <c r="A12" s="6" t="s">
        <v>232</v>
      </c>
      <c r="B12" s="3" t="s">
        <v>233</v>
      </c>
      <c r="C12" s="3">
        <v>11</v>
      </c>
    </row>
    <row r="13" spans="1:3">
      <c r="A13" s="6" t="s">
        <v>234</v>
      </c>
      <c r="B13" t="s">
        <v>235</v>
      </c>
      <c r="C13" s="6">
        <v>13</v>
      </c>
    </row>
    <row r="14" spans="1:3">
      <c r="A14" s="6" t="s">
        <v>236</v>
      </c>
      <c r="B14" t="s">
        <v>237</v>
      </c>
    </row>
    <row r="15" spans="1:3">
      <c r="A15" s="6" t="s">
        <v>238</v>
      </c>
      <c r="B15" t="s">
        <v>239</v>
      </c>
    </row>
  </sheetData>
  <mergeCells count="1">
    <mergeCell ref="A1:B1"/>
  </mergeCells>
  <phoneticPr fontId="5" type="noConversion"/>
  <pageMargins left="0.7" right="0.7" top="0.75" bottom="0.75" header="0.3" footer="0.3"/>
  <headerFooter>
    <oddHeader>&amp;L&amp;"Calibri"&amp;10&amp;K999999 Intern&amp;1#_x000D_</oddHeader>
    <oddFooter>&amp;L_x000D_&amp;1#&amp;"Calibri"&amp;10&amp;K999999 Intern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29DCD-4F6B-0E45-BE4F-1ED073CD3A5E}">
  <sheetPr>
    <tabColor rgb="FFFFC000"/>
  </sheetPr>
  <dimension ref="A1:C13"/>
  <sheetViews>
    <sheetView workbookViewId="0">
      <selection activeCell="B7" sqref="B7"/>
    </sheetView>
  </sheetViews>
  <sheetFormatPr defaultColWidth="10.69921875" defaultRowHeight="15.6"/>
  <cols>
    <col min="2" max="2" width="150.69921875" customWidth="1"/>
    <col min="3" max="3" width="10.69921875" hidden="1" customWidth="1"/>
  </cols>
  <sheetData>
    <row r="1" spans="1:3" ht="23.4">
      <c r="A1" s="25" t="s">
        <v>240</v>
      </c>
      <c r="B1" s="25"/>
      <c r="C1" t="str">
        <f>A1</f>
        <v>Declaraties</v>
      </c>
    </row>
    <row r="2" spans="1:3">
      <c r="A2" s="6" t="s">
        <v>5</v>
      </c>
      <c r="B2" s="6" t="s">
        <v>6</v>
      </c>
      <c r="C2" s="3"/>
    </row>
    <row r="3" spans="1:3" ht="21" customHeight="1">
      <c r="A3" s="6" t="s">
        <v>241</v>
      </c>
      <c r="B3" s="3" t="s">
        <v>242</v>
      </c>
      <c r="C3" s="3">
        <v>1</v>
      </c>
    </row>
    <row r="4" spans="1:3">
      <c r="A4" s="6" t="s">
        <v>243</v>
      </c>
      <c r="B4" s="3" t="s">
        <v>244</v>
      </c>
      <c r="C4" s="3">
        <v>2</v>
      </c>
    </row>
    <row r="5" spans="1:3">
      <c r="A5" s="6" t="s">
        <v>245</v>
      </c>
      <c r="B5" s="3" t="s">
        <v>246</v>
      </c>
      <c r="C5" s="3">
        <v>3</v>
      </c>
    </row>
    <row r="6" spans="1:3" ht="31.2">
      <c r="A6" s="6" t="s">
        <v>247</v>
      </c>
      <c r="B6" s="3" t="s">
        <v>248</v>
      </c>
      <c r="C6" s="3">
        <v>4</v>
      </c>
    </row>
    <row r="7" spans="1:3">
      <c r="A7" s="6" t="s">
        <v>249</v>
      </c>
      <c r="B7" s="3" t="s">
        <v>250</v>
      </c>
      <c r="C7" s="3">
        <v>5</v>
      </c>
    </row>
    <row r="8" spans="1:3">
      <c r="A8" s="6" t="s">
        <v>251</v>
      </c>
      <c r="B8" s="2" t="s">
        <v>252</v>
      </c>
      <c r="C8" s="3">
        <v>6</v>
      </c>
    </row>
    <row r="9" spans="1:3">
      <c r="A9" s="6" t="s">
        <v>253</v>
      </c>
      <c r="B9" s="3" t="s">
        <v>254</v>
      </c>
      <c r="C9" s="3">
        <v>7</v>
      </c>
    </row>
    <row r="10" spans="1:3">
      <c r="A10" s="6" t="s">
        <v>255</v>
      </c>
      <c r="B10" s="3" t="s">
        <v>256</v>
      </c>
      <c r="C10" s="3">
        <v>8</v>
      </c>
    </row>
    <row r="11" spans="1:3">
      <c r="A11" s="6" t="s">
        <v>257</v>
      </c>
      <c r="B11" s="3" t="s">
        <v>258</v>
      </c>
      <c r="C11" s="3">
        <v>9</v>
      </c>
    </row>
    <row r="12" spans="1:3">
      <c r="A12" s="6" t="s">
        <v>259</v>
      </c>
      <c r="B12" s="3" t="s">
        <v>260</v>
      </c>
      <c r="C12" s="3">
        <v>10</v>
      </c>
    </row>
    <row r="13" spans="1:3">
      <c r="A13" s="6" t="s">
        <v>261</v>
      </c>
      <c r="B13" s="3" t="s">
        <v>262</v>
      </c>
      <c r="C13" s="3">
        <v>11</v>
      </c>
    </row>
  </sheetData>
  <mergeCells count="1">
    <mergeCell ref="A1:B1"/>
  </mergeCells>
  <phoneticPr fontId="5" type="noConversion"/>
  <pageMargins left="0.7" right="0.7" top="0.75" bottom="0.75" header="0.3" footer="0.3"/>
  <headerFooter>
    <oddHeader>&amp;L&amp;"Calibri"&amp;10&amp;K999999 Intern&amp;1#_x000D_</oddHeader>
    <oddFooter>&amp;L_x000D_&amp;1#&amp;"Calibri"&amp;10&amp;K999999 Intern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5cceabd-47d8-4569-83a7-14a4e04ae271">
      <Terms xmlns="http://schemas.microsoft.com/office/infopath/2007/PartnerControls"/>
    </lcf76f155ced4ddcb4097134ff3c332f>
    <TaxCatchAll xmlns="66aa1646-4e10-4702-9c9f-47ad564d710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3F4E6223364A248BE04A981C766100D" ma:contentTypeVersion="10" ma:contentTypeDescription="Een nieuw document maken." ma:contentTypeScope="" ma:versionID="06f5198c08cf63be9c67494d1247277f">
  <xsd:schema xmlns:xsd="http://www.w3.org/2001/XMLSchema" xmlns:xs="http://www.w3.org/2001/XMLSchema" xmlns:p="http://schemas.microsoft.com/office/2006/metadata/properties" xmlns:ns2="e5cceabd-47d8-4569-83a7-14a4e04ae271" xmlns:ns3="66aa1646-4e10-4702-9c9f-47ad564d7103" targetNamespace="http://schemas.microsoft.com/office/2006/metadata/properties" ma:root="true" ma:fieldsID="fc902dea29dd5329d5c8bf7e470f871c" ns2:_="" ns3:_="">
    <xsd:import namespace="e5cceabd-47d8-4569-83a7-14a4e04ae271"/>
    <xsd:import namespace="66aa1646-4e10-4702-9c9f-47ad564d710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cceabd-47d8-4569-83a7-14a4e04ae2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bc5d5907-a813-4078-b44d-db30010f707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6aa1646-4e10-4702-9c9f-47ad564d710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10f2acf-de9f-4e88-afe4-5dca3c055d6f}" ma:internalName="TaxCatchAll" ma:showField="CatchAllData" ma:web="66aa1646-4e10-4702-9c9f-47ad564d710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864BDEB-4CE1-470F-8655-58848B68322E}">
  <ds:schemaRefs>
    <ds:schemaRef ds:uri="http://schemas.microsoft.com/office/2006/metadata/properties"/>
    <ds:schemaRef ds:uri="http://schemas.microsoft.com/office/infopath/2007/PartnerControls"/>
    <ds:schemaRef ds:uri="e5cceabd-47d8-4569-83a7-14a4e04ae271"/>
    <ds:schemaRef ds:uri="66aa1646-4e10-4702-9c9f-47ad564d7103"/>
  </ds:schemaRefs>
</ds:datastoreItem>
</file>

<file path=customXml/itemProps2.xml><?xml version="1.0" encoding="utf-8"?>
<ds:datastoreItem xmlns:ds="http://schemas.openxmlformats.org/officeDocument/2006/customXml" ds:itemID="{5456BF93-3005-4DA3-92AB-F76E58A8C2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cceabd-47d8-4569-83a7-14a4e04ae271"/>
    <ds:schemaRef ds:uri="66aa1646-4e10-4702-9c9f-47ad564d71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6D9B18D-CBE5-4EE8-92F8-F782310D0F2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12</vt:i4>
      </vt:variant>
    </vt:vector>
  </HeadingPairs>
  <TitlesOfParts>
    <vt:vector size="12" baseType="lpstr">
      <vt:lpstr>Hoofdblad</vt:lpstr>
      <vt:lpstr>A. Algemeen</vt:lpstr>
      <vt:lpstr>B. Verlof</vt:lpstr>
      <vt:lpstr>C. Gezondheid en arbo</vt:lpstr>
      <vt:lpstr>D. Salarisadministratie</vt:lpstr>
      <vt:lpstr>E. Personeelsadministratie</vt:lpstr>
      <vt:lpstr>F. Personeelsdossier</vt:lpstr>
      <vt:lpstr>G. Managementinformatie</vt:lpstr>
      <vt:lpstr>H. Declaraties</vt:lpstr>
      <vt:lpstr>I. Loopbaanontwikkeling</vt:lpstr>
      <vt:lpstr>J. Informatievoorziening</vt:lpstr>
      <vt:lpstr>K. Uitzenden &amp; Detachering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Corné Last</dc:creator>
  <cp:keywords/>
  <dc:description/>
  <cp:lastModifiedBy>Nick Cruts</cp:lastModifiedBy>
  <cp:revision/>
  <dcterms:created xsi:type="dcterms:W3CDTF">2023-09-08T07:38:06Z</dcterms:created>
  <dcterms:modified xsi:type="dcterms:W3CDTF">2025-09-25T11:06:34Z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0x01010073F4E6223364A248BE04A981C766100D</vt:lpwstr>
  </property>
  <property fmtid="{D5CDD505-2E9C-101B-9397-08002B2CF9AE}" pid="3" name="MediaServiceImageTags">
    <vt:lpwstr/>
  </property>
  <property fmtid="{D5CDD505-2E9C-101B-9397-08002B2CF9AE}" pid="4" name="MSIP_Label_fecb8965-26fb-4a97-9513-50d88672d46c_Enabled">
    <vt:lpwstr>true</vt:lpwstr>
  </property>
  <property fmtid="{D5CDD505-2E9C-101B-9397-08002B2CF9AE}" pid="5" name="MSIP_Label_fecb8965-26fb-4a97-9513-50d88672d46c_SetDate">
    <vt:lpwstr>2025-07-17T11:53:18Z</vt:lpwstr>
  </property>
  <property fmtid="{D5CDD505-2E9C-101B-9397-08002B2CF9AE}" pid="6" name="MSIP_Label_fecb8965-26fb-4a97-9513-50d88672d46c_Method">
    <vt:lpwstr>Standard</vt:lpwstr>
  </property>
  <property fmtid="{D5CDD505-2E9C-101B-9397-08002B2CF9AE}" pid="7" name="MSIP_Label_fecb8965-26fb-4a97-9513-50d88672d46c_Name">
    <vt:lpwstr>fecb8965-26fb-4a97-9513-50d88672d46c</vt:lpwstr>
  </property>
  <property fmtid="{D5CDD505-2E9C-101B-9397-08002B2CF9AE}" pid="8" name="MSIP_Label_fecb8965-26fb-4a97-9513-50d88672d46c_SiteId">
    <vt:lpwstr>64458159-0d9a-4d84-966f-1a13c0ac7a34</vt:lpwstr>
  </property>
  <property fmtid="{D5CDD505-2E9C-101B-9397-08002B2CF9AE}" pid="9" name="MSIP_Label_fecb8965-26fb-4a97-9513-50d88672d46c_ActionId">
    <vt:lpwstr>a66acd73-62f7-449f-93ae-00bebd507e18</vt:lpwstr>
  </property>
  <property fmtid="{D5CDD505-2E9C-101B-9397-08002B2CF9AE}" pid="10" name="MSIP_Label_fecb8965-26fb-4a97-9513-50d88672d46c_ContentBits">
    <vt:lpwstr>3</vt:lpwstr>
  </property>
  <property fmtid="{D5CDD505-2E9C-101B-9397-08002B2CF9AE}" pid="11" name="MSIP_Label_fecb8965-26fb-4a97-9513-50d88672d46c_Tag">
    <vt:lpwstr>50, 3, 0, 1</vt:lpwstr>
  </property>
</Properties>
</file>