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Eijsden-Margraten\EA\2026\Aanbestedingsdocumenten\"/>
    </mc:Choice>
  </mc:AlternateContent>
  <xr:revisionPtr revIDLastSave="0" documentId="13_ncr:1_{3A4B5DF5-B8DE-486D-85C8-D71E36DCC982}" xr6:coauthVersionLast="47" xr6:coauthVersionMax="47" xr10:uidLastSave="{00000000-0000-0000-0000-000000000000}"/>
  <bookViews>
    <workbookView xWindow="-105" yWindow="0" windowWidth="19410" windowHeight="20985" tabRatio="547" activeTab="1" xr2:uid="{00000000-000D-0000-FFFF-FFFF00000000}"/>
  </bookViews>
  <sheets>
    <sheet name="Totaal" sheetId="24" r:id="rId1"/>
    <sheet name="Specificatie" sheetId="22" r:id="rId2"/>
    <sheet name="Indexcijfers" sheetId="25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5" l="1"/>
  <c r="E13" i="25"/>
  <c r="G11" i="25" l="1"/>
  <c r="E11" i="25"/>
  <c r="G12" i="25"/>
  <c r="G10" i="25"/>
  <c r="G9" i="25"/>
  <c r="E12" i="25"/>
  <c r="E10" i="25"/>
  <c r="E9" i="25"/>
  <c r="G8" i="25" l="1"/>
  <c r="E8" i="25"/>
  <c r="D9" i="24" l="1"/>
  <c r="D8" i="24"/>
  <c r="D13" i="24" l="1"/>
  <c r="D12" i="24"/>
  <c r="D14" i="24" l="1"/>
  <c r="A2" i="24"/>
  <c r="A1" i="24"/>
  <c r="D10" i="24" l="1"/>
  <c r="D16" i="24" s="1"/>
</calcChain>
</file>

<file path=xl/sharedStrings.xml><?xml version="1.0" encoding="utf-8"?>
<sst xmlns="http://schemas.openxmlformats.org/spreadsheetml/2006/main" count="291" uniqueCount="167">
  <si>
    <t>Gebouwen</t>
  </si>
  <si>
    <t>Inventaris</t>
  </si>
  <si>
    <t>Omschrijving:</t>
  </si>
  <si>
    <t xml:space="preserve">Verzekerde bedragen </t>
  </si>
  <si>
    <t xml:space="preserve">Gebouwen </t>
  </si>
  <si>
    <t>Bedrijfsuitrusting/inventaris</t>
  </si>
  <si>
    <t>Totaal</t>
  </si>
  <si>
    <t xml:space="preserve">Gebouwen       </t>
  </si>
  <si>
    <t>Overige gemeentelijk bezit:</t>
  </si>
  <si>
    <t>Onderwijs</t>
  </si>
  <si>
    <t>Overige Gemeentelijk bezit</t>
  </si>
  <si>
    <t xml:space="preserve">subtotaal </t>
  </si>
  <si>
    <t>Schinkepoort</t>
  </si>
  <si>
    <t xml:space="preserve">Bemelerweg </t>
  </si>
  <si>
    <t>Brigidastraat</t>
  </si>
  <si>
    <t>Oude Akerstraat</t>
  </si>
  <si>
    <t xml:space="preserve">Libekerstraat </t>
  </si>
  <si>
    <t>Schoolstraat</t>
  </si>
  <si>
    <t>Limburgerstraat</t>
  </si>
  <si>
    <t>An Mhaerebaom</t>
  </si>
  <si>
    <t>Bernhardlaan</t>
  </si>
  <si>
    <t>Weg achter Scheulder</t>
  </si>
  <si>
    <t>Pisartlaan</t>
  </si>
  <si>
    <t>Kerkweg</t>
  </si>
  <si>
    <t>Ir. Rocourstraat</t>
  </si>
  <si>
    <t>Burg.Van Laarstraat</t>
  </si>
  <si>
    <t>Vroendalsweg/Mgr. Willigerstraat 13a</t>
  </si>
  <si>
    <t>Drekkesteeg</t>
  </si>
  <si>
    <t>Marathon</t>
  </si>
  <si>
    <t>Keerderweg</t>
  </si>
  <si>
    <t>Zoerbeemden</t>
  </si>
  <si>
    <t>Moutheuvelweg</t>
  </si>
  <si>
    <t>Dorpsstraat</t>
  </si>
  <si>
    <t>ong.</t>
  </si>
  <si>
    <t>40/42</t>
  </si>
  <si>
    <t>26/26a</t>
  </si>
  <si>
    <t>1/3</t>
  </si>
  <si>
    <t>13B</t>
  </si>
  <si>
    <t>12 en 14</t>
  </si>
  <si>
    <t>6269 DZ</t>
  </si>
  <si>
    <t>6267 AL</t>
  </si>
  <si>
    <t>6255 AW</t>
  </si>
  <si>
    <t>6269 CC</t>
  </si>
  <si>
    <t xml:space="preserve"> </t>
  </si>
  <si>
    <t>6265 AS</t>
  </si>
  <si>
    <t>6267 CB</t>
  </si>
  <si>
    <t>6261 PE</t>
  </si>
  <si>
    <t>6245 KN</t>
  </si>
  <si>
    <t>Margraten</t>
  </si>
  <si>
    <t>Cadier &amp; Keer</t>
  </si>
  <si>
    <t>Noorbeek</t>
  </si>
  <si>
    <t>Bemelen</t>
  </si>
  <si>
    <t>Geertruid Sint</t>
  </si>
  <si>
    <t>Mheer</t>
  </si>
  <si>
    <t>Scheulder</t>
  </si>
  <si>
    <t>Eijsden</t>
  </si>
  <si>
    <t>Gronsveld</t>
  </si>
  <si>
    <t>Kantine/Kleedkamer</t>
  </si>
  <si>
    <t>Clubgebouw/Horeca</t>
  </si>
  <si>
    <t>Sporthal/MFA</t>
  </si>
  <si>
    <t>Speeltoestellen</t>
  </si>
  <si>
    <t>Tennisclub</t>
  </si>
  <si>
    <t>Tijdelijke woonruimten</t>
  </si>
  <si>
    <t>Clubgebouw/Tennis</t>
  </si>
  <si>
    <t>Kleedlokaal, kantine SVME</t>
  </si>
  <si>
    <t>Kleedlokaal, kantine VV Eijsden</t>
  </si>
  <si>
    <t>accomodatie handboogschutterij</t>
  </si>
  <si>
    <t>Kleedlokaal, kantine SCG</t>
  </si>
  <si>
    <t>brandweerkazerne</t>
  </si>
  <si>
    <t>Fitnessclub</t>
  </si>
  <si>
    <t>gemeentewerf</t>
  </si>
  <si>
    <t>schuur</t>
  </si>
  <si>
    <t>Groenstraat</t>
  </si>
  <si>
    <t>6267 EM</t>
  </si>
  <si>
    <t>Burg Beckersweg</t>
  </si>
  <si>
    <t>6261 NX</t>
  </si>
  <si>
    <t>6255 AK</t>
  </si>
  <si>
    <t>6267 NL</t>
  </si>
  <si>
    <t>6265 AR</t>
  </si>
  <si>
    <t>6261 NZ</t>
  </si>
  <si>
    <t>8,10,12</t>
  </si>
  <si>
    <t>Grijzegraaf</t>
  </si>
  <si>
    <t>Kramsvogel</t>
  </si>
  <si>
    <t>Gymn.lokaal</t>
  </si>
  <si>
    <t>MFA</t>
  </si>
  <si>
    <t>Gymzaal</t>
  </si>
  <si>
    <t>Amerikaplein</t>
  </si>
  <si>
    <t>Gemeentehuis (inv tevens aanwezig Breusterstr 27,Eijsden</t>
  </si>
  <si>
    <t>6269 DA</t>
  </si>
  <si>
    <t>6247 CM</t>
  </si>
  <si>
    <t>6245 RE</t>
  </si>
  <si>
    <t>Voormalige Waterput</t>
  </si>
  <si>
    <t>6269 CZ</t>
  </si>
  <si>
    <t>6247 EV</t>
  </si>
  <si>
    <t>6245 EX</t>
  </si>
  <si>
    <t>6245 KG</t>
  </si>
  <si>
    <t>Basisschool "Mesch"</t>
  </si>
  <si>
    <t>Basisschool "Den Den"</t>
  </si>
  <si>
    <t>Basisschool "De Keerkring"</t>
  </si>
  <si>
    <t>6245 AD</t>
  </si>
  <si>
    <t>woonunits tbv statushouders</t>
  </si>
  <si>
    <t>MFA ( inclusief dierenverblijf, kweekas, bakhuis, containers, etc) in gebruik door Talent zorgbureau en Greules (streekmuseum)</t>
  </si>
  <si>
    <t>6247 AS</t>
  </si>
  <si>
    <t>sporthal 't Vroendel</t>
  </si>
  <si>
    <t xml:space="preserve">President Kennedystraat </t>
  </si>
  <si>
    <t>6245 MH</t>
  </si>
  <si>
    <t>Voormalig clubhuis voetbalclub Oranje Boys, thans in gebruik door Schutterij &amp; Rode Kruis</t>
  </si>
  <si>
    <t>President Kennedystraat / Beatrixlaan 2</t>
  </si>
  <si>
    <t>16-302022</t>
  </si>
  <si>
    <t>MFA, basisscholen, bibliotheek, bso, peuterspeelzaal</t>
  </si>
  <si>
    <t>Basisschool "VSO-St. Jozef"</t>
  </si>
  <si>
    <t>6265 AM</t>
  </si>
  <si>
    <t>vrijstaand object (blokhut), in gebruik door Talent (begeleiding jeugdzorg)</t>
  </si>
  <si>
    <t>6245 EZ</t>
  </si>
  <si>
    <t>Zwem- sport- recreatieaccomodatie "de Treffer"</t>
  </si>
  <si>
    <t xml:space="preserve">Mheerderweg </t>
  </si>
  <si>
    <t>6262 NC</t>
  </si>
  <si>
    <t>Banholt</t>
  </si>
  <si>
    <t>voormalig clubhuis, nu in gebruik door Jeugdvereniging Jevemhba en Scouting Margraten</t>
  </si>
  <si>
    <t>6245 SL</t>
  </si>
  <si>
    <t>Tennispark "Eijsden"</t>
  </si>
  <si>
    <t>6245 SK</t>
  </si>
  <si>
    <t>Basisschool "Sint Gertrudis"</t>
  </si>
  <si>
    <t>6245 LN</t>
  </si>
  <si>
    <t>Basisschool "St Jozef"</t>
  </si>
  <si>
    <t>6247 AZ</t>
  </si>
  <si>
    <t>6307 PH</t>
  </si>
  <si>
    <t>clubgebouw in gebruik door Scouting Margraten, Kindervakantiewerk Margraten en Kindervakantiewerk Scheulder Kleine Blokhut</t>
  </si>
  <si>
    <t>6245 LR</t>
  </si>
  <si>
    <t>Taxatierapporten</t>
  </si>
  <si>
    <t>Adres</t>
  </si>
  <si>
    <t>Nummer</t>
  </si>
  <si>
    <t>Postcode</t>
  </si>
  <si>
    <t>Plaats</t>
  </si>
  <si>
    <t>Omschrijving</t>
  </si>
  <si>
    <t>Algemene gegevens</t>
  </si>
  <si>
    <t>BTW (incluisief of exclusief</t>
  </si>
  <si>
    <t>inclusief BTW</t>
  </si>
  <si>
    <t>6247 BJ</t>
  </si>
  <si>
    <t xml:space="preserve">Anthoniusbank Sint  </t>
  </si>
  <si>
    <t>Libekerstraat</t>
  </si>
  <si>
    <t>Huiskamer</t>
  </si>
  <si>
    <t>Stationsstraat</t>
  </si>
  <si>
    <t>Café met zalen en biljartcentrum,kantoor, woning en meubelstoffeerderij met opslag kantoormeubelen. Gebouw is eigendom van Stichting Gemeenschapshuis</t>
  </si>
  <si>
    <t>Joseph Partounsstraat</t>
  </si>
  <si>
    <t xml:space="preserve">Burg Beckersweg </t>
  </si>
  <si>
    <t>Kerkplein</t>
  </si>
  <si>
    <t xml:space="preserve">Pater Kustersweg </t>
  </si>
  <si>
    <t xml:space="preserve">Schoolstraat </t>
  </si>
  <si>
    <t>Sint Jozefstraat</t>
  </si>
  <si>
    <t>Indexcijfers</t>
  </si>
  <si>
    <t xml:space="preserve">Jaar </t>
  </si>
  <si>
    <t>gebouw</t>
  </si>
  <si>
    <t>indexcijfer</t>
  </si>
  <si>
    <t>verhoging in %</t>
  </si>
  <si>
    <t>verhoigng in %</t>
  </si>
  <si>
    <t>kwartaal</t>
  </si>
  <si>
    <t>jaar</t>
  </si>
  <si>
    <t>1e</t>
  </si>
  <si>
    <t>3e</t>
  </si>
  <si>
    <t>Verzekerde bedragen per 1-1-2025 incl. indexering</t>
  </si>
  <si>
    <t>Stand per: 1-1-2025</t>
  </si>
  <si>
    <t>per 1  januari 2025 incl. indexering</t>
  </si>
  <si>
    <t>7+9</t>
  </si>
  <si>
    <t>Sint Geertruid</t>
  </si>
  <si>
    <t>bestemming sloop</t>
  </si>
  <si>
    <t xml:space="preserve">Objectenlijst behorende bij de brandverzekering van de gemeente Eijsden-Margraten met polisnummer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</si>
</sst>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#,##0_-"/>
    <numFmt numFmtId="167" formatCode="#,##0.0000;\-#,##0.0000"/>
    <numFmt numFmtId="168" formatCode="_-* #,##0.00_-;_-* #,##0.00\-;_-* &quot;-&quot;??_-;_-@_-"/>
    <numFmt numFmtId="169" formatCode="_(&quot;€&quot;\ * #,##0.00_);_(&quot;€&quot;\ * \(#,##0.00\);_(&quot;€&quot;\ * &quot;-&quot;??_);_(@_)"/>
    <numFmt numFmtId="170" formatCode="_ [$EUR]\ * #,##0.00_ ;_ [$EUR]\ * \-#,##0.00_ ;_ [$EUR]\ * &quot;-&quot;??_ ;_ @_ "/>
    <numFmt numFmtId="171" formatCode="0.0"/>
    <numFmt numFmtId="172" formatCode="0.0%"/>
  </numFmts>
  <fonts count="31" x14ac:knownFonts="1">
    <font>
      <sz val="10"/>
      <name val="Arial"/>
    </font>
    <font>
      <sz val="10"/>
      <name val="Arial"/>
      <family val="2"/>
    </font>
    <font>
      <sz val="10"/>
      <name val="Book Antiqua"/>
      <family val="1"/>
    </font>
    <font>
      <sz val="10"/>
      <name val="Courier"/>
      <family val="3"/>
    </font>
    <font>
      <b/>
      <sz val="10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Book Antiqua"/>
      <family val="1"/>
    </font>
    <font>
      <i/>
      <sz val="10"/>
      <name val="Arial"/>
      <family val="2"/>
    </font>
    <font>
      <i/>
      <sz val="10"/>
      <name val="Book Antiqua"/>
      <family val="1"/>
    </font>
    <font>
      <b/>
      <i/>
      <u/>
      <sz val="8"/>
      <name val="Arial"/>
      <family val="2"/>
    </font>
    <font>
      <strike/>
      <sz val="10"/>
      <name val="Cambria"/>
      <family val="1"/>
    </font>
    <font>
      <sz val="10"/>
      <name val="Cambria"/>
      <family val="1"/>
    </font>
    <font>
      <i/>
      <sz val="8"/>
      <name val="Arial"/>
      <family val="2"/>
    </font>
    <font>
      <sz val="10"/>
      <color rgb="FF27251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4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165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10" fillId="26" borderId="1" applyNumberFormat="0" applyFont="0" applyAlignment="0" applyProtection="0"/>
    <xf numFmtId="0" fontId="15" fillId="26" borderId="1" applyNumberFormat="0" applyFont="0" applyAlignment="0" applyProtection="0"/>
    <xf numFmtId="0" fontId="15" fillId="26" borderId="1" applyNumberFormat="0" applyFont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5" fillId="0" borderId="0"/>
    <xf numFmtId="0" fontId="15" fillId="0" borderId="0"/>
    <xf numFmtId="0" fontId="15" fillId="0" borderId="0"/>
    <xf numFmtId="0" fontId="5" fillId="0" borderId="0"/>
    <xf numFmtId="0" fontId="17" fillId="0" borderId="0"/>
    <xf numFmtId="0" fontId="5" fillId="0" borderId="0"/>
    <xf numFmtId="39" fontId="3" fillId="0" borderId="0"/>
    <xf numFmtId="164" fontId="11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192">
    <xf numFmtId="0" fontId="0" fillId="0" borderId="0" xfId="0"/>
    <xf numFmtId="39" fontId="2" fillId="0" borderId="0" xfId="55" applyFont="1"/>
    <xf numFmtId="0" fontId="5" fillId="0" borderId="0" xfId="0" applyFont="1"/>
    <xf numFmtId="0" fontId="6" fillId="0" borderId="0" xfId="0" applyFont="1"/>
    <xf numFmtId="14" fontId="5" fillId="0" borderId="8" xfId="55" applyNumberFormat="1" applyFont="1" applyBorder="1" applyAlignment="1" applyProtection="1">
      <alignment horizontal="left"/>
      <protection locked="0"/>
    </xf>
    <xf numFmtId="0" fontId="18" fillId="27" borderId="0" xfId="0" applyFont="1" applyFill="1"/>
    <xf numFmtId="0" fontId="18" fillId="27" borderId="2" xfId="0" applyFont="1" applyFill="1" applyBorder="1"/>
    <xf numFmtId="0" fontId="19" fillId="0" borderId="0" xfId="0" applyFont="1"/>
    <xf numFmtId="44" fontId="0" fillId="0" borderId="0" xfId="0" applyNumberFormat="1"/>
    <xf numFmtId="39" fontId="18" fillId="27" borderId="0" xfId="0" applyNumberFormat="1" applyFont="1" applyFill="1"/>
    <xf numFmtId="39" fontId="18" fillId="27" borderId="2" xfId="0" applyNumberFormat="1" applyFont="1" applyFill="1" applyBorder="1"/>
    <xf numFmtId="0" fontId="20" fillId="0" borderId="0" xfId="0" applyFont="1"/>
    <xf numFmtId="0" fontId="1" fillId="0" borderId="0" xfId="0" applyFont="1"/>
    <xf numFmtId="39" fontId="2" fillId="0" borderId="7" xfId="55" applyFont="1" applyBorder="1"/>
    <xf numFmtId="14" fontId="21" fillId="0" borderId="7" xfId="55" applyNumberFormat="1" applyFont="1" applyBorder="1" applyAlignment="1" applyProtection="1">
      <alignment horizontal="left"/>
      <protection locked="0"/>
    </xf>
    <xf numFmtId="14" fontId="21" fillId="0" borderId="7" xfId="55" applyNumberFormat="1" applyFont="1" applyBorder="1" applyProtection="1">
      <protection locked="0"/>
    </xf>
    <xf numFmtId="14" fontId="22" fillId="29" borderId="5" xfId="55" applyNumberFormat="1" applyFont="1" applyFill="1" applyBorder="1" applyAlignment="1" applyProtection="1">
      <alignment horizontal="left" vertical="top"/>
      <protection locked="0"/>
    </xf>
    <xf numFmtId="39" fontId="22" fillId="29" borderId="5" xfId="55" applyFont="1" applyFill="1" applyBorder="1" applyAlignment="1" applyProtection="1">
      <alignment horizontal="left" vertical="top"/>
      <protection locked="0"/>
    </xf>
    <xf numFmtId="39" fontId="5" fillId="0" borderId="8" xfId="55" applyFont="1" applyBorder="1" applyAlignment="1" applyProtection="1">
      <alignment horizontal="left"/>
      <protection locked="0"/>
    </xf>
    <xf numFmtId="39" fontId="21" fillId="0" borderId="7" xfId="55" applyFont="1" applyBorder="1" applyAlignment="1" applyProtection="1">
      <alignment horizontal="left"/>
      <protection locked="0"/>
    </xf>
    <xf numFmtId="39" fontId="21" fillId="0" borderId="7" xfId="55" applyFont="1" applyBorder="1" applyProtection="1">
      <protection locked="0"/>
    </xf>
    <xf numFmtId="39" fontId="24" fillId="0" borderId="7" xfId="55" applyFont="1" applyBorder="1" applyAlignment="1" applyProtection="1">
      <alignment horizontal="left"/>
      <protection locked="0"/>
    </xf>
    <xf numFmtId="14" fontId="24" fillId="0" borderId="7" xfId="55" applyNumberFormat="1" applyFont="1" applyBorder="1" applyAlignment="1" applyProtection="1">
      <alignment horizontal="left"/>
      <protection locked="0"/>
    </xf>
    <xf numFmtId="39" fontId="25" fillId="0" borderId="0" xfId="55" applyFont="1"/>
    <xf numFmtId="44" fontId="20" fillId="0" borderId="9" xfId="0" applyNumberFormat="1" applyFont="1" applyBorder="1"/>
    <xf numFmtId="44" fontId="6" fillId="0" borderId="4" xfId="0" applyNumberFormat="1" applyFont="1" applyBorder="1"/>
    <xf numFmtId="39" fontId="27" fillId="0" borderId="0" xfId="55" applyFont="1"/>
    <xf numFmtId="39" fontId="28" fillId="0" borderId="0" xfId="55" applyFont="1"/>
    <xf numFmtId="14" fontId="2" fillId="0" borderId="7" xfId="55" applyNumberFormat="1" applyFont="1" applyBorder="1"/>
    <xf numFmtId="39" fontId="1" fillId="0" borderId="0" xfId="55" applyFont="1"/>
    <xf numFmtId="39" fontId="2" fillId="0" borderId="10" xfId="55" applyFont="1" applyBorder="1"/>
    <xf numFmtId="0" fontId="22" fillId="30" borderId="5" xfId="55" applyNumberFormat="1" applyFont="1" applyFill="1" applyBorder="1" applyAlignment="1" applyProtection="1">
      <alignment horizontal="center" vertical="top" wrapText="1"/>
      <protection locked="0"/>
    </xf>
    <xf numFmtId="170" fontId="5" fillId="0" borderId="8" xfId="55" applyNumberFormat="1" applyFont="1" applyBorder="1" applyProtection="1">
      <protection locked="0"/>
    </xf>
    <xf numFmtId="170" fontId="24" fillId="0" borderId="7" xfId="55" applyNumberFormat="1" applyFont="1" applyBorder="1" applyProtection="1">
      <protection locked="0"/>
    </xf>
    <xf numFmtId="170" fontId="21" fillId="0" borderId="7" xfId="55" applyNumberFormat="1" applyFont="1" applyBorder="1" applyProtection="1">
      <protection locked="0"/>
    </xf>
    <xf numFmtId="166" fontId="4" fillId="0" borderId="7" xfId="55" applyNumberFormat="1" applyFont="1" applyBorder="1"/>
    <xf numFmtId="170" fontId="22" fillId="0" borderId="11" xfId="55" applyNumberFormat="1" applyFont="1" applyBorder="1"/>
    <xf numFmtId="39" fontId="18" fillId="27" borderId="7" xfId="55" applyFont="1" applyFill="1" applyBorder="1"/>
    <xf numFmtId="39" fontId="18" fillId="27" borderId="12" xfId="55" applyFont="1" applyFill="1" applyBorder="1"/>
    <xf numFmtId="39" fontId="6" fillId="28" borderId="5" xfId="55" applyFont="1" applyFill="1" applyBorder="1"/>
    <xf numFmtId="39" fontId="26" fillId="0" borderId="6" xfId="55" applyFont="1" applyBorder="1" applyAlignment="1" applyProtection="1">
      <alignment horizontal="left"/>
      <protection locked="0"/>
    </xf>
    <xf numFmtId="39" fontId="1" fillId="0" borderId="7" xfId="55" applyFont="1" applyBorder="1"/>
    <xf numFmtId="167" fontId="2" fillId="0" borderId="7" xfId="55" applyNumberFormat="1" applyFont="1" applyBorder="1"/>
    <xf numFmtId="39" fontId="2" fillId="0" borderId="7" xfId="55" applyFont="1" applyBorder="1" applyAlignment="1">
      <alignment wrapText="1"/>
    </xf>
    <xf numFmtId="39" fontId="23" fillId="0" borderId="11" xfId="55" applyFont="1" applyBorder="1"/>
    <xf numFmtId="39" fontId="23" fillId="0" borderId="7" xfId="55" applyFont="1" applyBorder="1"/>
    <xf numFmtId="1" fontId="2" fillId="0" borderId="7" xfId="55" applyNumberFormat="1" applyFont="1" applyBorder="1" applyAlignment="1">
      <alignment horizontal="right"/>
    </xf>
    <xf numFmtId="14" fontId="23" fillId="0" borderId="11" xfId="55" applyNumberFormat="1" applyFont="1" applyBorder="1"/>
    <xf numFmtId="14" fontId="23" fillId="0" borderId="7" xfId="55" applyNumberFormat="1" applyFont="1" applyBorder="1"/>
    <xf numFmtId="14" fontId="1" fillId="0" borderId="7" xfId="55" applyNumberFormat="1" applyFont="1" applyBorder="1"/>
    <xf numFmtId="14" fontId="2" fillId="0" borderId="10" xfId="55" applyNumberFormat="1" applyFont="1" applyBorder="1"/>
    <xf numFmtId="44" fontId="20" fillId="0" borderId="0" xfId="0" applyNumberFormat="1" applyFont="1"/>
    <xf numFmtId="39" fontId="2" fillId="27" borderId="0" xfId="55" applyFont="1" applyFill="1"/>
    <xf numFmtId="0" fontId="0" fillId="27" borderId="0" xfId="0" applyFill="1"/>
    <xf numFmtId="166" fontId="4" fillId="27" borderId="0" xfId="55" applyNumberFormat="1" applyFont="1" applyFill="1"/>
    <xf numFmtId="39" fontId="2" fillId="27" borderId="2" xfId="55" applyFont="1" applyFill="1" applyBorder="1"/>
    <xf numFmtId="14" fontId="2" fillId="27" borderId="2" xfId="55" applyNumberFormat="1" applyFont="1" applyFill="1" applyBorder="1"/>
    <xf numFmtId="166" fontId="4" fillId="27" borderId="2" xfId="55" applyNumberFormat="1" applyFont="1" applyFill="1" applyBorder="1"/>
    <xf numFmtId="39" fontId="2" fillId="27" borderId="0" xfId="55" applyFont="1" applyFill="1" applyAlignment="1">
      <alignment horizontal="center"/>
    </xf>
    <xf numFmtId="39" fontId="2" fillId="27" borderId="2" xfId="55" applyFont="1" applyFill="1" applyBorder="1" applyAlignment="1">
      <alignment horizontal="center"/>
    </xf>
    <xf numFmtId="39" fontId="2" fillId="28" borderId="27" xfId="55" applyFont="1" applyFill="1" applyBorder="1" applyAlignment="1">
      <alignment horizontal="center"/>
    </xf>
    <xf numFmtId="39" fontId="22" fillId="31" borderId="17" xfId="55" applyFont="1" applyFill="1" applyBorder="1" applyAlignment="1" applyProtection="1">
      <alignment horizontal="center" vertical="top" wrapText="1"/>
      <protection locked="0"/>
    </xf>
    <xf numFmtId="39" fontId="22" fillId="31" borderId="18" xfId="55" applyFont="1" applyFill="1" applyBorder="1" applyAlignment="1" applyProtection="1">
      <alignment horizontal="center" vertical="top" wrapText="1"/>
      <protection locked="0"/>
    </xf>
    <xf numFmtId="39" fontId="5" fillId="0" borderId="19" xfId="55" applyFont="1" applyBorder="1" applyAlignment="1" applyProtection="1">
      <alignment horizontal="center"/>
      <protection locked="0"/>
    </xf>
    <xf numFmtId="39" fontId="5" fillId="0" borderId="20" xfId="55" applyFont="1" applyBorder="1" applyAlignment="1" applyProtection="1">
      <alignment horizontal="center"/>
      <protection locked="0"/>
    </xf>
    <xf numFmtId="39" fontId="24" fillId="0" borderId="21" xfId="55" applyFont="1" applyBorder="1" applyAlignment="1" applyProtection="1">
      <alignment horizontal="center"/>
      <protection locked="0"/>
    </xf>
    <xf numFmtId="39" fontId="24" fillId="0" borderId="22" xfId="55" applyFont="1" applyBorder="1" applyAlignment="1" applyProtection="1">
      <alignment horizontal="center"/>
      <protection locked="0"/>
    </xf>
    <xf numFmtId="39" fontId="21" fillId="0" borderId="21" xfId="55" applyFont="1" applyBorder="1" applyAlignment="1" applyProtection="1">
      <alignment horizontal="center"/>
      <protection locked="0"/>
    </xf>
    <xf numFmtId="39" fontId="21" fillId="0" borderId="22" xfId="55" applyFont="1" applyBorder="1" applyAlignment="1" applyProtection="1">
      <alignment horizontal="center"/>
      <protection locked="0"/>
    </xf>
    <xf numFmtId="39" fontId="23" fillId="0" borderId="23" xfId="55" applyFont="1" applyBorder="1" applyAlignment="1">
      <alignment horizontal="center"/>
    </xf>
    <xf numFmtId="39" fontId="23" fillId="0" borderId="24" xfId="55" applyFont="1" applyBorder="1" applyAlignment="1">
      <alignment horizontal="center"/>
    </xf>
    <xf numFmtId="39" fontId="2" fillId="0" borderId="25" xfId="55" applyFont="1" applyBorder="1" applyAlignment="1">
      <alignment horizontal="center"/>
    </xf>
    <xf numFmtId="39" fontId="2" fillId="0" borderId="26" xfId="55" applyFont="1" applyBorder="1" applyAlignment="1">
      <alignment horizontal="center"/>
    </xf>
    <xf numFmtId="39" fontId="23" fillId="0" borderId="21" xfId="55" applyFont="1" applyBorder="1" applyAlignment="1">
      <alignment horizontal="center"/>
    </xf>
    <xf numFmtId="39" fontId="23" fillId="0" borderId="22" xfId="55" applyFont="1" applyBorder="1" applyAlignment="1">
      <alignment horizontal="center"/>
    </xf>
    <xf numFmtId="39" fontId="1" fillId="0" borderId="21" xfId="55" applyFont="1" applyBorder="1" applyAlignment="1">
      <alignment horizontal="center"/>
    </xf>
    <xf numFmtId="39" fontId="1" fillId="0" borderId="22" xfId="55" applyFont="1" applyBorder="1" applyAlignment="1">
      <alignment horizontal="center"/>
    </xf>
    <xf numFmtId="39" fontId="2" fillId="0" borderId="7" xfId="55" applyFont="1" applyBorder="1" applyAlignment="1">
      <alignment horizontal="center"/>
    </xf>
    <xf numFmtId="14" fontId="21" fillId="0" borderId="21" xfId="55" applyNumberFormat="1" applyFont="1" applyBorder="1" applyAlignment="1" applyProtection="1">
      <alignment horizontal="center"/>
      <protection locked="0"/>
    </xf>
    <xf numFmtId="14" fontId="21" fillId="0" borderId="22" xfId="55" applyNumberFormat="1" applyFont="1" applyBorder="1" applyAlignment="1" applyProtection="1">
      <alignment horizontal="center"/>
      <protection locked="0"/>
    </xf>
    <xf numFmtId="14" fontId="21" fillId="0" borderId="16" xfId="55" applyNumberFormat="1" applyFont="1" applyBorder="1" applyAlignment="1" applyProtection="1">
      <alignment horizontal="center"/>
      <protection locked="0"/>
    </xf>
    <xf numFmtId="170" fontId="21" fillId="0" borderId="16" xfId="55" applyNumberFormat="1" applyFont="1" applyBorder="1" applyProtection="1">
      <protection locked="0"/>
    </xf>
    <xf numFmtId="39" fontId="21" fillId="0" borderId="7" xfId="55" applyFont="1" applyBorder="1" applyAlignment="1" applyProtection="1">
      <alignment horizontal="left" vertical="top"/>
      <protection locked="0"/>
    </xf>
    <xf numFmtId="14" fontId="21" fillId="0" borderId="7" xfId="55" applyNumberFormat="1" applyFont="1" applyBorder="1" applyAlignment="1" applyProtection="1">
      <alignment horizontal="left" vertical="top" wrapText="1"/>
      <protection locked="0"/>
    </xf>
    <xf numFmtId="14" fontId="21" fillId="0" borderId="16" xfId="55" applyNumberFormat="1" applyFont="1" applyBorder="1" applyAlignment="1" applyProtection="1">
      <alignment horizontal="center" vertical="top"/>
      <protection locked="0"/>
    </xf>
    <xf numFmtId="14" fontId="21" fillId="0" borderId="22" xfId="55" applyNumberFormat="1" applyFont="1" applyBorder="1" applyAlignment="1" applyProtection="1">
      <alignment horizontal="center" vertical="top"/>
      <protection locked="0"/>
    </xf>
    <xf numFmtId="39" fontId="21" fillId="0" borderId="7" xfId="55" applyFont="1" applyBorder="1" applyAlignment="1" applyProtection="1">
      <alignment horizontal="left" vertical="top" wrapText="1"/>
      <protection locked="0"/>
    </xf>
    <xf numFmtId="14" fontId="21" fillId="0" borderId="16" xfId="55" applyNumberFormat="1" applyFont="1" applyBorder="1" applyAlignment="1" applyProtection="1">
      <alignment horizontal="center" vertical="top" wrapText="1"/>
      <protection locked="0"/>
    </xf>
    <xf numFmtId="14" fontId="21" fillId="0" borderId="22" xfId="55" applyNumberFormat="1" applyFont="1" applyBorder="1" applyAlignment="1" applyProtection="1">
      <alignment horizontal="center" vertical="top" wrapText="1"/>
      <protection locked="0"/>
    </xf>
    <xf numFmtId="14" fontId="21" fillId="0" borderId="21" xfId="55" applyNumberFormat="1" applyFont="1" applyBorder="1" applyAlignment="1" applyProtection="1">
      <alignment horizontal="center" vertical="top"/>
      <protection locked="0"/>
    </xf>
    <xf numFmtId="14" fontId="2" fillId="28" borderId="3" xfId="55" applyNumberFormat="1" applyFont="1" applyFill="1" applyBorder="1"/>
    <xf numFmtId="39" fontId="2" fillId="28" borderId="3" xfId="55" applyFont="1" applyFill="1" applyBorder="1"/>
    <xf numFmtId="166" fontId="4" fillId="28" borderId="3" xfId="55" applyNumberFormat="1" applyFont="1" applyFill="1" applyBorder="1"/>
    <xf numFmtId="0" fontId="2" fillId="27" borderId="0" xfId="55" applyNumberFormat="1" applyFont="1" applyFill="1" applyAlignment="1">
      <alignment horizontal="center"/>
    </xf>
    <xf numFmtId="0" fontId="2" fillId="27" borderId="2" xfId="55" applyNumberFormat="1" applyFont="1" applyFill="1" applyBorder="1" applyAlignment="1">
      <alignment horizontal="center"/>
    </xf>
    <xf numFmtId="0" fontId="2" fillId="28" borderId="3" xfId="55" applyNumberFormat="1" applyFont="1" applyFill="1" applyBorder="1" applyAlignment="1">
      <alignment horizontal="center"/>
    </xf>
    <xf numFmtId="0" fontId="22" fillId="29" borderId="5" xfId="55" applyNumberFormat="1" applyFont="1" applyFill="1" applyBorder="1" applyAlignment="1" applyProtection="1">
      <alignment horizontal="center" vertical="top"/>
      <protection locked="0"/>
    </xf>
    <xf numFmtId="0" fontId="5" fillId="0" borderId="8" xfId="55" applyNumberFormat="1" applyFont="1" applyBorder="1" applyAlignment="1" applyProtection="1">
      <alignment horizontal="center"/>
      <protection locked="0"/>
    </xf>
    <xf numFmtId="0" fontId="24" fillId="0" borderId="7" xfId="55" applyNumberFormat="1" applyFont="1" applyBorder="1" applyAlignment="1" applyProtection="1">
      <alignment horizontal="center"/>
      <protection locked="0"/>
    </xf>
    <xf numFmtId="0" fontId="21" fillId="0" borderId="7" xfId="55" applyNumberFormat="1" applyFont="1" applyBorder="1" applyAlignment="1" applyProtection="1">
      <alignment horizontal="center"/>
      <protection locked="0"/>
    </xf>
    <xf numFmtId="0" fontId="21" fillId="0" borderId="7" xfId="55" applyNumberFormat="1" applyFont="1" applyBorder="1" applyAlignment="1" applyProtection="1">
      <alignment horizontal="center" vertical="top"/>
      <protection locked="0"/>
    </xf>
    <xf numFmtId="0" fontId="23" fillId="0" borderId="11" xfId="55" applyNumberFormat="1" applyFont="1" applyBorder="1" applyAlignment="1">
      <alignment horizontal="center"/>
    </xf>
    <xf numFmtId="0" fontId="2" fillId="0" borderId="10" xfId="55" applyNumberFormat="1" applyFont="1" applyBorder="1" applyAlignment="1">
      <alignment horizontal="center"/>
    </xf>
    <xf numFmtId="0" fontId="21" fillId="0" borderId="7" xfId="55" applyNumberFormat="1" applyFont="1" applyBorder="1" applyAlignment="1" applyProtection="1">
      <alignment horizontal="center" vertical="top" wrapText="1"/>
      <protection locked="0"/>
    </xf>
    <xf numFmtId="0" fontId="23" fillId="0" borderId="7" xfId="55" applyNumberFormat="1" applyFont="1" applyBorder="1" applyAlignment="1">
      <alignment horizontal="center"/>
    </xf>
    <xf numFmtId="0" fontId="1" fillId="0" borderId="7" xfId="55" applyNumberFormat="1" applyFont="1" applyBorder="1" applyAlignment="1">
      <alignment horizontal="center"/>
    </xf>
    <xf numFmtId="0" fontId="2" fillId="0" borderId="7" xfId="55" applyNumberFormat="1" applyFont="1" applyBorder="1" applyAlignment="1">
      <alignment horizontal="center"/>
    </xf>
    <xf numFmtId="0" fontId="2" fillId="0" borderId="7" xfId="55" applyNumberFormat="1" applyFont="1" applyBorder="1" applyAlignment="1">
      <alignment horizontal="center" wrapText="1"/>
    </xf>
    <xf numFmtId="0" fontId="22" fillId="30" borderId="15" xfId="55" applyNumberFormat="1" applyFont="1" applyFill="1" applyBorder="1" applyAlignment="1" applyProtection="1">
      <alignment horizontal="center" vertical="top" wrapText="1"/>
      <protection locked="0"/>
    </xf>
    <xf numFmtId="170" fontId="5" fillId="0" borderId="30" xfId="55" applyNumberFormat="1" applyFont="1" applyBorder="1" applyProtection="1">
      <protection locked="0"/>
    </xf>
    <xf numFmtId="170" fontId="24" fillId="0" borderId="16" xfId="55" applyNumberFormat="1" applyFont="1" applyBorder="1" applyProtection="1">
      <protection locked="0"/>
    </xf>
    <xf numFmtId="170" fontId="22" fillId="0" borderId="29" xfId="55" applyNumberFormat="1" applyFont="1" applyBorder="1"/>
    <xf numFmtId="170" fontId="24" fillId="0" borderId="6" xfId="55" applyNumberFormat="1" applyFont="1" applyBorder="1" applyProtection="1">
      <protection locked="0"/>
    </xf>
    <xf numFmtId="170" fontId="21" fillId="0" borderId="6" xfId="55" applyNumberFormat="1" applyFont="1" applyBorder="1" applyProtection="1">
      <protection locked="0"/>
    </xf>
    <xf numFmtId="170" fontId="21" fillId="0" borderId="6" xfId="55" applyNumberFormat="1" applyFont="1" applyBorder="1" applyAlignment="1" applyProtection="1">
      <alignment vertical="top"/>
      <protection locked="0"/>
    </xf>
    <xf numFmtId="170" fontId="21" fillId="0" borderId="32" xfId="55" applyNumberFormat="1" applyFont="1" applyBorder="1" applyProtection="1">
      <protection locked="0"/>
    </xf>
    <xf numFmtId="170" fontId="22" fillId="0" borderId="31" xfId="55" applyNumberFormat="1" applyFont="1" applyBorder="1"/>
    <xf numFmtId="166" fontId="4" fillId="0" borderId="33" xfId="55" applyNumberFormat="1" applyFont="1" applyBorder="1"/>
    <xf numFmtId="170" fontId="22" fillId="0" borderId="6" xfId="55" applyNumberFormat="1" applyFont="1" applyBorder="1"/>
    <xf numFmtId="166" fontId="6" fillId="0" borderId="6" xfId="55" applyNumberFormat="1" applyFont="1" applyBorder="1"/>
    <xf numFmtId="39" fontId="21" fillId="0" borderId="7" xfId="55" applyFont="1" applyBorder="1" applyAlignment="1" applyProtection="1">
      <alignment vertical="top"/>
      <protection locked="0"/>
    </xf>
    <xf numFmtId="14" fontId="21" fillId="0" borderId="7" xfId="55" applyNumberFormat="1" applyFont="1" applyBorder="1" applyAlignment="1" applyProtection="1">
      <alignment vertical="top" wrapText="1"/>
      <protection locked="0"/>
    </xf>
    <xf numFmtId="166" fontId="6" fillId="28" borderId="17" xfId="55" applyNumberFormat="1" applyFont="1" applyFill="1" applyBorder="1"/>
    <xf numFmtId="39" fontId="6" fillId="28" borderId="17" xfId="55" applyFont="1" applyFill="1" applyBorder="1" applyAlignment="1">
      <alignment horizontal="left"/>
    </xf>
    <xf numFmtId="39" fontId="22" fillId="29" borderId="5" xfId="55" applyFont="1" applyFill="1" applyBorder="1" applyAlignment="1" applyProtection="1">
      <alignment horizontal="left" vertical="top" wrapText="1"/>
      <protection locked="0"/>
    </xf>
    <xf numFmtId="39" fontId="29" fillId="32" borderId="7" xfId="55" applyFont="1" applyFill="1" applyBorder="1" applyProtection="1">
      <protection locked="0"/>
    </xf>
    <xf numFmtId="14" fontId="29" fillId="0" borderId="7" xfId="55" applyNumberFormat="1" applyFont="1" applyBorder="1" applyAlignment="1" applyProtection="1">
      <alignment horizontal="left"/>
      <protection locked="0"/>
    </xf>
    <xf numFmtId="39" fontId="29" fillId="0" borderId="7" xfId="55" applyFont="1" applyBorder="1" applyAlignment="1" applyProtection="1">
      <alignment horizontal="left"/>
      <protection locked="0"/>
    </xf>
    <xf numFmtId="14" fontId="29" fillId="0" borderId="7" xfId="55" applyNumberFormat="1" applyFont="1" applyBorder="1" applyProtection="1">
      <protection locked="0"/>
    </xf>
    <xf numFmtId="39" fontId="29" fillId="0" borderId="7" xfId="55" applyFont="1" applyBorder="1" applyAlignment="1" applyProtection="1">
      <alignment horizontal="left" vertical="top"/>
      <protection locked="0"/>
    </xf>
    <xf numFmtId="166" fontId="4" fillId="28" borderId="27" xfId="55" applyNumberFormat="1" applyFont="1" applyFill="1" applyBorder="1"/>
    <xf numFmtId="0" fontId="22" fillId="30" borderId="18" xfId="55" applyNumberFormat="1" applyFont="1" applyFill="1" applyBorder="1" applyAlignment="1" applyProtection="1">
      <alignment horizontal="center" vertical="top" wrapText="1"/>
      <protection locked="0"/>
    </xf>
    <xf numFmtId="170" fontId="5" fillId="0" borderId="20" xfId="55" applyNumberFormat="1" applyFont="1" applyBorder="1" applyProtection="1">
      <protection locked="0"/>
    </xf>
    <xf numFmtId="170" fontId="24" fillId="0" borderId="22" xfId="55" applyNumberFormat="1" applyFont="1" applyBorder="1" applyProtection="1">
      <protection locked="0"/>
    </xf>
    <xf numFmtId="170" fontId="21" fillId="0" borderId="22" xfId="55" applyNumberFormat="1" applyFont="1" applyBorder="1" applyProtection="1">
      <protection locked="0"/>
    </xf>
    <xf numFmtId="170" fontId="21" fillId="0" borderId="22" xfId="55" applyNumberFormat="1" applyFont="1" applyBorder="1" applyAlignment="1" applyProtection="1">
      <alignment vertical="top"/>
      <protection locked="0"/>
    </xf>
    <xf numFmtId="170" fontId="22" fillId="0" borderId="24" xfId="55" applyNumberFormat="1" applyFont="1" applyBorder="1"/>
    <xf numFmtId="166" fontId="4" fillId="0" borderId="26" xfId="55" applyNumberFormat="1" applyFont="1" applyBorder="1"/>
    <xf numFmtId="166" fontId="6" fillId="0" borderId="22" xfId="55" applyNumberFormat="1" applyFont="1" applyBorder="1"/>
    <xf numFmtId="0" fontId="6" fillId="28" borderId="19" xfId="0" applyFont="1" applyFill="1" applyBorder="1"/>
    <xf numFmtId="0" fontId="6" fillId="28" borderId="34" xfId="0" applyFont="1" applyFill="1" applyBorder="1"/>
    <xf numFmtId="0" fontId="0" fillId="28" borderId="13" xfId="0" applyFill="1" applyBorder="1"/>
    <xf numFmtId="0" fontId="0" fillId="28" borderId="35" xfId="0" applyFill="1" applyBorder="1"/>
    <xf numFmtId="0" fontId="0" fillId="28" borderId="36" xfId="0" applyFill="1" applyBorder="1"/>
    <xf numFmtId="0" fontId="1" fillId="28" borderId="37" xfId="0" applyFont="1" applyFill="1" applyBorder="1"/>
    <xf numFmtId="0" fontId="1" fillId="28" borderId="38" xfId="0" applyFont="1" applyFill="1" applyBorder="1"/>
    <xf numFmtId="0" fontId="1" fillId="28" borderId="39" xfId="0" applyFont="1" applyFill="1" applyBorder="1"/>
    <xf numFmtId="0" fontId="0" fillId="0" borderId="19" xfId="0" applyBorder="1" applyAlignment="1">
      <alignment horizontal="left"/>
    </xf>
    <xf numFmtId="171" fontId="0" fillId="0" borderId="16" xfId="0" applyNumberFormat="1" applyBorder="1" applyAlignment="1">
      <alignment horizontal="center"/>
    </xf>
    <xf numFmtId="10" fontId="0" fillId="0" borderId="8" xfId="0" applyNumberFormat="1" applyBorder="1"/>
    <xf numFmtId="171" fontId="0" fillId="0" borderId="30" xfId="0" applyNumberFormat="1" applyBorder="1" applyAlignment="1">
      <alignment horizontal="center"/>
    </xf>
    <xf numFmtId="0" fontId="0" fillId="0" borderId="40" xfId="0" applyBorder="1"/>
    <xf numFmtId="0" fontId="0" fillId="0" borderId="21" xfId="0" applyBorder="1" applyAlignment="1">
      <alignment horizontal="left"/>
    </xf>
    <xf numFmtId="172" fontId="0" fillId="0" borderId="7" xfId="0" applyNumberFormat="1" applyBorder="1"/>
    <xf numFmtId="172" fontId="0" fillId="0" borderId="41" xfId="0" applyNumberFormat="1" applyBorder="1"/>
    <xf numFmtId="171" fontId="30" fillId="0" borderId="16" xfId="0" applyNumberFormat="1" applyFont="1" applyBorder="1" applyAlignment="1">
      <alignment horizontal="center"/>
    </xf>
    <xf numFmtId="0" fontId="0" fillId="0" borderId="42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12" xfId="0" applyBorder="1"/>
    <xf numFmtId="0" fontId="0" fillId="0" borderId="43" xfId="0" applyBorder="1"/>
    <xf numFmtId="0" fontId="0" fillId="28" borderId="42" xfId="0" applyFill="1" applyBorder="1"/>
    <xf numFmtId="0" fontId="1" fillId="0" borderId="21" xfId="0" applyFont="1" applyBorder="1" applyAlignment="1">
      <alignment horizontal="left"/>
    </xf>
    <xf numFmtId="170" fontId="21" fillId="0" borderId="21" xfId="55" applyNumberFormat="1" applyFont="1" applyBorder="1" applyProtection="1">
      <protection locked="0"/>
    </xf>
    <xf numFmtId="170" fontId="21" fillId="0" borderId="21" xfId="55" applyNumberFormat="1" applyFont="1" applyBorder="1" applyAlignment="1" applyProtection="1">
      <alignment vertical="top"/>
      <protection locked="0"/>
    </xf>
    <xf numFmtId="170" fontId="21" fillId="0" borderId="21" xfId="55" applyNumberFormat="1" applyFont="1" applyBorder="1"/>
    <xf numFmtId="170" fontId="21" fillId="0" borderId="42" xfId="55" applyNumberFormat="1" applyFont="1" applyBorder="1" applyProtection="1">
      <protection locked="0"/>
    </xf>
    <xf numFmtId="170" fontId="22" fillId="0" borderId="23" xfId="55" applyNumberFormat="1" applyFont="1" applyBorder="1"/>
    <xf numFmtId="166" fontId="4" fillId="0" borderId="25" xfId="55" applyNumberFormat="1" applyFont="1" applyBorder="1"/>
    <xf numFmtId="170" fontId="24" fillId="0" borderId="21" xfId="55" applyNumberFormat="1" applyFont="1" applyBorder="1" applyProtection="1">
      <protection locked="0"/>
    </xf>
    <xf numFmtId="170" fontId="22" fillId="0" borderId="21" xfId="55" applyNumberFormat="1" applyFont="1" applyBorder="1"/>
    <xf numFmtId="166" fontId="6" fillId="0" borderId="21" xfId="55" applyNumberFormat="1" applyFont="1" applyBorder="1"/>
    <xf numFmtId="39" fontId="21" fillId="0" borderId="6" xfId="55" applyFont="1" applyBorder="1"/>
    <xf numFmtId="39" fontId="2" fillId="0" borderId="0" xfId="55" applyFont="1" applyAlignment="1">
      <alignment vertical="top"/>
    </xf>
    <xf numFmtId="14" fontId="2" fillId="0" borderId="14" xfId="55" applyNumberFormat="1" applyFont="1" applyBorder="1"/>
    <xf numFmtId="39" fontId="2" fillId="0" borderId="14" xfId="55" applyFont="1" applyBorder="1"/>
    <xf numFmtId="39" fontId="2" fillId="0" borderId="14" xfId="55" applyFont="1" applyBorder="1" applyAlignment="1">
      <alignment horizontal="center"/>
    </xf>
    <xf numFmtId="3" fontId="4" fillId="0" borderId="14" xfId="55" applyNumberFormat="1" applyFont="1" applyBorder="1"/>
    <xf numFmtId="14" fontId="2" fillId="0" borderId="0" xfId="55" applyNumberFormat="1" applyFont="1"/>
    <xf numFmtId="39" fontId="2" fillId="0" borderId="0" xfId="55" applyFont="1" applyAlignment="1">
      <alignment horizontal="center"/>
    </xf>
    <xf numFmtId="166" fontId="4" fillId="0" borderId="0" xfId="0" applyNumberFormat="1" applyFont="1"/>
    <xf numFmtId="166" fontId="2" fillId="0" borderId="0" xfId="0" applyNumberFormat="1" applyFont="1"/>
    <xf numFmtId="167" fontId="2" fillId="0" borderId="0" xfId="55" applyNumberFormat="1" applyFont="1"/>
    <xf numFmtId="167" fontId="2" fillId="0" borderId="0" xfId="55" applyNumberFormat="1" applyFont="1" applyAlignment="1">
      <alignment horizontal="center"/>
    </xf>
    <xf numFmtId="3" fontId="2" fillId="0" borderId="0" xfId="55" applyNumberFormat="1" applyFont="1"/>
    <xf numFmtId="166" fontId="2" fillId="0" borderId="0" xfId="55" applyNumberFormat="1" applyFont="1"/>
    <xf numFmtId="14" fontId="2" fillId="0" borderId="0" xfId="55" applyNumberFormat="1" applyFont="1" applyAlignment="1">
      <alignment wrapText="1"/>
    </xf>
    <xf numFmtId="39" fontId="2" fillId="0" borderId="0" xfId="55" applyFont="1" applyAlignment="1">
      <alignment wrapText="1"/>
    </xf>
    <xf numFmtId="39" fontId="2" fillId="0" borderId="0" xfId="55" applyFont="1" applyAlignment="1">
      <alignment horizontal="center" wrapText="1"/>
    </xf>
    <xf numFmtId="14" fontId="2" fillId="0" borderId="0" xfId="55" applyNumberFormat="1" applyFont="1" applyAlignment="1">
      <alignment horizontal="right"/>
    </xf>
    <xf numFmtId="1" fontId="2" fillId="0" borderId="0" xfId="55" applyNumberFormat="1" applyFont="1" applyAlignment="1">
      <alignment horizontal="right"/>
    </xf>
    <xf numFmtId="1" fontId="2" fillId="0" borderId="0" xfId="55" applyNumberFormat="1" applyFont="1" applyAlignment="1">
      <alignment horizontal="center"/>
    </xf>
    <xf numFmtId="166" fontId="4" fillId="0" borderId="0" xfId="55" applyNumberFormat="1" applyFont="1"/>
  </cellXfs>
  <cellStyles count="7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Komma 2" xfId="25" xr:uid="{00000000-0005-0000-0000-000018000000}"/>
    <cellStyle name="Komma 2 2" xfId="26" xr:uid="{00000000-0005-0000-0000-000019000000}"/>
    <cellStyle name="Komma 2 3" xfId="27" xr:uid="{00000000-0005-0000-0000-00001A000000}"/>
    <cellStyle name="Komma 3" xfId="28" xr:uid="{00000000-0005-0000-0000-00001B000000}"/>
    <cellStyle name="Komma 3 2" xfId="29" xr:uid="{00000000-0005-0000-0000-00001C000000}"/>
    <cellStyle name="Komma 3 2 2" xfId="30" xr:uid="{00000000-0005-0000-0000-00001D000000}"/>
    <cellStyle name="Komma 3 3" xfId="31" xr:uid="{00000000-0005-0000-0000-00001E000000}"/>
    <cellStyle name="Komma 3 4" xfId="32" xr:uid="{00000000-0005-0000-0000-00001F000000}"/>
    <cellStyle name="Komma 4" xfId="33" xr:uid="{00000000-0005-0000-0000-000020000000}"/>
    <cellStyle name="Komma 4 2" xfId="34" xr:uid="{00000000-0005-0000-0000-000021000000}"/>
    <cellStyle name="Komma 4 2 2" xfId="35" xr:uid="{00000000-0005-0000-0000-000022000000}"/>
    <cellStyle name="Komma 4 3" xfId="36" xr:uid="{00000000-0005-0000-0000-000023000000}"/>
    <cellStyle name="Komma 5" xfId="37" xr:uid="{00000000-0005-0000-0000-000024000000}"/>
    <cellStyle name="Komma 5 2" xfId="38" xr:uid="{00000000-0005-0000-0000-000025000000}"/>
    <cellStyle name="Normal" xfId="0" builtinId="0"/>
    <cellStyle name="Notitie 2" xfId="39" xr:uid="{00000000-0005-0000-0000-000027000000}"/>
    <cellStyle name="Notitie 2 2" xfId="40" xr:uid="{00000000-0005-0000-0000-000028000000}"/>
    <cellStyle name="Notitie 3" xfId="41" xr:uid="{00000000-0005-0000-0000-000029000000}"/>
    <cellStyle name="Procent 2" xfId="42" xr:uid="{00000000-0005-0000-0000-00002A000000}"/>
    <cellStyle name="Procent 3" xfId="43" xr:uid="{00000000-0005-0000-0000-00002B000000}"/>
    <cellStyle name="Procent 3 2" xfId="44" xr:uid="{00000000-0005-0000-0000-00002C000000}"/>
    <cellStyle name="Procent 4" xfId="45" xr:uid="{00000000-0005-0000-0000-00002D000000}"/>
    <cellStyle name="Procent 5" xfId="46" xr:uid="{00000000-0005-0000-0000-00002E000000}"/>
    <cellStyle name="Procent 5 2" xfId="47" xr:uid="{00000000-0005-0000-0000-00002F000000}"/>
    <cellStyle name="Procent 6" xfId="48" xr:uid="{00000000-0005-0000-0000-000030000000}"/>
    <cellStyle name="Standaard 2" xfId="49" xr:uid="{00000000-0005-0000-0000-000031000000}"/>
    <cellStyle name="Standaard 2 2" xfId="50" xr:uid="{00000000-0005-0000-0000-000032000000}"/>
    <cellStyle name="Standaard 3" xfId="51" xr:uid="{00000000-0005-0000-0000-000033000000}"/>
    <cellStyle name="Standaard 3 2" xfId="52" xr:uid="{00000000-0005-0000-0000-000034000000}"/>
    <cellStyle name="Standaard 4" xfId="53" xr:uid="{00000000-0005-0000-0000-000035000000}"/>
    <cellStyle name="Standaard 4 2" xfId="54" xr:uid="{00000000-0005-0000-0000-000036000000}"/>
    <cellStyle name="Standaard_BRAND2002" xfId="55" xr:uid="{00000000-0005-0000-0000-000037000000}"/>
    <cellStyle name="Valuta 2" xfId="56" xr:uid="{00000000-0005-0000-0000-000038000000}"/>
    <cellStyle name="Valuta 2 2" xfId="57" xr:uid="{00000000-0005-0000-0000-000039000000}"/>
    <cellStyle name="Valuta 2 2 2" xfId="58" xr:uid="{00000000-0005-0000-0000-00003A000000}"/>
    <cellStyle name="Valuta 2 3" xfId="59" xr:uid="{00000000-0005-0000-0000-00003B000000}"/>
    <cellStyle name="Valuta 3" xfId="60" xr:uid="{00000000-0005-0000-0000-00003C000000}"/>
    <cellStyle name="Valuta 3 2" xfId="61" xr:uid="{00000000-0005-0000-0000-00003D000000}"/>
    <cellStyle name="Valuta 4" xfId="62" xr:uid="{00000000-0005-0000-0000-00003E000000}"/>
    <cellStyle name="Valuta 4 2" xfId="63" xr:uid="{00000000-0005-0000-0000-00003F000000}"/>
    <cellStyle name="Valuta 4 2 2" xfId="64" xr:uid="{00000000-0005-0000-0000-000040000000}"/>
    <cellStyle name="Valuta 4 3" xfId="65" xr:uid="{00000000-0005-0000-0000-000041000000}"/>
    <cellStyle name="Valuta 4 3 2" xfId="66" xr:uid="{00000000-0005-0000-0000-000042000000}"/>
    <cellStyle name="Valuta 4 4" xfId="67" xr:uid="{00000000-0005-0000-0000-000043000000}"/>
    <cellStyle name="Valuta 5" xfId="68" xr:uid="{00000000-0005-0000-0000-000044000000}"/>
    <cellStyle name="Valuta 5 2" xfId="69" xr:uid="{00000000-0005-0000-0000-000045000000}"/>
    <cellStyle name="Valuta 6" xfId="70" xr:uid="{00000000-0005-0000-0000-000046000000}"/>
    <cellStyle name="Valuta 6 2" xfId="71" xr:uid="{00000000-0005-0000-0000-000047000000}"/>
    <cellStyle name="Valuta 7" xfId="72" xr:uid="{00000000-0005-0000-0000-000048000000}"/>
    <cellStyle name="Valuta 8" xfId="73" xr:uid="{00000000-0005-0000-0000-000049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  <color rgb="FFCC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workbookViewId="0">
      <selection activeCell="C18" sqref="C18"/>
    </sheetView>
  </sheetViews>
  <sheetFormatPr defaultRowHeight="12.75" x14ac:dyDescent="0.2"/>
  <cols>
    <col min="2" max="2" width="24.5703125" customWidth="1"/>
    <col min="3" max="3" width="23" customWidth="1"/>
    <col min="4" max="4" width="32.42578125" customWidth="1"/>
    <col min="5" max="5" width="15.42578125" customWidth="1"/>
    <col min="6" max="6" width="14.5703125" bestFit="1" customWidth="1"/>
    <col min="7" max="7" width="38.42578125" customWidth="1"/>
    <col min="8" max="8" width="14.5703125" customWidth="1"/>
    <col min="11" max="11" width="10.140625" bestFit="1" customWidth="1"/>
  </cols>
  <sheetData>
    <row r="1" spans="1:7" ht="18" x14ac:dyDescent="0.25">
      <c r="A1" s="9" t="str">
        <f>Specificatie!A1</f>
        <v xml:space="preserve">Objectenlijst behorende bij de brandverzekering van de gemeente Eijsden-Margraten met polisnummer </v>
      </c>
      <c r="B1" s="5"/>
      <c r="C1" s="5"/>
      <c r="D1" s="5"/>
      <c r="E1" s="5"/>
      <c r="F1" s="5"/>
      <c r="G1" s="5"/>
    </row>
    <row r="2" spans="1:7" ht="18.75" thickBot="1" x14ac:dyDescent="0.3">
      <c r="A2" s="10" t="str">
        <f>Specificatie!A2</f>
        <v>Stand per: 1-1-2025</v>
      </c>
      <c r="B2" s="6"/>
      <c r="C2" s="6"/>
      <c r="D2" s="6"/>
      <c r="E2" s="6"/>
      <c r="F2" s="6"/>
      <c r="G2" s="6"/>
    </row>
    <row r="5" spans="1:7" ht="15" x14ac:dyDescent="0.25">
      <c r="B5" s="7" t="s">
        <v>2</v>
      </c>
      <c r="C5" s="7"/>
      <c r="D5" s="7" t="s">
        <v>3</v>
      </c>
    </row>
    <row r="6" spans="1:7" x14ac:dyDescent="0.2">
      <c r="D6" s="12" t="s">
        <v>162</v>
      </c>
    </row>
    <row r="8" spans="1:7" x14ac:dyDescent="0.2">
      <c r="B8" s="12" t="s">
        <v>10</v>
      </c>
      <c r="C8" t="s">
        <v>4</v>
      </c>
      <c r="D8" s="8">
        <f>Specificatie!I46</f>
        <v>77058000</v>
      </c>
      <c r="F8" s="8"/>
    </row>
    <row r="9" spans="1:7" x14ac:dyDescent="0.2">
      <c r="B9" s="2"/>
      <c r="C9" t="s">
        <v>5</v>
      </c>
      <c r="D9" s="8">
        <f>Specificatie!J46</f>
        <v>5140000</v>
      </c>
    </row>
    <row r="10" spans="1:7" ht="15" x14ac:dyDescent="0.25">
      <c r="B10" s="11"/>
      <c r="C10" s="7" t="s">
        <v>11</v>
      </c>
      <c r="D10" s="24">
        <f>SUM(D8:D9)</f>
        <v>82198000</v>
      </c>
    </row>
    <row r="12" spans="1:7" x14ac:dyDescent="0.2">
      <c r="B12" s="12" t="s">
        <v>9</v>
      </c>
      <c r="C12" s="12" t="s">
        <v>0</v>
      </c>
      <c r="D12" s="8">
        <f>Specificatie!I64</f>
        <v>49026000</v>
      </c>
    </row>
    <row r="13" spans="1:7" x14ac:dyDescent="0.2">
      <c r="C13" t="s">
        <v>5</v>
      </c>
      <c r="D13" s="8">
        <f>Specificatie!J64</f>
        <v>5350000</v>
      </c>
    </row>
    <row r="14" spans="1:7" ht="15" x14ac:dyDescent="0.25">
      <c r="C14" s="7" t="s">
        <v>11</v>
      </c>
      <c r="D14" s="24">
        <f>SUM(D11:D13)</f>
        <v>54376000</v>
      </c>
    </row>
    <row r="15" spans="1:7" ht="15.75" thickBot="1" x14ac:dyDescent="0.3">
      <c r="C15" s="7"/>
      <c r="D15" s="51"/>
    </row>
    <row r="16" spans="1:7" ht="13.5" thickBot="1" x14ac:dyDescent="0.25">
      <c r="B16" s="3" t="s">
        <v>6</v>
      </c>
      <c r="C16" s="3"/>
      <c r="D16" s="25">
        <f>SUM(D10+D14)</f>
        <v>136574000</v>
      </c>
    </row>
    <row r="17" ht="13.5" thickTop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10"/>
  <sheetViews>
    <sheetView tabSelected="1" topLeftCell="E1" zoomScaleNormal="100" workbookViewId="0">
      <pane ySplit="4" topLeftCell="A34" activePane="bottomLeft" state="frozen"/>
      <selection pane="bottomLeft" activeCell="K47" sqref="K47"/>
    </sheetView>
  </sheetViews>
  <sheetFormatPr defaultColWidth="11" defaultRowHeight="15" x14ac:dyDescent="0.3"/>
  <cols>
    <col min="1" max="1" width="43.7109375" style="13" customWidth="1"/>
    <col min="2" max="2" width="9.5703125" style="106" customWidth="1"/>
    <col min="3" max="3" width="9.5703125" style="13" customWidth="1"/>
    <col min="4" max="4" width="10.5703125" style="13" customWidth="1"/>
    <col min="5" max="5" width="42.28515625" style="28" customWidth="1"/>
    <col min="6" max="6" width="16.5703125" style="13" customWidth="1"/>
    <col min="7" max="8" width="10.7109375" style="77" customWidth="1"/>
    <col min="9" max="11" width="20.28515625" style="35" customWidth="1"/>
    <col min="12" max="16384" width="11" style="1"/>
  </cols>
  <sheetData>
    <row r="1" spans="1:11" ht="18.75" x14ac:dyDescent="0.3">
      <c r="A1" s="37" t="s">
        <v>166</v>
      </c>
      <c r="B1" s="93"/>
      <c r="C1" s="52"/>
      <c r="D1" s="52"/>
      <c r="E1" s="53"/>
      <c r="F1" s="52"/>
      <c r="G1" s="58"/>
      <c r="H1" s="58"/>
      <c r="I1" s="54"/>
      <c r="J1" s="54"/>
      <c r="K1" s="54"/>
    </row>
    <row r="2" spans="1:11" ht="19.5" thickBot="1" x14ac:dyDescent="0.35">
      <c r="A2" s="38" t="s">
        <v>161</v>
      </c>
      <c r="B2" s="94"/>
      <c r="C2" s="55"/>
      <c r="D2" s="55"/>
      <c r="E2" s="56"/>
      <c r="F2" s="55"/>
      <c r="G2" s="59"/>
      <c r="H2" s="59"/>
      <c r="I2" s="57"/>
      <c r="J2" s="57"/>
      <c r="K2" s="57"/>
    </row>
    <row r="3" spans="1:11" ht="15.75" thickBot="1" x14ac:dyDescent="0.35">
      <c r="A3" s="39" t="s">
        <v>135</v>
      </c>
      <c r="B3" s="95"/>
      <c r="C3" s="91"/>
      <c r="D3" s="91"/>
      <c r="E3" s="90"/>
      <c r="F3" s="91"/>
      <c r="G3" s="123" t="s">
        <v>129</v>
      </c>
      <c r="H3" s="60"/>
      <c r="I3" s="122" t="s">
        <v>160</v>
      </c>
      <c r="J3" s="92"/>
      <c r="K3" s="130"/>
    </row>
    <row r="4" spans="1:11" ht="54" customHeight="1" thickBot="1" x14ac:dyDescent="0.3">
      <c r="A4" s="17" t="s">
        <v>130</v>
      </c>
      <c r="B4" s="96" t="s">
        <v>131</v>
      </c>
      <c r="C4" s="17" t="s">
        <v>132</v>
      </c>
      <c r="D4" s="17" t="s">
        <v>133</v>
      </c>
      <c r="E4" s="16" t="s">
        <v>134</v>
      </c>
      <c r="F4" s="124" t="s">
        <v>136</v>
      </c>
      <c r="G4" s="61" t="s">
        <v>0</v>
      </c>
      <c r="H4" s="62" t="s">
        <v>1</v>
      </c>
      <c r="I4" s="108" t="s">
        <v>7</v>
      </c>
      <c r="J4" s="31" t="s">
        <v>1</v>
      </c>
      <c r="K4" s="131" t="s">
        <v>6</v>
      </c>
    </row>
    <row r="5" spans="1:11" ht="13.5" x14ac:dyDescent="0.25">
      <c r="A5" s="18"/>
      <c r="B5" s="97"/>
      <c r="C5" s="18"/>
      <c r="D5" s="18"/>
      <c r="E5" s="4"/>
      <c r="F5" s="18"/>
      <c r="G5" s="63"/>
      <c r="H5" s="64"/>
      <c r="I5" s="109"/>
      <c r="J5" s="32"/>
      <c r="K5" s="132"/>
    </row>
    <row r="6" spans="1:11" s="23" customFormat="1" x14ac:dyDescent="0.3">
      <c r="A6" s="40" t="s">
        <v>8</v>
      </c>
      <c r="B6" s="98"/>
      <c r="C6" s="21"/>
      <c r="D6" s="21"/>
      <c r="E6" s="22"/>
      <c r="F6" s="21"/>
      <c r="G6" s="65"/>
      <c r="H6" s="66"/>
      <c r="I6" s="110"/>
      <c r="J6" s="33"/>
      <c r="K6" s="133"/>
    </row>
    <row r="7" spans="1:11" ht="14.25" customHeight="1" x14ac:dyDescent="0.25">
      <c r="A7" s="19"/>
      <c r="B7" s="99"/>
      <c r="C7" s="19"/>
      <c r="D7" s="19"/>
      <c r="E7" s="14"/>
      <c r="F7" s="19"/>
      <c r="G7" s="67"/>
      <c r="H7" s="68"/>
      <c r="I7" s="81"/>
      <c r="J7" s="34"/>
      <c r="K7" s="134"/>
    </row>
    <row r="8" spans="1:11" ht="13.5" x14ac:dyDescent="0.25">
      <c r="A8" s="19" t="s">
        <v>86</v>
      </c>
      <c r="B8" s="99">
        <v>1</v>
      </c>
      <c r="C8" s="19" t="s">
        <v>88</v>
      </c>
      <c r="D8" s="19" t="s">
        <v>48</v>
      </c>
      <c r="E8" s="14" t="s">
        <v>87</v>
      </c>
      <c r="F8" s="19" t="s">
        <v>137</v>
      </c>
      <c r="G8" s="78">
        <v>44637</v>
      </c>
      <c r="H8" s="79"/>
      <c r="I8" s="162">
        <v>14814000</v>
      </c>
      <c r="J8" s="113">
        <v>2535000</v>
      </c>
      <c r="K8" s="134">
        <v>17349000</v>
      </c>
    </row>
    <row r="9" spans="1:11" ht="13.5" x14ac:dyDescent="0.25">
      <c r="A9" s="19" t="s">
        <v>19</v>
      </c>
      <c r="B9" s="99" t="s">
        <v>36</v>
      </c>
      <c r="C9" s="19" t="s">
        <v>46</v>
      </c>
      <c r="D9" s="19" t="s">
        <v>53</v>
      </c>
      <c r="E9" s="14" t="s">
        <v>68</v>
      </c>
      <c r="F9" s="19" t="s">
        <v>137</v>
      </c>
      <c r="G9" s="78">
        <v>44642</v>
      </c>
      <c r="H9" s="79"/>
      <c r="I9" s="162">
        <v>1012000</v>
      </c>
      <c r="J9" s="113">
        <v>16000</v>
      </c>
      <c r="K9" s="134">
        <v>1028000</v>
      </c>
    </row>
    <row r="10" spans="1:11" ht="13.5" x14ac:dyDescent="0.25">
      <c r="A10" s="125" t="s">
        <v>139</v>
      </c>
      <c r="B10" s="99" t="s">
        <v>33</v>
      </c>
      <c r="C10" s="20" t="s">
        <v>43</v>
      </c>
      <c r="D10" s="20" t="s">
        <v>51</v>
      </c>
      <c r="E10" s="128" t="s">
        <v>91</v>
      </c>
      <c r="F10" s="20" t="s">
        <v>137</v>
      </c>
      <c r="G10" s="78">
        <v>44634</v>
      </c>
      <c r="H10" s="79"/>
      <c r="I10" s="162">
        <v>31000</v>
      </c>
      <c r="J10" s="113">
        <v>0</v>
      </c>
      <c r="K10" s="134">
        <v>31000</v>
      </c>
    </row>
    <row r="11" spans="1:11" s="26" customFormat="1" ht="12.75" x14ac:dyDescent="0.2">
      <c r="A11" s="19" t="s">
        <v>13</v>
      </c>
      <c r="B11" s="99">
        <v>77</v>
      </c>
      <c r="C11" s="19" t="s">
        <v>40</v>
      </c>
      <c r="D11" s="19" t="s">
        <v>49</v>
      </c>
      <c r="E11" s="14" t="s">
        <v>57</v>
      </c>
      <c r="F11" s="19" t="s">
        <v>137</v>
      </c>
      <c r="G11" s="78">
        <v>44642</v>
      </c>
      <c r="H11" s="79">
        <v>44642</v>
      </c>
      <c r="I11" s="162">
        <v>1345000</v>
      </c>
      <c r="J11" s="113">
        <v>437000</v>
      </c>
      <c r="K11" s="134">
        <v>1782000</v>
      </c>
    </row>
    <row r="12" spans="1:11" ht="13.5" x14ac:dyDescent="0.25">
      <c r="A12" s="19" t="s">
        <v>13</v>
      </c>
      <c r="B12" s="99">
        <v>79</v>
      </c>
      <c r="C12" s="19" t="s">
        <v>40</v>
      </c>
      <c r="D12" s="19" t="s">
        <v>49</v>
      </c>
      <c r="E12" s="14" t="s">
        <v>57</v>
      </c>
      <c r="F12" s="19" t="s">
        <v>137</v>
      </c>
      <c r="G12" s="78">
        <v>44638</v>
      </c>
      <c r="H12" s="79"/>
      <c r="I12" s="162">
        <v>722000</v>
      </c>
      <c r="J12" s="113">
        <v>0</v>
      </c>
      <c r="K12" s="134">
        <v>722000</v>
      </c>
    </row>
    <row r="13" spans="1:11" ht="13.5" x14ac:dyDescent="0.25">
      <c r="A13" s="19" t="s">
        <v>13</v>
      </c>
      <c r="B13" s="99">
        <v>81</v>
      </c>
      <c r="C13" s="19" t="s">
        <v>40</v>
      </c>
      <c r="D13" s="19" t="s">
        <v>49</v>
      </c>
      <c r="E13" s="14" t="s">
        <v>58</v>
      </c>
      <c r="F13" s="19" t="s">
        <v>137</v>
      </c>
      <c r="G13" s="78">
        <v>44639</v>
      </c>
      <c r="H13" s="79"/>
      <c r="I13" s="162">
        <v>603000</v>
      </c>
      <c r="J13" s="113">
        <v>0</v>
      </c>
      <c r="K13" s="134">
        <v>603000</v>
      </c>
    </row>
    <row r="14" spans="1:11" ht="13.5" x14ac:dyDescent="0.25">
      <c r="A14" s="20" t="s">
        <v>20</v>
      </c>
      <c r="B14" s="99">
        <v>42</v>
      </c>
      <c r="C14" s="19" t="s">
        <v>92</v>
      </c>
      <c r="D14" s="19" t="s">
        <v>48</v>
      </c>
      <c r="E14" s="14" t="s">
        <v>63</v>
      </c>
      <c r="F14" s="19" t="s">
        <v>137</v>
      </c>
      <c r="G14" s="78">
        <v>44637</v>
      </c>
      <c r="H14" s="79"/>
      <c r="I14" s="162">
        <v>264000</v>
      </c>
      <c r="J14" s="113">
        <v>0</v>
      </c>
      <c r="K14" s="134">
        <v>264000</v>
      </c>
    </row>
    <row r="15" spans="1:11" ht="13.5" x14ac:dyDescent="0.25">
      <c r="A15" s="19" t="s">
        <v>14</v>
      </c>
      <c r="B15" s="99">
        <v>15</v>
      </c>
      <c r="C15" s="19" t="s">
        <v>41</v>
      </c>
      <c r="D15" s="19" t="s">
        <v>50</v>
      </c>
      <c r="E15" s="14" t="s">
        <v>57</v>
      </c>
      <c r="F15" s="19" t="s">
        <v>137</v>
      </c>
      <c r="G15" s="78">
        <v>44639</v>
      </c>
      <c r="H15" s="79"/>
      <c r="I15" s="162">
        <v>563000</v>
      </c>
      <c r="J15" s="113">
        <v>0</v>
      </c>
      <c r="K15" s="134">
        <v>563000</v>
      </c>
    </row>
    <row r="16" spans="1:11" ht="13.5" x14ac:dyDescent="0.25">
      <c r="A16" s="19" t="s">
        <v>25</v>
      </c>
      <c r="B16" s="99">
        <v>1</v>
      </c>
      <c r="C16" s="19" t="s">
        <v>93</v>
      </c>
      <c r="D16" s="19" t="s">
        <v>56</v>
      </c>
      <c r="E16" s="14" t="s">
        <v>67</v>
      </c>
      <c r="F16" s="19" t="s">
        <v>137</v>
      </c>
      <c r="G16" s="78">
        <v>44637</v>
      </c>
      <c r="H16" s="79"/>
      <c r="I16" s="162">
        <v>860000</v>
      </c>
      <c r="J16" s="113">
        <v>0</v>
      </c>
      <c r="K16" s="134">
        <v>860000</v>
      </c>
    </row>
    <row r="17" spans="1:11" ht="13.5" x14ac:dyDescent="0.25">
      <c r="A17" s="19" t="s">
        <v>32</v>
      </c>
      <c r="B17" s="99">
        <v>19</v>
      </c>
      <c r="C17" s="19"/>
      <c r="D17" s="19" t="s">
        <v>50</v>
      </c>
      <c r="E17" s="14" t="s">
        <v>71</v>
      </c>
      <c r="F17" s="19" t="s">
        <v>137</v>
      </c>
      <c r="G17" s="78"/>
      <c r="H17" s="79"/>
      <c r="I17" s="162">
        <v>37000</v>
      </c>
      <c r="J17" s="113">
        <v>0</v>
      </c>
      <c r="K17" s="134">
        <v>37000</v>
      </c>
    </row>
    <row r="18" spans="1:11" ht="13.5" x14ac:dyDescent="0.25">
      <c r="A18" s="82" t="s">
        <v>27</v>
      </c>
      <c r="B18" s="100">
        <v>1</v>
      </c>
      <c r="C18" s="82" t="s">
        <v>94</v>
      </c>
      <c r="D18" s="82" t="s">
        <v>55</v>
      </c>
      <c r="E18" s="83" t="s">
        <v>68</v>
      </c>
      <c r="F18" s="82" t="s">
        <v>137</v>
      </c>
      <c r="G18" s="89">
        <v>44634</v>
      </c>
      <c r="H18" s="85"/>
      <c r="I18" s="162">
        <v>1345000</v>
      </c>
      <c r="J18" s="113">
        <v>90000</v>
      </c>
      <c r="K18" s="134">
        <v>1435000</v>
      </c>
    </row>
    <row r="19" spans="1:11" ht="13.5" x14ac:dyDescent="0.25">
      <c r="A19" s="19" t="s">
        <v>24</v>
      </c>
      <c r="B19" s="99" t="s">
        <v>37</v>
      </c>
      <c r="C19" s="19" t="s">
        <v>99</v>
      </c>
      <c r="D19" s="19" t="s">
        <v>55</v>
      </c>
      <c r="E19" s="14" t="s">
        <v>65</v>
      </c>
      <c r="F19" s="19" t="s">
        <v>137</v>
      </c>
      <c r="G19" s="80">
        <v>44635</v>
      </c>
      <c r="H19" s="79"/>
      <c r="I19" s="162">
        <v>1525000</v>
      </c>
      <c r="J19" s="113">
        <v>0</v>
      </c>
      <c r="K19" s="134">
        <v>1525000</v>
      </c>
    </row>
    <row r="20" spans="1:11" s="26" customFormat="1" ht="12.75" x14ac:dyDescent="0.2">
      <c r="A20" s="19" t="s">
        <v>144</v>
      </c>
      <c r="B20" s="99" t="s">
        <v>38</v>
      </c>
      <c r="C20" s="19" t="s">
        <v>47</v>
      </c>
      <c r="D20" s="19" t="s">
        <v>55</v>
      </c>
      <c r="E20" s="14" t="s">
        <v>100</v>
      </c>
      <c r="F20" s="19" t="s">
        <v>137</v>
      </c>
      <c r="G20" s="78">
        <v>44634</v>
      </c>
      <c r="H20" s="79"/>
      <c r="I20" s="162">
        <v>299000</v>
      </c>
      <c r="J20" s="113">
        <v>0</v>
      </c>
      <c r="K20" s="134">
        <v>299000</v>
      </c>
    </row>
    <row r="21" spans="1:11" ht="13.5" x14ac:dyDescent="0.25">
      <c r="A21" s="19" t="s">
        <v>29</v>
      </c>
      <c r="B21" s="99">
        <v>1</v>
      </c>
      <c r="C21" s="19" t="s">
        <v>102</v>
      </c>
      <c r="D21" s="19" t="s">
        <v>56</v>
      </c>
      <c r="E21" s="14" t="s">
        <v>103</v>
      </c>
      <c r="F21" s="19" t="s">
        <v>137</v>
      </c>
      <c r="G21" s="78">
        <v>44636</v>
      </c>
      <c r="H21" s="79">
        <v>44636</v>
      </c>
      <c r="I21" s="162">
        <v>4923000</v>
      </c>
      <c r="J21" s="113">
        <v>360000</v>
      </c>
      <c r="K21" s="134">
        <v>5283000</v>
      </c>
    </row>
    <row r="22" spans="1:11" s="172" customFormat="1" ht="36" customHeight="1" x14ac:dyDescent="0.2">
      <c r="A22" s="82" t="s">
        <v>29</v>
      </c>
      <c r="B22" s="100" t="s">
        <v>163</v>
      </c>
      <c r="C22" s="82" t="s">
        <v>102</v>
      </c>
      <c r="D22" s="82" t="s">
        <v>56</v>
      </c>
      <c r="E22" s="83" t="s">
        <v>101</v>
      </c>
      <c r="F22" s="82" t="s">
        <v>137</v>
      </c>
      <c r="G22" s="84">
        <v>44642</v>
      </c>
      <c r="H22" s="85"/>
      <c r="I22" s="163">
        <v>5318000</v>
      </c>
      <c r="J22" s="114">
        <v>79000</v>
      </c>
      <c r="K22" s="135">
        <v>5397000</v>
      </c>
    </row>
    <row r="23" spans="1:11" ht="22.5" x14ac:dyDescent="0.25">
      <c r="A23" s="82" t="s">
        <v>23</v>
      </c>
      <c r="B23" s="100">
        <v>2</v>
      </c>
      <c r="C23" s="82" t="s">
        <v>105</v>
      </c>
      <c r="D23" s="82" t="s">
        <v>55</v>
      </c>
      <c r="E23" s="83" t="s">
        <v>106</v>
      </c>
      <c r="F23" s="82" t="s">
        <v>137</v>
      </c>
      <c r="G23" s="89">
        <v>44636</v>
      </c>
      <c r="H23" s="85"/>
      <c r="I23" s="162">
        <v>722000</v>
      </c>
      <c r="J23" s="113">
        <v>0</v>
      </c>
      <c r="K23" s="135">
        <v>722000</v>
      </c>
    </row>
    <row r="24" spans="1:11" ht="22.5" x14ac:dyDescent="0.25">
      <c r="A24" s="120" t="s">
        <v>16</v>
      </c>
      <c r="B24" s="100">
        <v>30</v>
      </c>
      <c r="C24" s="120" t="s">
        <v>111</v>
      </c>
      <c r="D24" s="120" t="s">
        <v>52</v>
      </c>
      <c r="E24" s="121" t="s">
        <v>112</v>
      </c>
      <c r="F24" s="120" t="s">
        <v>137</v>
      </c>
      <c r="G24" s="89">
        <v>44642</v>
      </c>
      <c r="H24" s="85"/>
      <c r="I24" s="162">
        <v>264000</v>
      </c>
      <c r="J24" s="113">
        <v>0</v>
      </c>
      <c r="K24" s="135">
        <v>264000</v>
      </c>
    </row>
    <row r="25" spans="1:11" ht="13.5" x14ac:dyDescent="0.25">
      <c r="A25" s="19" t="s">
        <v>140</v>
      </c>
      <c r="B25" s="99">
        <v>34</v>
      </c>
      <c r="C25" s="19" t="s">
        <v>43</v>
      </c>
      <c r="D25" s="19" t="s">
        <v>52</v>
      </c>
      <c r="E25" s="14" t="s">
        <v>61</v>
      </c>
      <c r="F25" s="19" t="s">
        <v>137</v>
      </c>
      <c r="G25" s="78"/>
      <c r="H25" s="79"/>
      <c r="I25" s="162">
        <v>70000</v>
      </c>
      <c r="J25" s="113">
        <v>0</v>
      </c>
      <c r="K25" s="134">
        <v>70000</v>
      </c>
    </row>
    <row r="26" spans="1:11" ht="13.5" x14ac:dyDescent="0.25">
      <c r="A26" s="19" t="s">
        <v>18</v>
      </c>
      <c r="B26" s="99">
        <v>61</v>
      </c>
      <c r="C26" s="19" t="s">
        <v>45</v>
      </c>
      <c r="D26" s="19" t="s">
        <v>49</v>
      </c>
      <c r="E26" s="14" t="s">
        <v>68</v>
      </c>
      <c r="F26" s="19" t="s">
        <v>137</v>
      </c>
      <c r="G26" s="78">
        <v>44639</v>
      </c>
      <c r="H26" s="79"/>
      <c r="I26" s="162">
        <v>708000</v>
      </c>
      <c r="J26" s="113">
        <v>78000</v>
      </c>
      <c r="K26" s="134">
        <v>786000</v>
      </c>
    </row>
    <row r="27" spans="1:11" ht="13.9" customHeight="1" x14ac:dyDescent="0.25">
      <c r="A27" s="20" t="s">
        <v>28</v>
      </c>
      <c r="B27" s="99">
        <v>4</v>
      </c>
      <c r="C27" s="19" t="s">
        <v>113</v>
      </c>
      <c r="D27" s="19" t="s">
        <v>55</v>
      </c>
      <c r="E27" s="14" t="s">
        <v>69</v>
      </c>
      <c r="F27" s="19" t="s">
        <v>137</v>
      </c>
      <c r="G27" s="78">
        <v>44637</v>
      </c>
      <c r="H27" s="79"/>
      <c r="I27" s="162">
        <v>555000</v>
      </c>
      <c r="J27" s="113">
        <v>0</v>
      </c>
      <c r="K27" s="134">
        <v>555000</v>
      </c>
    </row>
    <row r="28" spans="1:11" ht="13.5" x14ac:dyDescent="0.25">
      <c r="A28" s="19" t="s">
        <v>28</v>
      </c>
      <c r="B28" s="99">
        <v>6</v>
      </c>
      <c r="C28" s="19" t="s">
        <v>113</v>
      </c>
      <c r="D28" s="19" t="s">
        <v>55</v>
      </c>
      <c r="E28" s="14" t="s">
        <v>114</v>
      </c>
      <c r="F28" s="19" t="s">
        <v>137</v>
      </c>
      <c r="G28" s="78">
        <v>44636</v>
      </c>
      <c r="H28" s="79"/>
      <c r="I28" s="162">
        <v>5401000</v>
      </c>
      <c r="J28" s="113">
        <v>444000</v>
      </c>
      <c r="K28" s="134">
        <v>5845000</v>
      </c>
    </row>
    <row r="29" spans="1:11" ht="22.5" x14ac:dyDescent="0.25">
      <c r="A29" s="82" t="s">
        <v>115</v>
      </c>
      <c r="B29" s="100">
        <v>46</v>
      </c>
      <c r="C29" s="82" t="s">
        <v>116</v>
      </c>
      <c r="D29" s="82" t="s">
        <v>117</v>
      </c>
      <c r="E29" s="83" t="s">
        <v>118</v>
      </c>
      <c r="F29" s="82" t="s">
        <v>137</v>
      </c>
      <c r="G29" s="89">
        <v>44639</v>
      </c>
      <c r="H29" s="85"/>
      <c r="I29" s="162">
        <v>618000</v>
      </c>
      <c r="J29" s="113">
        <v>0</v>
      </c>
      <c r="K29" s="135">
        <v>618000</v>
      </c>
    </row>
    <row r="30" spans="1:11" ht="13.5" x14ac:dyDescent="0.25">
      <c r="A30" s="19" t="s">
        <v>31</v>
      </c>
      <c r="B30" s="99">
        <v>7</v>
      </c>
      <c r="C30" s="19" t="s">
        <v>119</v>
      </c>
      <c r="D30" s="19" t="s">
        <v>55</v>
      </c>
      <c r="E30" s="14" t="s">
        <v>120</v>
      </c>
      <c r="F30" s="19" t="s">
        <v>137</v>
      </c>
      <c r="G30" s="78">
        <v>44636</v>
      </c>
      <c r="H30" s="79"/>
      <c r="I30" s="162">
        <v>638000</v>
      </c>
      <c r="J30" s="113">
        <v>0</v>
      </c>
      <c r="K30" s="134">
        <v>638000</v>
      </c>
    </row>
    <row r="31" spans="1:11" s="27" customFormat="1" ht="12.75" x14ac:dyDescent="0.2">
      <c r="A31" s="19" t="s">
        <v>15</v>
      </c>
      <c r="B31" s="99" t="s">
        <v>33</v>
      </c>
      <c r="C31" s="19"/>
      <c r="D31" s="19" t="s">
        <v>51</v>
      </c>
      <c r="E31" s="126" t="s">
        <v>91</v>
      </c>
      <c r="F31" s="19" t="s">
        <v>137</v>
      </c>
      <c r="G31" s="78">
        <v>44634</v>
      </c>
      <c r="H31" s="79"/>
      <c r="I31" s="162">
        <v>37000</v>
      </c>
      <c r="J31" s="113">
        <v>0</v>
      </c>
      <c r="K31" s="134">
        <v>37000</v>
      </c>
    </row>
    <row r="32" spans="1:11" ht="13.5" x14ac:dyDescent="0.25">
      <c r="A32" s="19" t="s">
        <v>22</v>
      </c>
      <c r="B32" s="99">
        <v>1</v>
      </c>
      <c r="C32" s="19" t="s">
        <v>121</v>
      </c>
      <c r="D32" s="19" t="s">
        <v>55</v>
      </c>
      <c r="E32" s="14" t="s">
        <v>66</v>
      </c>
      <c r="F32" s="19" t="s">
        <v>137</v>
      </c>
      <c r="G32" s="78">
        <v>44634</v>
      </c>
      <c r="H32" s="79"/>
      <c r="I32" s="162">
        <v>611000</v>
      </c>
      <c r="J32" s="113">
        <v>0</v>
      </c>
      <c r="K32" s="134">
        <v>611000</v>
      </c>
    </row>
    <row r="33" spans="1:11" ht="13.5" x14ac:dyDescent="0.25">
      <c r="A33" s="20" t="s">
        <v>22</v>
      </c>
      <c r="B33" s="99">
        <v>3</v>
      </c>
      <c r="C33" s="20" t="s">
        <v>121</v>
      </c>
      <c r="D33" s="20" t="s">
        <v>55</v>
      </c>
      <c r="E33" s="15" t="s">
        <v>64</v>
      </c>
      <c r="F33" s="20" t="s">
        <v>137</v>
      </c>
      <c r="G33" s="78">
        <v>44634</v>
      </c>
      <c r="H33" s="79"/>
      <c r="I33" s="162">
        <v>1621000</v>
      </c>
      <c r="J33" s="113">
        <v>0</v>
      </c>
      <c r="K33" s="134">
        <v>1621000</v>
      </c>
    </row>
    <row r="34" spans="1:11" ht="13.5" x14ac:dyDescent="0.25">
      <c r="A34" s="127" t="s">
        <v>104</v>
      </c>
      <c r="B34" s="99">
        <v>42</v>
      </c>
      <c r="C34" s="19"/>
      <c r="D34" s="19" t="s">
        <v>48</v>
      </c>
      <c r="E34" s="14" t="s">
        <v>60</v>
      </c>
      <c r="F34" s="19" t="s">
        <v>137</v>
      </c>
      <c r="G34" s="78">
        <v>44636</v>
      </c>
      <c r="H34" s="79"/>
      <c r="I34" s="162">
        <v>37000</v>
      </c>
      <c r="J34" s="113">
        <v>0</v>
      </c>
      <c r="K34" s="134">
        <v>37000</v>
      </c>
    </row>
    <row r="35" spans="1:11" ht="13.5" x14ac:dyDescent="0.25">
      <c r="A35" s="19" t="s">
        <v>107</v>
      </c>
      <c r="B35" s="99" t="s">
        <v>34</v>
      </c>
      <c r="C35" s="19" t="s">
        <v>42</v>
      </c>
      <c r="D35" s="19" t="s">
        <v>48</v>
      </c>
      <c r="E35" s="14" t="s">
        <v>59</v>
      </c>
      <c r="F35" s="19" t="s">
        <v>137</v>
      </c>
      <c r="G35" s="78">
        <v>44637</v>
      </c>
      <c r="H35" s="79">
        <v>44637</v>
      </c>
      <c r="I35" s="162">
        <v>15091000</v>
      </c>
      <c r="J35" s="113">
        <v>886000</v>
      </c>
      <c r="K35" s="134">
        <v>15977000</v>
      </c>
    </row>
    <row r="36" spans="1:11" ht="13.5" x14ac:dyDescent="0.25">
      <c r="A36" s="19" t="s">
        <v>12</v>
      </c>
      <c r="B36" s="99">
        <v>69</v>
      </c>
      <c r="C36" s="19" t="s">
        <v>39</v>
      </c>
      <c r="D36" s="19" t="s">
        <v>48</v>
      </c>
      <c r="E36" s="14" t="s">
        <v>141</v>
      </c>
      <c r="F36" s="19" t="s">
        <v>137</v>
      </c>
      <c r="G36" s="78"/>
      <c r="H36" s="79"/>
      <c r="I36" s="162">
        <v>604000</v>
      </c>
      <c r="J36" s="113">
        <v>36000</v>
      </c>
      <c r="K36" s="134">
        <v>640000</v>
      </c>
    </row>
    <row r="37" spans="1:11" ht="13.5" x14ac:dyDescent="0.25">
      <c r="A37" s="19" t="s">
        <v>148</v>
      </c>
      <c r="B37" s="99">
        <v>11</v>
      </c>
      <c r="C37" s="19"/>
      <c r="D37" s="19" t="s">
        <v>164</v>
      </c>
      <c r="E37" s="14" t="s">
        <v>165</v>
      </c>
      <c r="F37" s="19"/>
      <c r="G37" s="78"/>
      <c r="H37" s="79"/>
      <c r="I37" s="162">
        <v>239000</v>
      </c>
      <c r="J37" s="113">
        <v>0</v>
      </c>
      <c r="K37" s="134">
        <v>239000</v>
      </c>
    </row>
    <row r="38" spans="1:11" ht="13.5" x14ac:dyDescent="0.25">
      <c r="A38" s="19" t="s">
        <v>17</v>
      </c>
      <c r="B38" s="99">
        <v>14</v>
      </c>
      <c r="C38" s="19" t="s">
        <v>76</v>
      </c>
      <c r="D38" s="19" t="s">
        <v>50</v>
      </c>
      <c r="E38" s="14" t="s">
        <v>62</v>
      </c>
      <c r="F38" s="19" t="s">
        <v>137</v>
      </c>
      <c r="G38" s="80">
        <v>44663</v>
      </c>
      <c r="H38" s="79"/>
      <c r="I38" s="162">
        <v>3241000</v>
      </c>
      <c r="J38" s="113">
        <v>113000</v>
      </c>
      <c r="K38" s="135">
        <v>3354000</v>
      </c>
    </row>
    <row r="39" spans="1:11" ht="13.5" x14ac:dyDescent="0.25">
      <c r="A39" s="19" t="s">
        <v>17</v>
      </c>
      <c r="B39" s="99" t="s">
        <v>35</v>
      </c>
      <c r="C39" s="19" t="s">
        <v>44</v>
      </c>
      <c r="D39" s="19" t="s">
        <v>52</v>
      </c>
      <c r="E39" s="14" t="s">
        <v>62</v>
      </c>
      <c r="F39" s="19" t="s">
        <v>137</v>
      </c>
      <c r="G39" s="78"/>
      <c r="H39" s="79"/>
      <c r="I39" s="162">
        <v>491000</v>
      </c>
      <c r="J39" s="113">
        <v>0</v>
      </c>
      <c r="K39" s="134">
        <v>491000</v>
      </c>
    </row>
    <row r="40" spans="1:11" s="172" customFormat="1" ht="37.5" customHeight="1" x14ac:dyDescent="0.2">
      <c r="A40" s="82" t="s">
        <v>142</v>
      </c>
      <c r="B40" s="100">
        <v>23</v>
      </c>
      <c r="C40" s="82" t="s">
        <v>138</v>
      </c>
      <c r="D40" s="82" t="s">
        <v>56</v>
      </c>
      <c r="E40" s="83" t="s">
        <v>143</v>
      </c>
      <c r="F40" s="82" t="s">
        <v>137</v>
      </c>
      <c r="G40" s="89">
        <v>44663</v>
      </c>
      <c r="H40" s="85"/>
      <c r="I40" s="163">
        <v>3004000</v>
      </c>
      <c r="J40" s="114">
        <v>66000</v>
      </c>
      <c r="K40" s="135">
        <v>3070000</v>
      </c>
    </row>
    <row r="41" spans="1:11" ht="13.5" x14ac:dyDescent="0.25">
      <c r="A41" s="19" t="s">
        <v>26</v>
      </c>
      <c r="B41" s="99">
        <v>16</v>
      </c>
      <c r="C41" s="19" t="s">
        <v>125</v>
      </c>
      <c r="D41" s="19" t="s">
        <v>56</v>
      </c>
      <c r="E41" s="14" t="s">
        <v>62</v>
      </c>
      <c r="F41" s="19" t="s">
        <v>137</v>
      </c>
      <c r="G41" s="78">
        <v>44663</v>
      </c>
      <c r="H41" s="79"/>
      <c r="I41" s="162">
        <v>6715000</v>
      </c>
      <c r="J41" s="113">
        <v>0</v>
      </c>
      <c r="K41" s="134">
        <v>6715000</v>
      </c>
    </row>
    <row r="42" spans="1:11" ht="33.75" x14ac:dyDescent="0.25">
      <c r="A42" s="82" t="s">
        <v>21</v>
      </c>
      <c r="B42" s="100">
        <v>1</v>
      </c>
      <c r="C42" s="82" t="s">
        <v>126</v>
      </c>
      <c r="D42" s="82" t="s">
        <v>54</v>
      </c>
      <c r="E42" s="83" t="s">
        <v>127</v>
      </c>
      <c r="F42" s="82" t="s">
        <v>137</v>
      </c>
      <c r="G42" s="89">
        <v>44642</v>
      </c>
      <c r="H42" s="85"/>
      <c r="I42" s="162">
        <v>196000</v>
      </c>
      <c r="J42" s="113">
        <v>0</v>
      </c>
      <c r="K42" s="135">
        <v>196000</v>
      </c>
    </row>
    <row r="43" spans="1:11" ht="13.5" x14ac:dyDescent="0.25">
      <c r="A43" s="19" t="s">
        <v>30</v>
      </c>
      <c r="B43" s="99">
        <v>7</v>
      </c>
      <c r="C43" s="19" t="s">
        <v>128</v>
      </c>
      <c r="D43" s="19" t="s">
        <v>55</v>
      </c>
      <c r="E43" s="14" t="s">
        <v>70</v>
      </c>
      <c r="F43" s="19" t="s">
        <v>137</v>
      </c>
      <c r="G43" s="78">
        <v>44634</v>
      </c>
      <c r="H43" s="79"/>
      <c r="I43" s="162">
        <v>2534000</v>
      </c>
      <c r="J43" s="113">
        <v>0</v>
      </c>
      <c r="K43" s="134">
        <v>2534000</v>
      </c>
    </row>
    <row r="44" spans="1:11" s="27" customFormat="1" ht="12.75" x14ac:dyDescent="0.2">
      <c r="A44" s="20"/>
      <c r="B44" s="99"/>
      <c r="C44" s="20"/>
      <c r="D44" s="20"/>
      <c r="E44" s="15"/>
      <c r="F44" s="20"/>
      <c r="G44" s="78"/>
      <c r="H44" s="79"/>
      <c r="I44" s="164"/>
      <c r="J44" s="113"/>
      <c r="K44" s="134"/>
    </row>
    <row r="45" spans="1:11" ht="12.75" customHeight="1" thickBot="1" x14ac:dyDescent="0.3">
      <c r="A45" s="20"/>
      <c r="B45" s="99"/>
      <c r="C45" s="20"/>
      <c r="D45" s="20"/>
      <c r="E45" s="15"/>
      <c r="F45" s="20"/>
      <c r="G45" s="67"/>
      <c r="H45" s="68"/>
      <c r="I45" s="165"/>
      <c r="J45" s="115"/>
      <c r="K45" s="134"/>
    </row>
    <row r="46" spans="1:11" ht="14.25" thickBot="1" x14ac:dyDescent="0.3">
      <c r="A46" s="44"/>
      <c r="B46" s="101"/>
      <c r="C46" s="44"/>
      <c r="D46" s="44"/>
      <c r="E46" s="47"/>
      <c r="F46" s="44"/>
      <c r="G46" s="69"/>
      <c r="H46" s="70"/>
      <c r="I46" s="111">
        <v>77058000</v>
      </c>
      <c r="J46" s="36">
        <v>5140000</v>
      </c>
      <c r="K46" s="136">
        <v>82198000</v>
      </c>
    </row>
    <row r="47" spans="1:11" ht="15.75" thickTop="1" x14ac:dyDescent="0.3">
      <c r="A47" s="30"/>
      <c r="B47" s="102"/>
      <c r="C47" s="30"/>
      <c r="D47" s="30"/>
      <c r="E47" s="50"/>
      <c r="F47" s="30"/>
      <c r="G47" s="71"/>
      <c r="H47" s="72"/>
      <c r="I47" s="167"/>
      <c r="J47" s="117"/>
      <c r="K47" s="137"/>
    </row>
    <row r="48" spans="1:11" s="23" customFormat="1" x14ac:dyDescent="0.3">
      <c r="A48" s="40" t="s">
        <v>9</v>
      </c>
      <c r="B48" s="98"/>
      <c r="C48" s="21"/>
      <c r="D48" s="21"/>
      <c r="E48" s="22"/>
      <c r="F48" s="21"/>
      <c r="G48" s="65"/>
      <c r="H48" s="66"/>
      <c r="I48" s="168"/>
      <c r="J48" s="112"/>
      <c r="K48" s="133"/>
    </row>
    <row r="49" spans="1:11" ht="14.25" customHeight="1" x14ac:dyDescent="0.25">
      <c r="A49" s="19"/>
      <c r="B49" s="99"/>
      <c r="C49" s="19"/>
      <c r="D49" s="19"/>
      <c r="E49" s="14"/>
      <c r="F49" s="19"/>
      <c r="G49" s="67"/>
      <c r="H49" s="68"/>
      <c r="I49" s="162"/>
      <c r="J49" s="171"/>
      <c r="K49" s="134"/>
    </row>
    <row r="50" spans="1:11" ht="13.5" x14ac:dyDescent="0.25">
      <c r="A50" s="127" t="s">
        <v>145</v>
      </c>
      <c r="B50" s="99">
        <v>45</v>
      </c>
      <c r="C50" s="19" t="s">
        <v>75</v>
      </c>
      <c r="D50" s="19" t="s">
        <v>53</v>
      </c>
      <c r="E50" s="14" t="s">
        <v>97</v>
      </c>
      <c r="F50" s="19" t="s">
        <v>137</v>
      </c>
      <c r="G50" s="80">
        <v>44642</v>
      </c>
      <c r="H50" s="79">
        <v>44642</v>
      </c>
      <c r="I50" s="163">
        <v>3254000</v>
      </c>
      <c r="J50" s="114">
        <v>471000</v>
      </c>
      <c r="K50" s="135">
        <v>3725000</v>
      </c>
    </row>
    <row r="51" spans="1:11" ht="13.5" x14ac:dyDescent="0.25">
      <c r="A51" s="19" t="s">
        <v>74</v>
      </c>
      <c r="B51" s="99">
        <v>49</v>
      </c>
      <c r="C51" s="19" t="s">
        <v>79</v>
      </c>
      <c r="D51" s="19" t="s">
        <v>53</v>
      </c>
      <c r="E51" s="14" t="s">
        <v>83</v>
      </c>
      <c r="F51" s="19" t="s">
        <v>137</v>
      </c>
      <c r="G51" s="80">
        <v>44642</v>
      </c>
      <c r="H51" s="79"/>
      <c r="I51" s="163">
        <v>1067000</v>
      </c>
      <c r="J51" s="114">
        <v>0</v>
      </c>
      <c r="K51" s="135">
        <v>1067000</v>
      </c>
    </row>
    <row r="52" spans="1:11" ht="13.5" x14ac:dyDescent="0.25">
      <c r="A52" s="19" t="s">
        <v>81</v>
      </c>
      <c r="B52" s="99">
        <v>12</v>
      </c>
      <c r="C52" s="19" t="s">
        <v>95</v>
      </c>
      <c r="D52" s="19" t="s">
        <v>55</v>
      </c>
      <c r="E52" s="14" t="s">
        <v>96</v>
      </c>
      <c r="F52" s="19" t="s">
        <v>137</v>
      </c>
      <c r="G52" s="80">
        <v>44634</v>
      </c>
      <c r="H52" s="79">
        <v>44634</v>
      </c>
      <c r="I52" s="163">
        <v>1553000</v>
      </c>
      <c r="J52" s="114">
        <v>373000</v>
      </c>
      <c r="K52" s="135">
        <v>1926000</v>
      </c>
    </row>
    <row r="53" spans="1:11" ht="14.25" customHeight="1" x14ac:dyDescent="0.25">
      <c r="A53" s="19" t="s">
        <v>81</v>
      </c>
      <c r="B53" s="99">
        <v>19</v>
      </c>
      <c r="C53" s="19" t="s">
        <v>95</v>
      </c>
      <c r="D53" s="19" t="s">
        <v>55</v>
      </c>
      <c r="E53" s="14" t="s">
        <v>85</v>
      </c>
      <c r="F53" s="19" t="s">
        <v>137</v>
      </c>
      <c r="G53" s="80">
        <v>44634</v>
      </c>
      <c r="H53" s="79">
        <v>44634</v>
      </c>
      <c r="I53" s="163">
        <v>549000</v>
      </c>
      <c r="J53" s="114">
        <v>86000</v>
      </c>
      <c r="K53" s="135">
        <v>635000</v>
      </c>
    </row>
    <row r="54" spans="1:11" ht="13.5" x14ac:dyDescent="0.25">
      <c r="A54" s="129" t="s">
        <v>72</v>
      </c>
      <c r="B54" s="100">
        <v>17</v>
      </c>
      <c r="C54" s="82" t="s">
        <v>73</v>
      </c>
      <c r="D54" s="82" t="s">
        <v>49</v>
      </c>
      <c r="E54" s="83" t="s">
        <v>98</v>
      </c>
      <c r="F54" s="82" t="s">
        <v>137</v>
      </c>
      <c r="G54" s="84">
        <v>44636</v>
      </c>
      <c r="H54" s="85">
        <v>44636</v>
      </c>
      <c r="I54" s="163">
        <v>5899000</v>
      </c>
      <c r="J54" s="114">
        <v>655000</v>
      </c>
      <c r="K54" s="135">
        <v>6554000</v>
      </c>
    </row>
    <row r="55" spans="1:11" ht="13.5" x14ac:dyDescent="0.25">
      <c r="A55" s="82" t="s">
        <v>72</v>
      </c>
      <c r="B55" s="100">
        <v>16</v>
      </c>
      <c r="C55" s="82" t="s">
        <v>73</v>
      </c>
      <c r="D55" s="82" t="s">
        <v>49</v>
      </c>
      <c r="E55" s="83" t="s">
        <v>83</v>
      </c>
      <c r="F55" s="82" t="s">
        <v>137</v>
      </c>
      <c r="G55" s="84">
        <v>44636</v>
      </c>
      <c r="H55" s="85">
        <v>44636</v>
      </c>
      <c r="I55" s="163">
        <v>1206000</v>
      </c>
      <c r="J55" s="114">
        <v>114000</v>
      </c>
      <c r="K55" s="135">
        <v>1320000</v>
      </c>
    </row>
    <row r="56" spans="1:11" ht="13.5" x14ac:dyDescent="0.25">
      <c r="A56" s="86" t="s">
        <v>146</v>
      </c>
      <c r="B56" s="103" t="s">
        <v>80</v>
      </c>
      <c r="C56" s="86" t="s">
        <v>89</v>
      </c>
      <c r="D56" s="86" t="s">
        <v>56</v>
      </c>
      <c r="E56" s="83" t="s">
        <v>84</v>
      </c>
      <c r="F56" s="86" t="s">
        <v>137</v>
      </c>
      <c r="G56" s="87">
        <v>44636</v>
      </c>
      <c r="H56" s="88">
        <v>44636</v>
      </c>
      <c r="I56" s="163">
        <v>6231000</v>
      </c>
      <c r="J56" s="114">
        <v>598000</v>
      </c>
      <c r="K56" s="135">
        <v>6829000</v>
      </c>
    </row>
    <row r="57" spans="1:11" ht="13.5" x14ac:dyDescent="0.25">
      <c r="A57" s="82" t="s">
        <v>82</v>
      </c>
      <c r="B57" s="100">
        <v>42</v>
      </c>
      <c r="C57" s="82" t="s">
        <v>90</v>
      </c>
      <c r="D57" s="82" t="s">
        <v>55</v>
      </c>
      <c r="E57" s="83" t="s">
        <v>109</v>
      </c>
      <c r="F57" s="82" t="s">
        <v>137</v>
      </c>
      <c r="G57" s="84" t="s">
        <v>108</v>
      </c>
      <c r="H57" s="85">
        <v>44636</v>
      </c>
      <c r="I57" s="163">
        <v>16199000</v>
      </c>
      <c r="J57" s="114">
        <v>1602000</v>
      </c>
      <c r="K57" s="135">
        <v>17801000</v>
      </c>
    </row>
    <row r="58" spans="1:11" ht="13.5" x14ac:dyDescent="0.25">
      <c r="A58" s="82" t="s">
        <v>147</v>
      </c>
      <c r="B58" s="100">
        <v>3</v>
      </c>
      <c r="C58" s="82" t="s">
        <v>77</v>
      </c>
      <c r="D58" s="82" t="s">
        <v>49</v>
      </c>
      <c r="E58" s="83" t="s">
        <v>110</v>
      </c>
      <c r="F58" s="82" t="s">
        <v>137</v>
      </c>
      <c r="G58" s="84">
        <v>44639</v>
      </c>
      <c r="H58" s="85">
        <v>44639</v>
      </c>
      <c r="I58" s="163">
        <v>6584000</v>
      </c>
      <c r="J58" s="114">
        <v>598000</v>
      </c>
      <c r="K58" s="135">
        <v>7182000</v>
      </c>
    </row>
    <row r="59" spans="1:11" ht="13.5" x14ac:dyDescent="0.25">
      <c r="A59" s="19" t="s">
        <v>17</v>
      </c>
      <c r="B59" s="99">
        <v>13</v>
      </c>
      <c r="C59" s="19" t="s">
        <v>78</v>
      </c>
      <c r="D59" s="19" t="s">
        <v>52</v>
      </c>
      <c r="E59" s="14" t="s">
        <v>83</v>
      </c>
      <c r="F59" s="19" t="s">
        <v>137</v>
      </c>
      <c r="G59" s="80">
        <v>44642</v>
      </c>
      <c r="H59" s="79">
        <v>44642</v>
      </c>
      <c r="I59" s="163">
        <v>1186000</v>
      </c>
      <c r="J59" s="114">
        <v>99000</v>
      </c>
      <c r="K59" s="135">
        <v>1285000</v>
      </c>
    </row>
    <row r="60" spans="1:11" ht="13.5" x14ac:dyDescent="0.25">
      <c r="A60" s="19" t="s">
        <v>148</v>
      </c>
      <c r="B60" s="99">
        <v>28</v>
      </c>
      <c r="C60" s="19" t="s">
        <v>44</v>
      </c>
      <c r="D60" s="19" t="s">
        <v>52</v>
      </c>
      <c r="E60" s="14" t="s">
        <v>122</v>
      </c>
      <c r="F60" s="19" t="s">
        <v>137</v>
      </c>
      <c r="G60" s="80">
        <v>44642</v>
      </c>
      <c r="H60" s="79">
        <v>44642</v>
      </c>
      <c r="I60" s="163">
        <v>2119000</v>
      </c>
      <c r="J60" s="114">
        <v>381000</v>
      </c>
      <c r="K60" s="135">
        <v>2500000</v>
      </c>
    </row>
    <row r="61" spans="1:11" ht="14.25" customHeight="1" x14ac:dyDescent="0.25">
      <c r="A61" s="19" t="s">
        <v>149</v>
      </c>
      <c r="B61" s="99">
        <v>38</v>
      </c>
      <c r="C61" s="19" t="s">
        <v>123</v>
      </c>
      <c r="D61" s="19" t="s">
        <v>55</v>
      </c>
      <c r="E61" s="14" t="s">
        <v>124</v>
      </c>
      <c r="F61" s="19" t="s">
        <v>137</v>
      </c>
      <c r="G61" s="80">
        <v>44634</v>
      </c>
      <c r="H61" s="79">
        <v>44634</v>
      </c>
      <c r="I61" s="163">
        <v>3179000</v>
      </c>
      <c r="J61" s="114">
        <v>373000</v>
      </c>
      <c r="K61" s="135">
        <v>3552000</v>
      </c>
    </row>
    <row r="62" spans="1:11" ht="13.5" x14ac:dyDescent="0.25">
      <c r="A62" s="82"/>
      <c r="B62" s="100"/>
      <c r="C62" s="82"/>
      <c r="D62" s="82"/>
      <c r="E62" s="83"/>
      <c r="F62" s="82"/>
      <c r="G62" s="84"/>
      <c r="H62" s="85"/>
      <c r="I62" s="163"/>
      <c r="J62" s="114"/>
      <c r="K62" s="135"/>
    </row>
    <row r="63" spans="1:11" ht="14.25" customHeight="1" thickBot="1" x14ac:dyDescent="0.3">
      <c r="A63" s="19"/>
      <c r="B63" s="99"/>
      <c r="C63" s="19"/>
      <c r="D63" s="19"/>
      <c r="E63" s="14"/>
      <c r="F63" s="19"/>
      <c r="G63" s="67"/>
      <c r="H63" s="68"/>
      <c r="I63" s="162"/>
      <c r="J63" s="113"/>
      <c r="K63" s="134"/>
    </row>
    <row r="64" spans="1:11" ht="14.25" thickBot="1" x14ac:dyDescent="0.3">
      <c r="A64" s="44"/>
      <c r="B64" s="101"/>
      <c r="C64" s="44"/>
      <c r="D64" s="44"/>
      <c r="E64" s="47"/>
      <c r="F64" s="44"/>
      <c r="G64" s="69"/>
      <c r="H64" s="70"/>
      <c r="I64" s="166">
        <v>49026000</v>
      </c>
      <c r="J64" s="116">
        <v>5350000</v>
      </c>
      <c r="K64" s="136">
        <v>54376000</v>
      </c>
    </row>
    <row r="65" spans="1:11" ht="14.25" thickTop="1" x14ac:dyDescent="0.25">
      <c r="A65" s="45"/>
      <c r="B65" s="104"/>
      <c r="C65" s="45"/>
      <c r="D65" s="45"/>
      <c r="E65" s="48"/>
      <c r="F65" s="45"/>
      <c r="G65" s="73"/>
      <c r="H65" s="74"/>
      <c r="I65" s="169"/>
      <c r="J65" s="118"/>
      <c r="K65" s="134"/>
    </row>
    <row r="66" spans="1:11" s="29" customFormat="1" ht="13.5" thickBot="1" x14ac:dyDescent="0.25">
      <c r="A66" s="41"/>
      <c r="B66" s="105"/>
      <c r="C66" s="41"/>
      <c r="D66" s="41"/>
      <c r="E66" s="49"/>
      <c r="F66" s="41"/>
      <c r="G66" s="75"/>
      <c r="H66" s="76"/>
      <c r="I66" s="170"/>
      <c r="J66" s="119"/>
      <c r="K66" s="138"/>
    </row>
    <row r="67" spans="1:11" ht="14.25" thickBot="1" x14ac:dyDescent="0.3">
      <c r="A67" s="44"/>
      <c r="B67" s="101"/>
      <c r="C67" s="44"/>
      <c r="D67" s="44"/>
      <c r="E67" s="47"/>
      <c r="F67" s="44"/>
      <c r="G67" s="69"/>
      <c r="H67" s="70"/>
      <c r="I67" s="166">
        <v>126084000</v>
      </c>
      <c r="J67" s="116">
        <v>10490000</v>
      </c>
      <c r="K67" s="136">
        <v>136574000</v>
      </c>
    </row>
    <row r="68" spans="1:11" ht="15.75" thickTop="1" x14ac:dyDescent="0.3">
      <c r="E68" s="173"/>
      <c r="F68" s="174"/>
      <c r="G68" s="175"/>
      <c r="H68" s="175"/>
      <c r="I68" s="176"/>
      <c r="J68" s="176"/>
      <c r="K68" s="176"/>
    </row>
    <row r="69" spans="1:11" x14ac:dyDescent="0.3">
      <c r="E69" s="177"/>
      <c r="F69" s="1"/>
      <c r="G69" s="178"/>
      <c r="H69" s="178"/>
      <c r="I69" s="179"/>
      <c r="J69" s="179"/>
      <c r="K69" s="179"/>
    </row>
    <row r="70" spans="1:11" x14ac:dyDescent="0.3">
      <c r="E70" s="177"/>
      <c r="F70" s="1"/>
      <c r="G70" s="178"/>
      <c r="H70" s="178"/>
      <c r="I70" s="179"/>
      <c r="J70" s="179"/>
      <c r="K70" s="179"/>
    </row>
    <row r="71" spans="1:11" ht="13.5" x14ac:dyDescent="0.25">
      <c r="E71" s="177"/>
      <c r="F71" s="1"/>
      <c r="G71" s="178"/>
      <c r="H71" s="178"/>
      <c r="I71" s="180"/>
      <c r="J71" s="180"/>
      <c r="K71" s="180"/>
    </row>
    <row r="72" spans="1:11" ht="13.5" x14ac:dyDescent="0.25">
      <c r="E72" s="177"/>
      <c r="F72" s="1"/>
      <c r="G72" s="178"/>
      <c r="H72" s="178"/>
      <c r="I72" s="180"/>
      <c r="J72" s="180"/>
      <c r="K72" s="180"/>
    </row>
    <row r="73" spans="1:11" ht="13.5" x14ac:dyDescent="0.25">
      <c r="E73" s="177"/>
      <c r="F73" s="1"/>
      <c r="G73" s="178"/>
      <c r="H73" s="178"/>
      <c r="I73" s="180"/>
      <c r="J73" s="180"/>
      <c r="K73" s="180"/>
    </row>
    <row r="74" spans="1:11" ht="13.5" x14ac:dyDescent="0.25">
      <c r="A74" s="42"/>
      <c r="C74" s="42"/>
      <c r="D74" s="42"/>
      <c r="E74" s="177"/>
      <c r="F74" s="181"/>
      <c r="G74" s="182"/>
      <c r="H74" s="182"/>
      <c r="I74" s="183"/>
      <c r="J74" s="183"/>
      <c r="K74" s="183"/>
    </row>
    <row r="75" spans="1:11" ht="13.5" x14ac:dyDescent="0.25">
      <c r="A75" s="42"/>
      <c r="C75" s="42"/>
      <c r="D75" s="42"/>
      <c r="E75" s="177"/>
      <c r="F75" s="181"/>
      <c r="G75" s="182"/>
      <c r="H75" s="182"/>
      <c r="I75" s="184"/>
      <c r="J75" s="184"/>
      <c r="K75" s="184"/>
    </row>
    <row r="76" spans="1:11" ht="13.5" x14ac:dyDescent="0.25">
      <c r="A76" s="42"/>
      <c r="C76" s="42"/>
      <c r="D76" s="42"/>
      <c r="E76" s="177"/>
      <c r="F76" s="181"/>
      <c r="G76" s="182"/>
      <c r="H76" s="182"/>
      <c r="I76" s="184"/>
      <c r="J76" s="184"/>
      <c r="K76" s="184"/>
    </row>
    <row r="77" spans="1:11" ht="13.5" x14ac:dyDescent="0.25">
      <c r="A77" s="42"/>
      <c r="C77" s="42"/>
      <c r="D77" s="42"/>
      <c r="E77" s="177"/>
      <c r="F77" s="181"/>
      <c r="G77" s="182"/>
      <c r="H77" s="182"/>
      <c r="I77" s="184"/>
      <c r="J77" s="184"/>
      <c r="K77" s="184"/>
    </row>
    <row r="78" spans="1:11" ht="13.5" x14ac:dyDescent="0.25">
      <c r="E78" s="177"/>
      <c r="F78" s="1"/>
      <c r="G78" s="178"/>
      <c r="H78" s="178"/>
      <c r="I78" s="184"/>
      <c r="J78" s="184"/>
      <c r="K78" s="184"/>
    </row>
    <row r="79" spans="1:11" ht="13.5" x14ac:dyDescent="0.25">
      <c r="A79" s="43"/>
      <c r="B79" s="107"/>
      <c r="C79" s="43"/>
      <c r="D79" s="43"/>
      <c r="E79" s="185"/>
      <c r="F79" s="186"/>
      <c r="G79" s="187"/>
      <c r="H79" s="187"/>
      <c r="I79" s="184"/>
      <c r="J79" s="184"/>
      <c r="K79" s="184"/>
    </row>
    <row r="80" spans="1:11" ht="13.5" x14ac:dyDescent="0.25">
      <c r="A80" s="42"/>
      <c r="C80" s="42"/>
      <c r="D80" s="42"/>
      <c r="E80" s="177"/>
      <c r="F80" s="181"/>
      <c r="G80" s="182"/>
      <c r="H80" s="182"/>
      <c r="I80" s="184"/>
      <c r="J80" s="184"/>
      <c r="K80" s="184"/>
    </row>
    <row r="81" spans="1:11" ht="13.5" x14ac:dyDescent="0.25">
      <c r="A81" s="42"/>
      <c r="C81" s="42"/>
      <c r="D81" s="42"/>
      <c r="E81" s="177"/>
      <c r="F81" s="181"/>
      <c r="G81" s="182"/>
      <c r="H81" s="182"/>
      <c r="I81" s="184"/>
      <c r="J81" s="184"/>
      <c r="K81" s="184"/>
    </row>
    <row r="82" spans="1:11" ht="13.5" x14ac:dyDescent="0.25">
      <c r="A82" s="42"/>
      <c r="C82" s="42"/>
      <c r="D82" s="42"/>
      <c r="E82" s="177"/>
      <c r="F82" s="181"/>
      <c r="G82" s="182"/>
      <c r="H82" s="182"/>
      <c r="I82" s="184"/>
      <c r="J82" s="184"/>
      <c r="K82" s="184"/>
    </row>
    <row r="83" spans="1:11" ht="13.5" x14ac:dyDescent="0.25">
      <c r="A83" s="42"/>
      <c r="C83" s="42"/>
      <c r="D83" s="42"/>
      <c r="E83" s="177"/>
      <c r="F83" s="181"/>
      <c r="G83" s="182"/>
      <c r="H83" s="182"/>
      <c r="I83" s="184"/>
      <c r="J83" s="184"/>
      <c r="K83" s="184"/>
    </row>
    <row r="84" spans="1:11" ht="13.5" x14ac:dyDescent="0.25">
      <c r="A84" s="42"/>
      <c r="C84" s="42"/>
      <c r="D84" s="42"/>
      <c r="E84" s="177"/>
      <c r="F84" s="181"/>
      <c r="G84" s="182"/>
      <c r="H84" s="182"/>
      <c r="I84" s="184"/>
      <c r="J84" s="184"/>
      <c r="K84" s="184"/>
    </row>
    <row r="85" spans="1:11" ht="13.5" x14ac:dyDescent="0.25">
      <c r="E85" s="177"/>
      <c r="F85" s="1"/>
      <c r="G85" s="178"/>
      <c r="H85" s="178"/>
      <c r="I85" s="184"/>
      <c r="J85" s="184"/>
      <c r="K85" s="184"/>
    </row>
    <row r="86" spans="1:11" x14ac:dyDescent="0.3">
      <c r="A86" s="46"/>
      <c r="C86" s="46"/>
      <c r="D86" s="46"/>
      <c r="E86" s="188"/>
      <c r="F86" s="189"/>
      <c r="G86" s="190"/>
      <c r="H86" s="190"/>
      <c r="I86" s="191"/>
      <c r="J86" s="191"/>
      <c r="K86" s="191"/>
    </row>
    <row r="87" spans="1:11" x14ac:dyDescent="0.3">
      <c r="A87" s="46"/>
      <c r="C87" s="46"/>
      <c r="D87" s="46"/>
      <c r="E87" s="188"/>
      <c r="F87" s="189"/>
      <c r="G87" s="190"/>
      <c r="H87" s="190"/>
      <c r="I87" s="191"/>
      <c r="J87" s="191"/>
      <c r="K87" s="191"/>
    </row>
    <row r="88" spans="1:11" x14ac:dyDescent="0.3">
      <c r="A88" s="46"/>
      <c r="C88" s="46"/>
      <c r="D88" s="46"/>
      <c r="E88" s="188"/>
      <c r="F88" s="189"/>
      <c r="G88" s="190"/>
      <c r="H88" s="190"/>
      <c r="I88" s="191"/>
      <c r="J88" s="191"/>
      <c r="K88" s="191"/>
    </row>
    <row r="89" spans="1:11" x14ac:dyDescent="0.3">
      <c r="A89" s="46"/>
      <c r="C89" s="46"/>
      <c r="D89" s="46"/>
      <c r="E89" s="188"/>
      <c r="F89" s="189"/>
      <c r="G89" s="190"/>
      <c r="H89" s="190"/>
      <c r="I89" s="191"/>
      <c r="J89" s="191"/>
      <c r="K89" s="191"/>
    </row>
    <row r="90" spans="1:11" x14ac:dyDescent="0.3">
      <c r="A90" s="46"/>
      <c r="C90" s="46"/>
      <c r="D90" s="46"/>
      <c r="E90" s="188"/>
      <c r="F90" s="189"/>
      <c r="G90" s="190"/>
      <c r="H90" s="190"/>
      <c r="I90" s="191"/>
      <c r="J90" s="191"/>
      <c r="K90" s="191"/>
    </row>
    <row r="91" spans="1:11" x14ac:dyDescent="0.3">
      <c r="A91" s="46"/>
      <c r="C91" s="46"/>
      <c r="D91" s="46"/>
      <c r="E91" s="188"/>
      <c r="F91" s="189"/>
      <c r="G91" s="190"/>
      <c r="H91" s="190"/>
      <c r="I91" s="191"/>
      <c r="J91" s="191"/>
      <c r="K91" s="191"/>
    </row>
    <row r="92" spans="1:11" x14ac:dyDescent="0.3">
      <c r="E92" s="177"/>
      <c r="F92" s="1"/>
      <c r="G92" s="178"/>
      <c r="H92" s="178"/>
      <c r="I92" s="191"/>
      <c r="J92" s="191"/>
      <c r="K92" s="191"/>
    </row>
    <row r="93" spans="1:11" x14ac:dyDescent="0.3">
      <c r="E93" s="177"/>
      <c r="F93" s="1"/>
      <c r="G93" s="178"/>
      <c r="H93" s="178"/>
      <c r="I93" s="191"/>
      <c r="J93" s="191"/>
      <c r="K93" s="191"/>
    </row>
    <row r="94" spans="1:11" x14ac:dyDescent="0.3">
      <c r="E94" s="177"/>
      <c r="F94" s="1"/>
      <c r="G94" s="178"/>
      <c r="H94" s="178"/>
      <c r="I94" s="191"/>
      <c r="J94" s="191"/>
      <c r="K94" s="191"/>
    </row>
    <row r="95" spans="1:11" x14ac:dyDescent="0.3">
      <c r="E95" s="177"/>
      <c r="F95" s="1"/>
      <c r="G95" s="178"/>
      <c r="H95" s="178"/>
      <c r="I95" s="191"/>
      <c r="J95" s="191"/>
      <c r="K95" s="191"/>
    </row>
    <row r="96" spans="1:11" x14ac:dyDescent="0.3">
      <c r="E96" s="177"/>
      <c r="F96" s="1"/>
      <c r="G96" s="178"/>
      <c r="H96" s="178"/>
      <c r="I96" s="191"/>
      <c r="J96" s="191"/>
      <c r="K96" s="191"/>
    </row>
    <row r="97" spans="5:11" x14ac:dyDescent="0.3">
      <c r="E97" s="177"/>
      <c r="F97" s="1"/>
      <c r="G97" s="178"/>
      <c r="H97" s="178"/>
      <c r="I97" s="191"/>
      <c r="J97" s="191"/>
      <c r="K97" s="191"/>
    </row>
    <row r="98" spans="5:11" x14ac:dyDescent="0.3">
      <c r="E98" s="177"/>
      <c r="F98" s="1"/>
      <c r="G98" s="178"/>
      <c r="H98" s="178"/>
      <c r="I98" s="191"/>
      <c r="J98" s="191"/>
      <c r="K98" s="191"/>
    </row>
    <row r="99" spans="5:11" x14ac:dyDescent="0.3">
      <c r="E99" s="177"/>
      <c r="F99" s="1"/>
      <c r="G99" s="178"/>
      <c r="H99" s="178"/>
      <c r="I99" s="191"/>
      <c r="J99" s="191"/>
      <c r="K99" s="191"/>
    </row>
    <row r="100" spans="5:11" x14ac:dyDescent="0.3">
      <c r="E100" s="177"/>
      <c r="F100" s="1"/>
      <c r="G100" s="178"/>
      <c r="H100" s="178"/>
      <c r="I100" s="191"/>
      <c r="J100" s="191"/>
      <c r="K100" s="191"/>
    </row>
    <row r="101" spans="5:11" x14ac:dyDescent="0.3">
      <c r="E101" s="177"/>
      <c r="F101" s="1"/>
      <c r="G101" s="178"/>
      <c r="H101" s="178"/>
      <c r="I101" s="191"/>
      <c r="J101" s="191"/>
      <c r="K101" s="191"/>
    </row>
    <row r="102" spans="5:11" x14ac:dyDescent="0.3">
      <c r="E102" s="177"/>
      <c r="F102" s="1"/>
      <c r="G102" s="178"/>
      <c r="H102" s="178"/>
      <c r="I102" s="191"/>
      <c r="J102" s="191"/>
      <c r="K102" s="191"/>
    </row>
    <row r="103" spans="5:11" x14ac:dyDescent="0.3">
      <c r="E103" s="177"/>
      <c r="F103" s="1"/>
      <c r="G103" s="178"/>
      <c r="H103" s="178"/>
      <c r="I103" s="191"/>
      <c r="J103" s="191"/>
      <c r="K103" s="191"/>
    </row>
    <row r="104" spans="5:11" x14ac:dyDescent="0.3">
      <c r="E104" s="177"/>
      <c r="F104" s="1"/>
      <c r="G104" s="178"/>
      <c r="H104" s="178"/>
      <c r="I104" s="191"/>
      <c r="J104" s="191"/>
      <c r="K104" s="191"/>
    </row>
    <row r="105" spans="5:11" x14ac:dyDescent="0.3">
      <c r="E105" s="177"/>
      <c r="F105" s="1"/>
      <c r="G105" s="178"/>
      <c r="H105" s="178"/>
      <c r="I105" s="191"/>
      <c r="J105" s="191"/>
      <c r="K105" s="191"/>
    </row>
    <row r="106" spans="5:11" x14ac:dyDescent="0.3">
      <c r="E106" s="177"/>
      <c r="F106" s="1"/>
      <c r="G106" s="178"/>
      <c r="H106" s="178"/>
      <c r="I106" s="191"/>
      <c r="J106" s="191"/>
      <c r="K106" s="191"/>
    </row>
    <row r="107" spans="5:11" x14ac:dyDescent="0.3">
      <c r="E107" s="177"/>
      <c r="F107" s="1"/>
      <c r="G107" s="178"/>
      <c r="H107" s="178"/>
      <c r="I107" s="191"/>
      <c r="J107" s="191"/>
      <c r="K107" s="191"/>
    </row>
    <row r="108" spans="5:11" x14ac:dyDescent="0.3">
      <c r="E108" s="177"/>
      <c r="F108" s="1"/>
      <c r="G108" s="178"/>
      <c r="H108" s="178"/>
      <c r="I108" s="191"/>
      <c r="J108" s="191"/>
      <c r="K108" s="191"/>
    </row>
    <row r="109" spans="5:11" x14ac:dyDescent="0.3">
      <c r="E109" s="177"/>
      <c r="F109" s="1"/>
      <c r="G109" s="178"/>
      <c r="H109" s="178"/>
      <c r="I109" s="191"/>
      <c r="J109" s="191"/>
      <c r="K109" s="191"/>
    </row>
    <row r="110" spans="5:11" x14ac:dyDescent="0.3">
      <c r="E110" s="177"/>
      <c r="F110" s="1"/>
      <c r="G110" s="178"/>
      <c r="H110" s="178"/>
      <c r="I110" s="191"/>
      <c r="J110" s="191"/>
      <c r="K110" s="191"/>
    </row>
    <row r="111" spans="5:11" x14ac:dyDescent="0.3">
      <c r="E111" s="177"/>
      <c r="F111" s="1"/>
      <c r="G111" s="178"/>
      <c r="H111" s="178"/>
      <c r="I111" s="191"/>
      <c r="J111" s="191"/>
      <c r="K111" s="191"/>
    </row>
    <row r="112" spans="5:11" x14ac:dyDescent="0.3">
      <c r="E112" s="177"/>
      <c r="F112" s="1"/>
      <c r="G112" s="178"/>
      <c r="H112" s="178"/>
      <c r="I112" s="191"/>
      <c r="J112" s="191"/>
      <c r="K112" s="191"/>
    </row>
    <row r="113" spans="5:11" x14ac:dyDescent="0.3">
      <c r="E113" s="177"/>
      <c r="F113" s="1"/>
      <c r="G113" s="178"/>
      <c r="H113" s="178"/>
      <c r="I113" s="191"/>
      <c r="J113" s="191"/>
      <c r="K113" s="191"/>
    </row>
    <row r="114" spans="5:11" x14ac:dyDescent="0.3">
      <c r="E114" s="177"/>
      <c r="F114" s="1"/>
      <c r="G114" s="178"/>
      <c r="H114" s="178"/>
      <c r="I114" s="191"/>
      <c r="J114" s="191"/>
      <c r="K114" s="191"/>
    </row>
    <row r="115" spans="5:11" x14ac:dyDescent="0.3">
      <c r="E115" s="177"/>
      <c r="F115" s="1"/>
      <c r="G115" s="178"/>
      <c r="H115" s="178"/>
      <c r="I115" s="191"/>
      <c r="J115" s="191"/>
      <c r="K115" s="191"/>
    </row>
    <row r="116" spans="5:11" x14ac:dyDescent="0.3">
      <c r="E116" s="177"/>
      <c r="F116" s="1"/>
      <c r="G116" s="178"/>
      <c r="H116" s="178"/>
      <c r="I116" s="191"/>
      <c r="J116" s="191"/>
      <c r="K116" s="191"/>
    </row>
    <row r="117" spans="5:11" x14ac:dyDescent="0.3">
      <c r="E117" s="177"/>
      <c r="F117" s="1"/>
      <c r="G117" s="178"/>
      <c r="H117" s="178"/>
      <c r="I117" s="191"/>
      <c r="J117" s="191"/>
      <c r="K117" s="191"/>
    </row>
    <row r="118" spans="5:11" x14ac:dyDescent="0.3">
      <c r="E118" s="177"/>
      <c r="F118" s="1"/>
      <c r="G118" s="178"/>
      <c r="H118" s="178"/>
      <c r="I118" s="191"/>
      <c r="J118" s="191"/>
      <c r="K118" s="191"/>
    </row>
    <row r="119" spans="5:11" x14ac:dyDescent="0.3">
      <c r="E119" s="177"/>
      <c r="F119" s="1"/>
      <c r="G119" s="178"/>
      <c r="H119" s="178"/>
      <c r="I119" s="191"/>
      <c r="J119" s="191"/>
      <c r="K119" s="191"/>
    </row>
    <row r="120" spans="5:11" x14ac:dyDescent="0.3">
      <c r="E120" s="177"/>
      <c r="F120" s="1"/>
      <c r="G120" s="178"/>
      <c r="H120" s="178"/>
      <c r="I120" s="191"/>
      <c r="J120" s="191"/>
      <c r="K120" s="191"/>
    </row>
    <row r="121" spans="5:11" x14ac:dyDescent="0.3">
      <c r="E121" s="177"/>
      <c r="F121" s="1"/>
      <c r="G121" s="178"/>
      <c r="H121" s="178"/>
      <c r="I121" s="191"/>
      <c r="J121" s="191"/>
      <c r="K121" s="191"/>
    </row>
    <row r="122" spans="5:11" x14ac:dyDescent="0.3">
      <c r="E122" s="177"/>
      <c r="F122" s="1"/>
      <c r="G122" s="178"/>
      <c r="H122" s="178"/>
      <c r="I122" s="191"/>
      <c r="J122" s="191"/>
      <c r="K122" s="191"/>
    </row>
    <row r="123" spans="5:11" x14ac:dyDescent="0.3">
      <c r="E123" s="177"/>
      <c r="F123" s="1"/>
      <c r="G123" s="178"/>
      <c r="H123" s="178"/>
      <c r="I123" s="191"/>
      <c r="J123" s="191"/>
      <c r="K123" s="191"/>
    </row>
    <row r="124" spans="5:11" x14ac:dyDescent="0.3">
      <c r="E124" s="177"/>
      <c r="F124" s="1"/>
      <c r="G124" s="178"/>
      <c r="H124" s="178"/>
      <c r="I124" s="191"/>
      <c r="J124" s="191"/>
      <c r="K124" s="191"/>
    </row>
    <row r="125" spans="5:11" x14ac:dyDescent="0.3">
      <c r="E125" s="177"/>
      <c r="F125" s="1"/>
      <c r="G125" s="178"/>
      <c r="H125" s="178"/>
      <c r="I125" s="191"/>
      <c r="J125" s="191"/>
      <c r="K125" s="191"/>
    </row>
    <row r="126" spans="5:11" x14ac:dyDescent="0.3">
      <c r="E126" s="177"/>
      <c r="F126" s="1"/>
      <c r="G126" s="178"/>
      <c r="H126" s="178"/>
      <c r="I126" s="191"/>
      <c r="J126" s="191"/>
      <c r="K126" s="191"/>
    </row>
    <row r="127" spans="5:11" x14ac:dyDescent="0.3">
      <c r="E127" s="177"/>
      <c r="F127" s="1"/>
      <c r="G127" s="178"/>
      <c r="H127" s="178"/>
      <c r="I127" s="191"/>
      <c r="J127" s="191"/>
      <c r="K127" s="191"/>
    </row>
    <row r="128" spans="5:11" x14ac:dyDescent="0.3">
      <c r="E128" s="177"/>
      <c r="F128" s="1"/>
      <c r="G128" s="178"/>
      <c r="H128" s="178"/>
      <c r="I128" s="191"/>
      <c r="J128" s="191"/>
      <c r="K128" s="191"/>
    </row>
    <row r="129" spans="5:11" x14ac:dyDescent="0.3">
      <c r="E129" s="177"/>
      <c r="F129" s="1"/>
      <c r="G129" s="178"/>
      <c r="H129" s="178"/>
      <c r="I129" s="191"/>
      <c r="J129" s="191"/>
      <c r="K129" s="191"/>
    </row>
    <row r="130" spans="5:11" x14ac:dyDescent="0.3">
      <c r="E130" s="177"/>
      <c r="F130" s="1"/>
      <c r="G130" s="178"/>
      <c r="H130" s="178"/>
      <c r="I130" s="191"/>
      <c r="J130" s="191"/>
      <c r="K130" s="191"/>
    </row>
    <row r="131" spans="5:11" x14ac:dyDescent="0.3">
      <c r="E131" s="177"/>
      <c r="F131" s="1"/>
      <c r="G131" s="178"/>
      <c r="H131" s="178"/>
      <c r="I131" s="191"/>
      <c r="J131" s="191"/>
      <c r="K131" s="191"/>
    </row>
    <row r="132" spans="5:11" x14ac:dyDescent="0.3">
      <c r="E132" s="177"/>
      <c r="F132" s="1"/>
      <c r="G132" s="178"/>
      <c r="H132" s="178"/>
      <c r="I132" s="191"/>
      <c r="J132" s="191"/>
      <c r="K132" s="191"/>
    </row>
    <row r="133" spans="5:11" x14ac:dyDescent="0.3">
      <c r="E133" s="177"/>
      <c r="F133" s="1"/>
      <c r="G133" s="178"/>
      <c r="H133" s="178"/>
      <c r="I133" s="191"/>
      <c r="J133" s="191"/>
      <c r="K133" s="191"/>
    </row>
    <row r="134" spans="5:11" x14ac:dyDescent="0.3">
      <c r="E134" s="177"/>
      <c r="F134" s="1"/>
      <c r="G134" s="178"/>
      <c r="H134" s="178"/>
      <c r="I134" s="191"/>
      <c r="J134" s="191"/>
      <c r="K134" s="191"/>
    </row>
    <row r="135" spans="5:11" x14ac:dyDescent="0.3">
      <c r="E135" s="177"/>
      <c r="F135" s="1"/>
      <c r="G135" s="178"/>
      <c r="H135" s="178"/>
      <c r="I135" s="191"/>
      <c r="J135" s="191"/>
      <c r="K135" s="191"/>
    </row>
    <row r="136" spans="5:11" x14ac:dyDescent="0.3">
      <c r="E136" s="177"/>
      <c r="F136" s="1"/>
      <c r="G136" s="178"/>
      <c r="H136" s="178"/>
      <c r="I136" s="191"/>
      <c r="J136" s="191"/>
      <c r="K136" s="191"/>
    </row>
    <row r="137" spans="5:11" x14ac:dyDescent="0.3">
      <c r="E137" s="177"/>
      <c r="F137" s="1"/>
      <c r="G137" s="178"/>
      <c r="H137" s="178"/>
      <c r="I137" s="191"/>
      <c r="J137" s="191"/>
      <c r="K137" s="191"/>
    </row>
    <row r="138" spans="5:11" x14ac:dyDescent="0.3">
      <c r="E138" s="177"/>
      <c r="F138" s="1"/>
      <c r="G138" s="178"/>
      <c r="H138" s="178"/>
      <c r="I138" s="191"/>
      <c r="J138" s="191"/>
      <c r="K138" s="191"/>
    </row>
    <row r="139" spans="5:11" x14ac:dyDescent="0.3">
      <c r="E139" s="177"/>
      <c r="F139" s="1"/>
      <c r="G139" s="178"/>
      <c r="H139" s="178"/>
      <c r="I139" s="191"/>
      <c r="J139" s="191"/>
      <c r="K139" s="191"/>
    </row>
    <row r="140" spans="5:11" x14ac:dyDescent="0.3">
      <c r="E140" s="177"/>
      <c r="F140" s="1"/>
      <c r="G140" s="178"/>
      <c r="H140" s="178"/>
      <c r="I140" s="191"/>
      <c r="J140" s="191"/>
      <c r="K140" s="191"/>
    </row>
    <row r="141" spans="5:11" x14ac:dyDescent="0.3">
      <c r="E141" s="177"/>
      <c r="F141" s="1"/>
      <c r="G141" s="178"/>
      <c r="H141" s="178"/>
      <c r="I141" s="191"/>
      <c r="J141" s="191"/>
      <c r="K141" s="191"/>
    </row>
    <row r="142" spans="5:11" x14ac:dyDescent="0.3">
      <c r="E142" s="177"/>
      <c r="F142" s="1"/>
      <c r="G142" s="178"/>
      <c r="H142" s="178"/>
      <c r="I142" s="191"/>
      <c r="J142" s="191"/>
      <c r="K142" s="191"/>
    </row>
    <row r="143" spans="5:11" x14ac:dyDescent="0.3">
      <c r="E143" s="177"/>
      <c r="F143" s="1"/>
      <c r="G143" s="178"/>
      <c r="H143" s="178"/>
      <c r="I143" s="191"/>
      <c r="J143" s="191"/>
      <c r="K143" s="191"/>
    </row>
    <row r="144" spans="5:11" x14ac:dyDescent="0.3">
      <c r="E144" s="177"/>
      <c r="F144" s="1"/>
      <c r="G144" s="178"/>
      <c r="H144" s="178"/>
      <c r="I144" s="191"/>
      <c r="J144" s="191"/>
      <c r="K144" s="191"/>
    </row>
    <row r="145" spans="5:11" x14ac:dyDescent="0.3">
      <c r="E145" s="177"/>
      <c r="F145" s="1"/>
      <c r="G145" s="178"/>
      <c r="H145" s="178"/>
      <c r="I145" s="191"/>
      <c r="J145" s="191"/>
      <c r="K145" s="191"/>
    </row>
    <row r="146" spans="5:11" x14ac:dyDescent="0.3">
      <c r="E146" s="177"/>
      <c r="F146" s="1"/>
      <c r="G146" s="178"/>
      <c r="H146" s="178"/>
      <c r="I146" s="191"/>
      <c r="J146" s="191"/>
      <c r="K146" s="191"/>
    </row>
    <row r="147" spans="5:11" x14ac:dyDescent="0.3">
      <c r="E147" s="177"/>
      <c r="F147" s="1"/>
      <c r="G147" s="178"/>
      <c r="H147" s="178"/>
      <c r="I147" s="191"/>
      <c r="J147" s="191"/>
      <c r="K147" s="191"/>
    </row>
    <row r="148" spans="5:11" x14ac:dyDescent="0.3">
      <c r="E148" s="177"/>
      <c r="F148" s="1"/>
      <c r="G148" s="178"/>
      <c r="H148" s="178"/>
      <c r="I148" s="191"/>
      <c r="J148" s="191"/>
      <c r="K148" s="191"/>
    </row>
    <row r="149" spans="5:11" x14ac:dyDescent="0.3">
      <c r="E149" s="177"/>
      <c r="F149" s="1"/>
      <c r="G149" s="178"/>
      <c r="H149" s="178"/>
      <c r="I149" s="191"/>
      <c r="J149" s="191"/>
      <c r="K149" s="191"/>
    </row>
    <row r="150" spans="5:11" x14ac:dyDescent="0.3">
      <c r="E150" s="177"/>
      <c r="F150" s="1"/>
      <c r="G150" s="178"/>
      <c r="H150" s="178"/>
      <c r="I150" s="191"/>
      <c r="J150" s="191"/>
      <c r="K150" s="191"/>
    </row>
    <row r="151" spans="5:11" x14ac:dyDescent="0.3">
      <c r="E151" s="177"/>
      <c r="F151" s="1"/>
      <c r="G151" s="178"/>
      <c r="H151" s="178"/>
      <c r="I151" s="191"/>
      <c r="J151" s="191"/>
      <c r="K151" s="191"/>
    </row>
    <row r="152" spans="5:11" x14ac:dyDescent="0.3">
      <c r="E152" s="177"/>
      <c r="F152" s="1"/>
      <c r="G152" s="178"/>
      <c r="H152" s="178"/>
      <c r="I152" s="191"/>
      <c r="J152" s="191"/>
      <c r="K152" s="191"/>
    </row>
    <row r="153" spans="5:11" x14ac:dyDescent="0.3">
      <c r="E153" s="177"/>
      <c r="F153" s="1"/>
      <c r="G153" s="178"/>
      <c r="H153" s="178"/>
      <c r="I153" s="191"/>
      <c r="J153" s="191"/>
      <c r="K153" s="191"/>
    </row>
    <row r="154" spans="5:11" x14ac:dyDescent="0.3">
      <c r="E154" s="177"/>
      <c r="F154" s="1"/>
      <c r="G154" s="178"/>
      <c r="H154" s="178"/>
      <c r="I154" s="191"/>
      <c r="J154" s="191"/>
      <c r="K154" s="191"/>
    </row>
    <row r="155" spans="5:11" x14ac:dyDescent="0.3">
      <c r="E155" s="177"/>
      <c r="F155" s="1"/>
      <c r="G155" s="178"/>
      <c r="H155" s="178"/>
      <c r="I155" s="191"/>
      <c r="J155" s="191"/>
      <c r="K155" s="191"/>
    </row>
    <row r="156" spans="5:11" x14ac:dyDescent="0.3">
      <c r="E156" s="177"/>
      <c r="F156" s="1"/>
      <c r="G156" s="178"/>
      <c r="H156" s="178"/>
      <c r="I156" s="191"/>
      <c r="J156" s="191"/>
      <c r="K156" s="191"/>
    </row>
    <row r="157" spans="5:11" x14ac:dyDescent="0.3">
      <c r="E157" s="177"/>
      <c r="F157" s="1"/>
      <c r="G157" s="178"/>
      <c r="H157" s="178"/>
      <c r="I157" s="191"/>
      <c r="J157" s="191"/>
      <c r="K157" s="191"/>
    </row>
    <row r="158" spans="5:11" x14ac:dyDescent="0.3">
      <c r="E158" s="177"/>
      <c r="F158" s="1"/>
      <c r="G158" s="178"/>
      <c r="H158" s="178"/>
      <c r="I158" s="191"/>
      <c r="J158" s="191"/>
      <c r="K158" s="191"/>
    </row>
    <row r="159" spans="5:11" x14ac:dyDescent="0.3">
      <c r="E159" s="177"/>
      <c r="F159" s="1"/>
      <c r="G159" s="178"/>
      <c r="H159" s="178"/>
      <c r="I159" s="191"/>
      <c r="J159" s="191"/>
      <c r="K159" s="191"/>
    </row>
    <row r="160" spans="5:11" x14ac:dyDescent="0.3">
      <c r="E160" s="177"/>
      <c r="F160" s="1"/>
      <c r="G160" s="178"/>
      <c r="H160" s="178"/>
      <c r="I160" s="191"/>
      <c r="J160" s="191"/>
      <c r="K160" s="191"/>
    </row>
    <row r="161" spans="5:11" x14ac:dyDescent="0.3">
      <c r="E161" s="177"/>
      <c r="F161" s="1"/>
      <c r="G161" s="178"/>
      <c r="H161" s="178"/>
      <c r="I161" s="191"/>
      <c r="J161" s="191"/>
      <c r="K161" s="191"/>
    </row>
    <row r="162" spans="5:11" x14ac:dyDescent="0.3">
      <c r="E162" s="177"/>
      <c r="F162" s="1"/>
      <c r="G162" s="178"/>
      <c r="H162" s="178"/>
      <c r="I162" s="191"/>
      <c r="J162" s="191"/>
      <c r="K162" s="191"/>
    </row>
    <row r="163" spans="5:11" x14ac:dyDescent="0.3">
      <c r="E163" s="177"/>
      <c r="F163" s="1"/>
      <c r="G163" s="178"/>
      <c r="H163" s="178"/>
      <c r="I163" s="191"/>
      <c r="J163" s="191"/>
      <c r="K163" s="191"/>
    </row>
    <row r="164" spans="5:11" x14ac:dyDescent="0.3">
      <c r="E164" s="177"/>
      <c r="F164" s="1"/>
      <c r="G164" s="178"/>
      <c r="H164" s="178"/>
      <c r="I164" s="191"/>
      <c r="J164" s="191"/>
      <c r="K164" s="191"/>
    </row>
    <row r="165" spans="5:11" x14ac:dyDescent="0.3">
      <c r="E165" s="177"/>
      <c r="F165" s="1"/>
      <c r="G165" s="178"/>
      <c r="H165" s="178"/>
      <c r="I165" s="191"/>
      <c r="J165" s="191"/>
      <c r="K165" s="191"/>
    </row>
    <row r="166" spans="5:11" x14ac:dyDescent="0.3">
      <c r="E166" s="177"/>
      <c r="F166" s="1"/>
      <c r="G166" s="178"/>
      <c r="H166" s="178"/>
      <c r="I166" s="191"/>
      <c r="J166" s="191"/>
      <c r="K166" s="191"/>
    </row>
    <row r="167" spans="5:11" x14ac:dyDescent="0.3">
      <c r="E167" s="177"/>
      <c r="F167" s="1"/>
      <c r="G167" s="178"/>
      <c r="H167" s="178"/>
      <c r="I167" s="191"/>
      <c r="J167" s="191"/>
      <c r="K167" s="191"/>
    </row>
    <row r="168" spans="5:11" x14ac:dyDescent="0.3">
      <c r="E168" s="177"/>
      <c r="F168" s="1"/>
      <c r="G168" s="178"/>
      <c r="H168" s="178"/>
      <c r="I168" s="191"/>
      <c r="J168" s="191"/>
      <c r="K168" s="191"/>
    </row>
    <row r="169" spans="5:11" x14ac:dyDescent="0.3">
      <c r="E169" s="177"/>
      <c r="F169" s="1"/>
      <c r="G169" s="178"/>
      <c r="H169" s="178"/>
      <c r="I169" s="191"/>
      <c r="J169" s="191"/>
      <c r="K169" s="191"/>
    </row>
    <row r="170" spans="5:11" x14ac:dyDescent="0.3">
      <c r="E170" s="177"/>
      <c r="F170" s="1"/>
      <c r="G170" s="178"/>
      <c r="H170" s="178"/>
      <c r="I170" s="191"/>
      <c r="J170" s="191"/>
      <c r="K170" s="191"/>
    </row>
    <row r="171" spans="5:11" x14ac:dyDescent="0.3">
      <c r="E171" s="177"/>
      <c r="F171" s="1"/>
      <c r="G171" s="178"/>
      <c r="H171" s="178"/>
      <c r="I171" s="191"/>
      <c r="J171" s="191"/>
      <c r="K171" s="191"/>
    </row>
    <row r="172" spans="5:11" x14ac:dyDescent="0.3">
      <c r="E172" s="177"/>
      <c r="F172" s="1"/>
      <c r="G172" s="178"/>
      <c r="H172" s="178"/>
      <c r="I172" s="191"/>
      <c r="J172" s="191"/>
      <c r="K172" s="191"/>
    </row>
    <row r="173" spans="5:11" x14ac:dyDescent="0.3">
      <c r="E173" s="177"/>
      <c r="F173" s="1"/>
      <c r="G173" s="178"/>
      <c r="H173" s="178"/>
      <c r="I173" s="191"/>
      <c r="J173" s="191"/>
      <c r="K173" s="191"/>
    </row>
    <row r="174" spans="5:11" x14ac:dyDescent="0.3">
      <c r="E174" s="177"/>
      <c r="F174" s="1"/>
      <c r="G174" s="178"/>
      <c r="H174" s="178"/>
      <c r="I174" s="191"/>
      <c r="J174" s="191"/>
      <c r="K174" s="191"/>
    </row>
    <row r="175" spans="5:11" x14ac:dyDescent="0.3">
      <c r="E175" s="177"/>
      <c r="F175" s="1"/>
      <c r="G175" s="178"/>
      <c r="H175" s="178"/>
      <c r="I175" s="191"/>
      <c r="J175" s="191"/>
      <c r="K175" s="191"/>
    </row>
    <row r="176" spans="5:11" x14ac:dyDescent="0.3">
      <c r="E176" s="177"/>
      <c r="F176" s="1"/>
      <c r="G176" s="178"/>
      <c r="H176" s="178"/>
      <c r="I176" s="191"/>
      <c r="J176" s="191"/>
      <c r="K176" s="191"/>
    </row>
    <row r="177" spans="5:11" x14ac:dyDescent="0.3">
      <c r="E177" s="177"/>
      <c r="F177" s="1"/>
      <c r="G177" s="178"/>
      <c r="H177" s="178"/>
      <c r="I177" s="191"/>
      <c r="J177" s="191"/>
      <c r="K177" s="191"/>
    </row>
    <row r="178" spans="5:11" x14ac:dyDescent="0.3">
      <c r="E178" s="177"/>
      <c r="F178" s="1"/>
      <c r="G178" s="178"/>
      <c r="H178" s="178"/>
      <c r="I178" s="191"/>
      <c r="J178" s="191"/>
      <c r="K178" s="191"/>
    </row>
    <row r="179" spans="5:11" x14ac:dyDescent="0.3">
      <c r="E179" s="177"/>
      <c r="F179" s="1"/>
      <c r="G179" s="178"/>
      <c r="H179" s="178"/>
      <c r="I179" s="191"/>
      <c r="J179" s="191"/>
      <c r="K179" s="191"/>
    </row>
    <row r="180" spans="5:11" x14ac:dyDescent="0.3">
      <c r="E180" s="177"/>
      <c r="F180" s="1"/>
      <c r="G180" s="178"/>
      <c r="H180" s="178"/>
      <c r="I180" s="191"/>
      <c r="J180" s="191"/>
      <c r="K180" s="191"/>
    </row>
    <row r="181" spans="5:11" x14ac:dyDescent="0.3">
      <c r="E181" s="177"/>
      <c r="F181" s="1"/>
      <c r="G181" s="178"/>
      <c r="H181" s="178"/>
      <c r="I181" s="191"/>
      <c r="J181" s="191"/>
      <c r="K181" s="191"/>
    </row>
    <row r="182" spans="5:11" x14ac:dyDescent="0.3">
      <c r="E182" s="177"/>
      <c r="F182" s="1"/>
      <c r="G182" s="178"/>
      <c r="H182" s="178"/>
      <c r="I182" s="191"/>
      <c r="J182" s="191"/>
      <c r="K182" s="191"/>
    </row>
    <row r="183" spans="5:11" x14ac:dyDescent="0.3">
      <c r="E183" s="177"/>
      <c r="F183" s="1"/>
      <c r="G183" s="178"/>
      <c r="H183" s="178"/>
      <c r="I183" s="191"/>
      <c r="J183" s="191"/>
      <c r="K183" s="191"/>
    </row>
    <row r="184" spans="5:11" x14ac:dyDescent="0.3">
      <c r="E184" s="177"/>
      <c r="F184" s="1"/>
      <c r="G184" s="178"/>
      <c r="H184" s="178"/>
      <c r="I184" s="191"/>
      <c r="J184" s="191"/>
      <c r="K184" s="191"/>
    </row>
    <row r="185" spans="5:11" x14ac:dyDescent="0.3">
      <c r="E185" s="177"/>
      <c r="F185" s="1"/>
      <c r="G185" s="178"/>
      <c r="H185" s="178"/>
      <c r="I185" s="191"/>
      <c r="J185" s="191"/>
      <c r="K185" s="191"/>
    </row>
    <row r="186" spans="5:11" x14ac:dyDescent="0.3">
      <c r="E186" s="177"/>
      <c r="F186" s="1"/>
      <c r="G186" s="178"/>
      <c r="H186" s="178"/>
      <c r="I186" s="191"/>
      <c r="J186" s="191"/>
      <c r="K186" s="191"/>
    </row>
    <row r="187" spans="5:11" x14ac:dyDescent="0.3">
      <c r="E187" s="177"/>
      <c r="F187" s="1"/>
      <c r="G187" s="178"/>
      <c r="H187" s="178"/>
      <c r="I187" s="191"/>
      <c r="J187" s="191"/>
      <c r="K187" s="191"/>
    </row>
    <row r="188" spans="5:11" x14ac:dyDescent="0.3">
      <c r="E188" s="177"/>
      <c r="F188" s="1"/>
      <c r="G188" s="178"/>
      <c r="H188" s="178"/>
      <c r="I188" s="191"/>
      <c r="J188" s="191"/>
      <c r="K188" s="191"/>
    </row>
    <row r="189" spans="5:11" x14ac:dyDescent="0.3">
      <c r="E189" s="177"/>
      <c r="F189" s="1"/>
      <c r="G189" s="178"/>
      <c r="H189" s="178"/>
      <c r="I189" s="191"/>
      <c r="J189" s="191"/>
      <c r="K189" s="191"/>
    </row>
    <row r="190" spans="5:11" x14ac:dyDescent="0.3">
      <c r="E190" s="177"/>
      <c r="F190" s="1"/>
      <c r="G190" s="178"/>
      <c r="H190" s="178"/>
      <c r="I190" s="191"/>
      <c r="J190" s="191"/>
      <c r="K190" s="191"/>
    </row>
    <row r="191" spans="5:11" x14ac:dyDescent="0.3">
      <c r="E191" s="177"/>
      <c r="F191" s="1"/>
      <c r="G191" s="178"/>
      <c r="H191" s="178"/>
      <c r="I191" s="191"/>
      <c r="J191" s="191"/>
      <c r="K191" s="191"/>
    </row>
    <row r="192" spans="5:11" x14ac:dyDescent="0.3">
      <c r="E192" s="177"/>
      <c r="F192" s="1"/>
      <c r="G192" s="178"/>
      <c r="H192" s="178"/>
      <c r="I192" s="191"/>
      <c r="J192" s="191"/>
      <c r="K192" s="191"/>
    </row>
    <row r="193" spans="5:11" x14ac:dyDescent="0.3">
      <c r="E193" s="177"/>
      <c r="F193" s="1"/>
      <c r="G193" s="178"/>
      <c r="H193" s="178"/>
      <c r="I193" s="191"/>
      <c r="J193" s="191"/>
      <c r="K193" s="191"/>
    </row>
    <row r="194" spans="5:11" x14ac:dyDescent="0.3">
      <c r="E194" s="177"/>
      <c r="F194" s="1"/>
      <c r="G194" s="178"/>
      <c r="H194" s="178"/>
      <c r="I194" s="191"/>
      <c r="J194" s="191"/>
      <c r="K194" s="191"/>
    </row>
    <row r="195" spans="5:11" x14ac:dyDescent="0.3">
      <c r="E195" s="177"/>
      <c r="F195" s="1"/>
      <c r="G195" s="178"/>
      <c r="H195" s="178"/>
      <c r="I195" s="191"/>
      <c r="J195" s="191"/>
      <c r="K195" s="191"/>
    </row>
    <row r="196" spans="5:11" x14ac:dyDescent="0.3">
      <c r="E196" s="177"/>
      <c r="F196" s="1"/>
      <c r="G196" s="178"/>
      <c r="H196" s="178"/>
      <c r="I196" s="191"/>
      <c r="J196" s="191"/>
      <c r="K196" s="191"/>
    </row>
    <row r="197" spans="5:11" x14ac:dyDescent="0.3">
      <c r="E197" s="177"/>
      <c r="F197" s="1"/>
      <c r="G197" s="178"/>
      <c r="H197" s="178"/>
      <c r="I197" s="191"/>
      <c r="J197" s="191"/>
      <c r="K197" s="191"/>
    </row>
    <row r="198" spans="5:11" x14ac:dyDescent="0.3">
      <c r="E198" s="177"/>
      <c r="F198" s="1"/>
      <c r="G198" s="178"/>
      <c r="H198" s="178"/>
      <c r="I198" s="191"/>
      <c r="J198" s="191"/>
      <c r="K198" s="191"/>
    </row>
    <row r="199" spans="5:11" x14ac:dyDescent="0.3">
      <c r="E199" s="177"/>
      <c r="F199" s="1"/>
      <c r="G199" s="178"/>
      <c r="H199" s="178"/>
      <c r="I199" s="191"/>
      <c r="J199" s="191"/>
      <c r="K199" s="191"/>
    </row>
    <row r="200" spans="5:11" x14ac:dyDescent="0.3">
      <c r="E200" s="177"/>
      <c r="F200" s="1"/>
      <c r="G200" s="178"/>
      <c r="H200" s="178"/>
      <c r="I200" s="191"/>
      <c r="J200" s="191"/>
      <c r="K200" s="191"/>
    </row>
    <row r="201" spans="5:11" x14ac:dyDescent="0.3">
      <c r="E201" s="177"/>
      <c r="F201" s="1"/>
      <c r="G201" s="178"/>
      <c r="H201" s="178"/>
      <c r="I201" s="191"/>
      <c r="J201" s="191"/>
      <c r="K201" s="191"/>
    </row>
    <row r="202" spans="5:11" x14ac:dyDescent="0.3">
      <c r="E202" s="177"/>
      <c r="F202" s="1"/>
      <c r="G202" s="178"/>
      <c r="H202" s="178"/>
      <c r="I202" s="191"/>
      <c r="J202" s="191"/>
      <c r="K202" s="191"/>
    </row>
    <row r="203" spans="5:11" x14ac:dyDescent="0.3">
      <c r="E203" s="177"/>
      <c r="F203" s="1"/>
      <c r="G203" s="178"/>
      <c r="H203" s="178"/>
      <c r="I203" s="191"/>
      <c r="J203" s="191"/>
      <c r="K203" s="191"/>
    </row>
    <row r="204" spans="5:11" x14ac:dyDescent="0.3">
      <c r="E204" s="177"/>
      <c r="F204" s="1"/>
      <c r="G204" s="178"/>
      <c r="H204" s="178"/>
      <c r="I204" s="191"/>
      <c r="J204" s="191"/>
      <c r="K204" s="191"/>
    </row>
    <row r="205" spans="5:11" x14ac:dyDescent="0.3">
      <c r="E205" s="177"/>
      <c r="F205" s="1"/>
      <c r="G205" s="178"/>
      <c r="H205" s="178"/>
      <c r="I205" s="191"/>
      <c r="J205" s="191"/>
      <c r="K205" s="191"/>
    </row>
    <row r="206" spans="5:11" x14ac:dyDescent="0.3">
      <c r="E206" s="177"/>
      <c r="F206" s="1"/>
      <c r="G206" s="178"/>
      <c r="H206" s="178"/>
      <c r="I206" s="191"/>
      <c r="J206" s="191"/>
      <c r="K206" s="191"/>
    </row>
    <row r="207" spans="5:11" x14ac:dyDescent="0.3">
      <c r="E207" s="177"/>
      <c r="F207" s="1"/>
      <c r="G207" s="178"/>
      <c r="H207" s="178"/>
      <c r="I207" s="191"/>
      <c r="J207" s="191"/>
      <c r="K207" s="191"/>
    </row>
    <row r="208" spans="5:11" x14ac:dyDescent="0.3">
      <c r="E208" s="177"/>
      <c r="F208" s="1"/>
      <c r="G208" s="178"/>
      <c r="H208" s="178"/>
      <c r="I208" s="191"/>
      <c r="J208" s="191"/>
      <c r="K208" s="191"/>
    </row>
    <row r="209" spans="5:11" x14ac:dyDescent="0.3">
      <c r="E209" s="177"/>
      <c r="F209" s="1"/>
      <c r="G209" s="178"/>
      <c r="H209" s="178"/>
      <c r="I209" s="191"/>
      <c r="J209" s="191"/>
      <c r="K209" s="191"/>
    </row>
    <row r="210" spans="5:11" x14ac:dyDescent="0.3">
      <c r="E210" s="177"/>
      <c r="F210" s="1"/>
      <c r="G210" s="178"/>
      <c r="H210" s="178"/>
      <c r="I210" s="191"/>
      <c r="J210" s="191"/>
      <c r="K210" s="191"/>
    </row>
    <row r="211" spans="5:11" x14ac:dyDescent="0.3">
      <c r="E211" s="177"/>
      <c r="F211" s="1"/>
      <c r="G211" s="178"/>
      <c r="H211" s="178"/>
      <c r="I211" s="191"/>
      <c r="J211" s="191"/>
      <c r="K211" s="191"/>
    </row>
    <row r="212" spans="5:11" x14ac:dyDescent="0.3">
      <c r="E212" s="177"/>
      <c r="F212" s="1"/>
      <c r="G212" s="178"/>
      <c r="H212" s="178"/>
      <c r="I212" s="191"/>
      <c r="J212" s="191"/>
      <c r="K212" s="191"/>
    </row>
    <row r="213" spans="5:11" x14ac:dyDescent="0.3">
      <c r="E213" s="177"/>
      <c r="F213" s="1"/>
      <c r="G213" s="178"/>
      <c r="H213" s="178"/>
      <c r="I213" s="191"/>
      <c r="J213" s="191"/>
      <c r="K213" s="191"/>
    </row>
    <row r="214" spans="5:11" x14ac:dyDescent="0.3">
      <c r="E214" s="177"/>
      <c r="F214" s="1"/>
      <c r="G214" s="178"/>
      <c r="H214" s="178"/>
      <c r="I214" s="191"/>
      <c r="J214" s="191"/>
      <c r="K214" s="191"/>
    </row>
    <row r="215" spans="5:11" x14ac:dyDescent="0.3">
      <c r="E215" s="177"/>
      <c r="F215" s="1"/>
      <c r="G215" s="178"/>
      <c r="H215" s="178"/>
      <c r="I215" s="191"/>
      <c r="J215" s="191"/>
      <c r="K215" s="191"/>
    </row>
    <row r="216" spans="5:11" x14ac:dyDescent="0.3">
      <c r="E216" s="177"/>
      <c r="F216" s="1"/>
      <c r="G216" s="178"/>
      <c r="H216" s="178"/>
      <c r="I216" s="191"/>
      <c r="J216" s="191"/>
      <c r="K216" s="191"/>
    </row>
    <row r="217" spans="5:11" x14ac:dyDescent="0.3">
      <c r="E217" s="177"/>
      <c r="F217" s="1"/>
      <c r="G217" s="178"/>
      <c r="H217" s="178"/>
      <c r="I217" s="191"/>
      <c r="J217" s="191"/>
      <c r="K217" s="191"/>
    </row>
    <row r="218" spans="5:11" x14ac:dyDescent="0.3">
      <c r="E218" s="177"/>
      <c r="F218" s="1"/>
      <c r="G218" s="178"/>
      <c r="H218" s="178"/>
      <c r="I218" s="191"/>
      <c r="J218" s="191"/>
      <c r="K218" s="191"/>
    </row>
    <row r="219" spans="5:11" x14ac:dyDescent="0.3">
      <c r="E219" s="177"/>
      <c r="F219" s="1"/>
      <c r="G219" s="178"/>
      <c r="H219" s="178"/>
      <c r="I219" s="191"/>
      <c r="J219" s="191"/>
      <c r="K219" s="191"/>
    </row>
    <row r="220" spans="5:11" x14ac:dyDescent="0.3">
      <c r="E220" s="177"/>
      <c r="F220" s="1"/>
      <c r="G220" s="178"/>
      <c r="H220" s="178"/>
      <c r="I220" s="191"/>
      <c r="J220" s="191"/>
      <c r="K220" s="191"/>
    </row>
    <row r="221" spans="5:11" x14ac:dyDescent="0.3">
      <c r="E221" s="177"/>
      <c r="F221" s="1"/>
      <c r="G221" s="178"/>
      <c r="H221" s="178"/>
      <c r="I221" s="191"/>
      <c r="J221" s="191"/>
      <c r="K221" s="191"/>
    </row>
    <row r="222" spans="5:11" x14ac:dyDescent="0.3">
      <c r="E222" s="177"/>
      <c r="F222" s="1"/>
      <c r="G222" s="178"/>
      <c r="H222" s="178"/>
      <c r="I222" s="191"/>
      <c r="J222" s="191"/>
      <c r="K222" s="191"/>
    </row>
    <row r="223" spans="5:11" x14ac:dyDescent="0.3">
      <c r="E223" s="177"/>
      <c r="F223" s="1"/>
      <c r="G223" s="178"/>
      <c r="H223" s="178"/>
      <c r="I223" s="191"/>
      <c r="J223" s="191"/>
      <c r="K223" s="191"/>
    </row>
    <row r="224" spans="5:11" x14ac:dyDescent="0.3">
      <c r="E224" s="177"/>
      <c r="F224" s="1"/>
      <c r="G224" s="178"/>
      <c r="H224" s="178"/>
      <c r="I224" s="191"/>
      <c r="J224" s="191"/>
      <c r="K224" s="191"/>
    </row>
    <row r="225" spans="5:11" x14ac:dyDescent="0.3">
      <c r="E225" s="177"/>
      <c r="F225" s="1"/>
      <c r="G225" s="178"/>
      <c r="H225" s="178"/>
      <c r="I225" s="191"/>
      <c r="J225" s="191"/>
      <c r="K225" s="191"/>
    </row>
    <row r="226" spans="5:11" x14ac:dyDescent="0.3">
      <c r="E226" s="177"/>
      <c r="F226" s="1"/>
      <c r="G226" s="178"/>
      <c r="H226" s="178"/>
      <c r="I226" s="191"/>
      <c r="J226" s="191"/>
      <c r="K226" s="191"/>
    </row>
    <row r="227" spans="5:11" x14ac:dyDescent="0.3">
      <c r="E227" s="177"/>
      <c r="F227" s="1"/>
      <c r="G227" s="178"/>
      <c r="H227" s="178"/>
      <c r="I227" s="191"/>
      <c r="J227" s="191"/>
      <c r="K227" s="191"/>
    </row>
    <row r="228" spans="5:11" x14ac:dyDescent="0.3">
      <c r="E228" s="177"/>
      <c r="F228" s="1"/>
      <c r="G228" s="178"/>
      <c r="H228" s="178"/>
      <c r="I228" s="191"/>
      <c r="J228" s="191"/>
      <c r="K228" s="191"/>
    </row>
    <row r="229" spans="5:11" x14ac:dyDescent="0.3">
      <c r="E229" s="177"/>
      <c r="F229" s="1"/>
      <c r="G229" s="178"/>
      <c r="H229" s="178"/>
      <c r="I229" s="191"/>
      <c r="J229" s="191"/>
      <c r="K229" s="191"/>
    </row>
    <row r="230" spans="5:11" x14ac:dyDescent="0.3">
      <c r="E230" s="177"/>
      <c r="F230" s="1"/>
      <c r="G230" s="178"/>
      <c r="H230" s="178"/>
      <c r="I230" s="191"/>
      <c r="J230" s="191"/>
      <c r="K230" s="191"/>
    </row>
    <row r="231" spans="5:11" x14ac:dyDescent="0.3">
      <c r="E231" s="177"/>
      <c r="F231" s="1"/>
      <c r="G231" s="178"/>
      <c r="H231" s="178"/>
      <c r="I231" s="191"/>
      <c r="J231" s="191"/>
      <c r="K231" s="191"/>
    </row>
    <row r="232" spans="5:11" x14ac:dyDescent="0.3">
      <c r="E232" s="177"/>
      <c r="F232" s="1"/>
      <c r="G232" s="178"/>
      <c r="H232" s="178"/>
      <c r="I232" s="191"/>
      <c r="J232" s="191"/>
      <c r="K232" s="191"/>
    </row>
    <row r="233" spans="5:11" x14ac:dyDescent="0.3">
      <c r="E233" s="177"/>
      <c r="F233" s="1"/>
      <c r="G233" s="178"/>
      <c r="H233" s="178"/>
      <c r="I233" s="191"/>
      <c r="J233" s="191"/>
      <c r="K233" s="191"/>
    </row>
    <row r="234" spans="5:11" x14ac:dyDescent="0.3">
      <c r="E234" s="177"/>
      <c r="F234" s="1"/>
      <c r="G234" s="178"/>
      <c r="H234" s="178"/>
      <c r="I234" s="191"/>
      <c r="J234" s="191"/>
      <c r="K234" s="191"/>
    </row>
    <row r="235" spans="5:11" x14ac:dyDescent="0.3">
      <c r="E235" s="177"/>
      <c r="F235" s="1"/>
      <c r="G235" s="178"/>
      <c r="H235" s="178"/>
      <c r="I235" s="191"/>
      <c r="J235" s="191"/>
      <c r="K235" s="191"/>
    </row>
    <row r="236" spans="5:11" x14ac:dyDescent="0.3">
      <c r="E236" s="177"/>
      <c r="F236" s="1"/>
      <c r="G236" s="178"/>
      <c r="H236" s="178"/>
      <c r="I236" s="191"/>
      <c r="J236" s="191"/>
      <c r="K236" s="191"/>
    </row>
    <row r="237" spans="5:11" x14ac:dyDescent="0.3">
      <c r="E237" s="177"/>
      <c r="F237" s="1"/>
      <c r="G237" s="178"/>
      <c r="H237" s="178"/>
      <c r="I237" s="191"/>
      <c r="J237" s="191"/>
      <c r="K237" s="191"/>
    </row>
    <row r="238" spans="5:11" x14ac:dyDescent="0.3">
      <c r="E238" s="177"/>
      <c r="F238" s="1"/>
      <c r="G238" s="178"/>
      <c r="H238" s="178"/>
      <c r="I238" s="191"/>
      <c r="J238" s="191"/>
      <c r="K238" s="191"/>
    </row>
    <row r="239" spans="5:11" x14ac:dyDescent="0.3">
      <c r="E239" s="177"/>
      <c r="F239" s="1"/>
      <c r="G239" s="178"/>
      <c r="H239" s="178"/>
      <c r="I239" s="191"/>
      <c r="J239" s="191"/>
      <c r="K239" s="191"/>
    </row>
    <row r="240" spans="5:11" x14ac:dyDescent="0.3">
      <c r="E240" s="177"/>
      <c r="F240" s="1"/>
      <c r="G240" s="178"/>
      <c r="H240" s="178"/>
      <c r="I240" s="191"/>
      <c r="J240" s="191"/>
      <c r="K240" s="191"/>
    </row>
    <row r="241" spans="5:11" x14ac:dyDescent="0.3">
      <c r="E241" s="177"/>
      <c r="F241" s="1"/>
      <c r="G241" s="178"/>
      <c r="H241" s="178"/>
      <c r="I241" s="191"/>
      <c r="J241" s="191"/>
      <c r="K241" s="191"/>
    </row>
    <row r="242" spans="5:11" x14ac:dyDescent="0.3">
      <c r="E242" s="177"/>
      <c r="F242" s="1"/>
      <c r="G242" s="178"/>
      <c r="H242" s="178"/>
      <c r="I242" s="191"/>
      <c r="J242" s="191"/>
      <c r="K242" s="191"/>
    </row>
    <row r="243" spans="5:11" x14ac:dyDescent="0.3">
      <c r="E243" s="177"/>
      <c r="F243" s="1"/>
      <c r="G243" s="178"/>
      <c r="H243" s="178"/>
      <c r="I243" s="191"/>
      <c r="J243" s="191"/>
      <c r="K243" s="191"/>
    </row>
    <row r="244" spans="5:11" x14ac:dyDescent="0.3">
      <c r="E244" s="177"/>
      <c r="F244" s="1"/>
      <c r="G244" s="178"/>
      <c r="H244" s="178"/>
      <c r="I244" s="191"/>
      <c r="J244" s="191"/>
      <c r="K244" s="191"/>
    </row>
    <row r="245" spans="5:11" x14ac:dyDescent="0.3">
      <c r="E245" s="177"/>
      <c r="F245" s="1"/>
      <c r="G245" s="178"/>
      <c r="H245" s="178"/>
      <c r="I245" s="191"/>
      <c r="J245" s="191"/>
      <c r="K245" s="191"/>
    </row>
    <row r="246" spans="5:11" x14ac:dyDescent="0.3">
      <c r="E246" s="177"/>
      <c r="F246" s="1"/>
      <c r="G246" s="178"/>
      <c r="H246" s="178"/>
      <c r="I246" s="191"/>
      <c r="J246" s="191"/>
      <c r="K246" s="191"/>
    </row>
    <row r="247" spans="5:11" x14ac:dyDescent="0.3">
      <c r="E247" s="177"/>
      <c r="F247" s="1"/>
      <c r="G247" s="178"/>
      <c r="H247" s="178"/>
      <c r="I247" s="191"/>
      <c r="J247" s="191"/>
      <c r="K247" s="191"/>
    </row>
    <row r="248" spans="5:11" x14ac:dyDescent="0.3">
      <c r="E248" s="177"/>
      <c r="F248" s="1"/>
      <c r="G248" s="178"/>
      <c r="H248" s="178"/>
      <c r="I248" s="191"/>
      <c r="J248" s="191"/>
      <c r="K248" s="191"/>
    </row>
    <row r="249" spans="5:11" x14ac:dyDescent="0.3">
      <c r="E249" s="177"/>
      <c r="F249" s="1"/>
      <c r="G249" s="178"/>
      <c r="H249" s="178"/>
      <c r="I249" s="191"/>
      <c r="J249" s="191"/>
      <c r="K249" s="191"/>
    </row>
    <row r="250" spans="5:11" x14ac:dyDescent="0.3">
      <c r="E250" s="177"/>
      <c r="F250" s="1"/>
      <c r="G250" s="178"/>
      <c r="H250" s="178"/>
      <c r="I250" s="191"/>
      <c r="J250" s="191"/>
      <c r="K250" s="191"/>
    </row>
    <row r="251" spans="5:11" x14ac:dyDescent="0.3">
      <c r="E251" s="177"/>
      <c r="F251" s="1"/>
      <c r="G251" s="178"/>
      <c r="H251" s="178"/>
      <c r="I251" s="191"/>
      <c r="J251" s="191"/>
      <c r="K251" s="191"/>
    </row>
    <row r="252" spans="5:11" x14ac:dyDescent="0.3">
      <c r="E252" s="177"/>
      <c r="F252" s="1"/>
      <c r="G252" s="178"/>
      <c r="H252" s="178"/>
      <c r="I252" s="191"/>
      <c r="J252" s="191"/>
      <c r="K252" s="191"/>
    </row>
    <row r="253" spans="5:11" x14ac:dyDescent="0.3">
      <c r="E253" s="177"/>
      <c r="F253" s="1"/>
      <c r="G253" s="178"/>
      <c r="H253" s="178"/>
      <c r="I253" s="191"/>
      <c r="J253" s="191"/>
      <c r="K253" s="191"/>
    </row>
    <row r="254" spans="5:11" x14ac:dyDescent="0.3">
      <c r="E254" s="177"/>
      <c r="F254" s="1"/>
      <c r="G254" s="178"/>
      <c r="H254" s="178"/>
      <c r="I254" s="191"/>
      <c r="J254" s="191"/>
      <c r="K254" s="191"/>
    </row>
    <row r="255" spans="5:11" x14ac:dyDescent="0.3">
      <c r="E255" s="177"/>
      <c r="F255" s="1"/>
      <c r="G255" s="178"/>
      <c r="H255" s="178"/>
      <c r="I255" s="191"/>
      <c r="J255" s="191"/>
      <c r="K255" s="191"/>
    </row>
    <row r="256" spans="5:11" x14ac:dyDescent="0.3">
      <c r="E256" s="177"/>
      <c r="F256" s="1"/>
      <c r="G256" s="178"/>
      <c r="H256" s="178"/>
      <c r="I256" s="191"/>
      <c r="J256" s="191"/>
      <c r="K256" s="191"/>
    </row>
    <row r="257" spans="5:11" x14ac:dyDescent="0.3">
      <c r="E257" s="177"/>
      <c r="F257" s="1"/>
      <c r="G257" s="178"/>
      <c r="H257" s="178"/>
      <c r="I257" s="191"/>
      <c r="J257" s="191"/>
      <c r="K257" s="191"/>
    </row>
    <row r="258" spans="5:11" x14ac:dyDescent="0.3">
      <c r="E258" s="177"/>
      <c r="F258" s="1"/>
      <c r="G258" s="178"/>
      <c r="H258" s="178"/>
      <c r="I258" s="191"/>
      <c r="J258" s="191"/>
      <c r="K258" s="191"/>
    </row>
    <row r="259" spans="5:11" x14ac:dyDescent="0.3">
      <c r="E259" s="177"/>
      <c r="F259" s="1"/>
      <c r="G259" s="178"/>
      <c r="H259" s="178"/>
      <c r="I259" s="191"/>
      <c r="J259" s="191"/>
      <c r="K259" s="191"/>
    </row>
    <row r="260" spans="5:11" x14ac:dyDescent="0.3">
      <c r="E260" s="177"/>
      <c r="F260" s="1"/>
      <c r="G260" s="178"/>
      <c r="H260" s="178"/>
      <c r="I260" s="191"/>
      <c r="J260" s="191"/>
      <c r="K260" s="191"/>
    </row>
    <row r="261" spans="5:11" x14ac:dyDescent="0.3">
      <c r="E261" s="177"/>
      <c r="F261" s="1"/>
      <c r="G261" s="178"/>
      <c r="H261" s="178"/>
      <c r="I261" s="191"/>
      <c r="J261" s="191"/>
      <c r="K261" s="191"/>
    </row>
    <row r="262" spans="5:11" x14ac:dyDescent="0.3">
      <c r="E262" s="177"/>
      <c r="F262" s="1"/>
      <c r="G262" s="178"/>
      <c r="H262" s="178"/>
      <c r="I262" s="191"/>
      <c r="J262" s="191"/>
      <c r="K262" s="191"/>
    </row>
    <row r="263" spans="5:11" x14ac:dyDescent="0.3">
      <c r="E263" s="177"/>
      <c r="F263" s="1"/>
      <c r="G263" s="178"/>
      <c r="H263" s="178"/>
      <c r="I263" s="191"/>
      <c r="J263" s="191"/>
      <c r="K263" s="191"/>
    </row>
    <row r="264" spans="5:11" x14ac:dyDescent="0.3">
      <c r="E264" s="177"/>
      <c r="F264" s="1"/>
      <c r="G264" s="178"/>
      <c r="H264" s="178"/>
      <c r="I264" s="191"/>
      <c r="J264" s="191"/>
      <c r="K264" s="191"/>
    </row>
    <row r="265" spans="5:11" x14ac:dyDescent="0.3">
      <c r="E265" s="177"/>
      <c r="F265" s="1"/>
      <c r="G265" s="178"/>
      <c r="H265" s="178"/>
      <c r="I265" s="191"/>
      <c r="J265" s="191"/>
      <c r="K265" s="191"/>
    </row>
    <row r="266" spans="5:11" x14ac:dyDescent="0.3">
      <c r="E266" s="177"/>
      <c r="F266" s="1"/>
      <c r="G266" s="178"/>
      <c r="H266" s="178"/>
      <c r="I266" s="191"/>
      <c r="J266" s="191"/>
      <c r="K266" s="191"/>
    </row>
    <row r="267" spans="5:11" x14ac:dyDescent="0.3">
      <c r="E267" s="177"/>
      <c r="F267" s="1"/>
      <c r="G267" s="178"/>
      <c r="H267" s="178"/>
      <c r="I267" s="191"/>
      <c r="J267" s="191"/>
      <c r="K267" s="191"/>
    </row>
    <row r="268" spans="5:11" x14ac:dyDescent="0.3">
      <c r="E268" s="177"/>
      <c r="F268" s="1"/>
      <c r="G268" s="178"/>
      <c r="H268" s="178"/>
      <c r="I268" s="191"/>
      <c r="J268" s="191"/>
      <c r="K268" s="191"/>
    </row>
    <row r="269" spans="5:11" x14ac:dyDescent="0.3">
      <c r="E269" s="177"/>
      <c r="F269" s="1"/>
      <c r="G269" s="178"/>
      <c r="H269" s="178"/>
      <c r="I269" s="191"/>
      <c r="J269" s="191"/>
      <c r="K269" s="191"/>
    </row>
    <row r="270" spans="5:11" x14ac:dyDescent="0.3">
      <c r="E270" s="177"/>
      <c r="F270" s="1"/>
      <c r="G270" s="178"/>
      <c r="H270" s="178"/>
      <c r="I270" s="191"/>
      <c r="J270" s="191"/>
      <c r="K270" s="191"/>
    </row>
    <row r="271" spans="5:11" x14ac:dyDescent="0.3">
      <c r="E271" s="177"/>
      <c r="F271" s="1"/>
      <c r="G271" s="178"/>
      <c r="H271" s="178"/>
      <c r="I271" s="191"/>
      <c r="J271" s="191"/>
      <c r="K271" s="191"/>
    </row>
    <row r="272" spans="5:11" x14ac:dyDescent="0.3">
      <c r="E272" s="177"/>
      <c r="F272" s="1"/>
      <c r="G272" s="178"/>
      <c r="H272" s="178"/>
      <c r="I272" s="191"/>
      <c r="J272" s="191"/>
      <c r="K272" s="191"/>
    </row>
    <row r="273" spans="5:11" x14ac:dyDescent="0.3">
      <c r="E273" s="177"/>
      <c r="F273" s="1"/>
      <c r="G273" s="178"/>
      <c r="H273" s="178"/>
      <c r="I273" s="191"/>
      <c r="J273" s="191"/>
      <c r="K273" s="191"/>
    </row>
    <row r="274" spans="5:11" x14ac:dyDescent="0.3">
      <c r="E274" s="177"/>
      <c r="F274" s="1"/>
      <c r="G274" s="178"/>
      <c r="H274" s="178"/>
      <c r="I274" s="191"/>
      <c r="J274" s="191"/>
      <c r="K274" s="191"/>
    </row>
    <row r="275" spans="5:11" x14ac:dyDescent="0.3">
      <c r="E275" s="177"/>
      <c r="F275" s="1"/>
      <c r="G275" s="178"/>
      <c r="H275" s="178"/>
      <c r="I275" s="191"/>
      <c r="J275" s="191"/>
      <c r="K275" s="191"/>
    </row>
    <row r="276" spans="5:11" x14ac:dyDescent="0.3">
      <c r="E276" s="177"/>
      <c r="F276" s="1"/>
      <c r="G276" s="178"/>
      <c r="H276" s="178"/>
      <c r="I276" s="191"/>
      <c r="J276" s="191"/>
      <c r="K276" s="191"/>
    </row>
    <row r="277" spans="5:11" x14ac:dyDescent="0.3">
      <c r="E277" s="177"/>
      <c r="F277" s="1"/>
      <c r="G277" s="178"/>
      <c r="H277" s="178"/>
      <c r="I277" s="191"/>
      <c r="J277" s="191"/>
      <c r="K277" s="191"/>
    </row>
    <row r="278" spans="5:11" x14ac:dyDescent="0.3">
      <c r="E278" s="177"/>
      <c r="F278" s="1"/>
      <c r="G278" s="178"/>
      <c r="H278" s="178"/>
      <c r="I278" s="191"/>
      <c r="J278" s="191"/>
      <c r="K278" s="191"/>
    </row>
    <row r="279" spans="5:11" x14ac:dyDescent="0.3">
      <c r="E279" s="177"/>
      <c r="F279" s="1"/>
      <c r="G279" s="178"/>
      <c r="H279" s="178"/>
      <c r="I279" s="191"/>
      <c r="J279" s="191"/>
      <c r="K279" s="191"/>
    </row>
    <row r="280" spans="5:11" x14ac:dyDescent="0.3">
      <c r="E280" s="177"/>
      <c r="F280" s="1"/>
      <c r="G280" s="178"/>
      <c r="H280" s="178"/>
      <c r="I280" s="191"/>
      <c r="J280" s="191"/>
      <c r="K280" s="191"/>
    </row>
    <row r="281" spans="5:11" x14ac:dyDescent="0.3">
      <c r="E281" s="177"/>
      <c r="F281" s="1"/>
      <c r="G281" s="178"/>
      <c r="H281" s="178"/>
      <c r="I281" s="191"/>
      <c r="J281" s="191"/>
      <c r="K281" s="191"/>
    </row>
    <row r="282" spans="5:11" x14ac:dyDescent="0.3">
      <c r="E282" s="177"/>
      <c r="F282" s="1"/>
      <c r="G282" s="178"/>
      <c r="H282" s="178"/>
      <c r="I282" s="191"/>
      <c r="J282" s="191"/>
      <c r="K282" s="191"/>
    </row>
    <row r="283" spans="5:11" x14ac:dyDescent="0.3">
      <c r="E283" s="177"/>
      <c r="F283" s="1"/>
      <c r="G283" s="178"/>
      <c r="H283" s="178"/>
      <c r="I283" s="191"/>
      <c r="J283" s="191"/>
      <c r="K283" s="191"/>
    </row>
    <row r="284" spans="5:11" x14ac:dyDescent="0.3">
      <c r="E284" s="177"/>
      <c r="F284" s="1"/>
      <c r="G284" s="178"/>
      <c r="H284" s="178"/>
      <c r="I284" s="191"/>
      <c r="J284" s="191"/>
      <c r="K284" s="191"/>
    </row>
    <row r="285" spans="5:11" x14ac:dyDescent="0.3">
      <c r="E285" s="177"/>
      <c r="F285" s="1"/>
      <c r="G285" s="178"/>
      <c r="H285" s="178"/>
      <c r="I285" s="191"/>
      <c r="J285" s="191"/>
      <c r="K285" s="191"/>
    </row>
    <row r="286" spans="5:11" x14ac:dyDescent="0.3">
      <c r="E286" s="177"/>
      <c r="F286" s="1"/>
      <c r="G286" s="178"/>
      <c r="H286" s="178"/>
      <c r="I286" s="191"/>
      <c r="J286" s="191"/>
      <c r="K286" s="191"/>
    </row>
    <row r="287" spans="5:11" x14ac:dyDescent="0.3">
      <c r="E287" s="177"/>
      <c r="F287" s="1"/>
      <c r="G287" s="178"/>
      <c r="H287" s="178"/>
      <c r="I287" s="191"/>
      <c r="J287" s="191"/>
      <c r="K287" s="191"/>
    </row>
    <row r="288" spans="5:11" x14ac:dyDescent="0.3">
      <c r="E288" s="177"/>
      <c r="F288" s="1"/>
      <c r="G288" s="178"/>
      <c r="H288" s="178"/>
      <c r="I288" s="191"/>
      <c r="J288" s="191"/>
      <c r="K288" s="191"/>
    </row>
    <row r="289" spans="5:11" x14ac:dyDescent="0.3">
      <c r="E289" s="177"/>
      <c r="F289" s="1"/>
      <c r="G289" s="178"/>
      <c r="H289" s="178"/>
      <c r="I289" s="191"/>
      <c r="J289" s="191"/>
      <c r="K289" s="191"/>
    </row>
    <row r="290" spans="5:11" x14ac:dyDescent="0.3">
      <c r="E290" s="177"/>
      <c r="F290" s="1"/>
      <c r="G290" s="178"/>
      <c r="H290" s="178"/>
      <c r="I290" s="191"/>
      <c r="J290" s="191"/>
      <c r="K290" s="191"/>
    </row>
    <row r="291" spans="5:11" x14ac:dyDescent="0.3">
      <c r="E291" s="177"/>
      <c r="F291" s="1"/>
      <c r="G291" s="178"/>
      <c r="H291" s="178"/>
      <c r="I291" s="191"/>
      <c r="J291" s="191"/>
      <c r="K291" s="191"/>
    </row>
    <row r="292" spans="5:11" x14ac:dyDescent="0.3">
      <c r="E292" s="177"/>
      <c r="F292" s="1"/>
      <c r="G292" s="178"/>
      <c r="H292" s="178"/>
      <c r="I292" s="191"/>
      <c r="J292" s="191"/>
      <c r="K292" s="191"/>
    </row>
    <row r="293" spans="5:11" x14ac:dyDescent="0.3">
      <c r="E293" s="177"/>
      <c r="F293" s="1"/>
      <c r="G293" s="178"/>
      <c r="H293" s="178"/>
      <c r="I293" s="191"/>
      <c r="J293" s="191"/>
      <c r="K293" s="191"/>
    </row>
    <row r="294" spans="5:11" x14ac:dyDescent="0.3">
      <c r="E294" s="177"/>
      <c r="F294" s="1"/>
      <c r="G294" s="178"/>
      <c r="H294" s="178"/>
      <c r="I294" s="191"/>
      <c r="J294" s="191"/>
      <c r="K294" s="191"/>
    </row>
    <row r="295" spans="5:11" x14ac:dyDescent="0.3">
      <c r="E295" s="177"/>
      <c r="F295" s="1"/>
      <c r="G295" s="178"/>
      <c r="H295" s="178"/>
      <c r="I295" s="191"/>
      <c r="J295" s="191"/>
      <c r="K295" s="191"/>
    </row>
    <row r="296" spans="5:11" x14ac:dyDescent="0.3">
      <c r="E296" s="177"/>
      <c r="F296" s="1"/>
      <c r="G296" s="178"/>
      <c r="H296" s="178"/>
      <c r="I296" s="191"/>
      <c r="J296" s="191"/>
      <c r="K296" s="191"/>
    </row>
    <row r="297" spans="5:11" x14ac:dyDescent="0.3">
      <c r="E297" s="177"/>
      <c r="F297" s="1"/>
      <c r="G297" s="178"/>
      <c r="H297" s="178"/>
      <c r="I297" s="191"/>
      <c r="J297" s="191"/>
      <c r="K297" s="191"/>
    </row>
    <row r="298" spans="5:11" x14ac:dyDescent="0.3">
      <c r="E298" s="177"/>
      <c r="F298" s="1"/>
      <c r="G298" s="178"/>
      <c r="H298" s="178"/>
      <c r="I298" s="191"/>
      <c r="J298" s="191"/>
      <c r="K298" s="191"/>
    </row>
    <row r="299" spans="5:11" x14ac:dyDescent="0.3">
      <c r="E299" s="177"/>
      <c r="F299" s="1"/>
      <c r="G299" s="178"/>
      <c r="H299" s="178"/>
      <c r="I299" s="191"/>
      <c r="J299" s="191"/>
      <c r="K299" s="191"/>
    </row>
    <row r="300" spans="5:11" x14ac:dyDescent="0.3">
      <c r="E300" s="177"/>
      <c r="F300" s="1"/>
      <c r="G300" s="178"/>
      <c r="H300" s="178"/>
      <c r="I300" s="191"/>
      <c r="J300" s="191"/>
      <c r="K300" s="191"/>
    </row>
    <row r="301" spans="5:11" x14ac:dyDescent="0.3">
      <c r="E301" s="177"/>
      <c r="F301" s="1"/>
      <c r="G301" s="178"/>
      <c r="H301" s="178"/>
      <c r="I301" s="191"/>
      <c r="J301" s="191"/>
      <c r="K301" s="191"/>
    </row>
    <row r="302" spans="5:11" x14ac:dyDescent="0.3">
      <c r="E302" s="177"/>
      <c r="F302" s="1"/>
      <c r="G302" s="178"/>
      <c r="H302" s="178"/>
      <c r="I302" s="191"/>
      <c r="J302" s="191"/>
      <c r="K302" s="191"/>
    </row>
    <row r="303" spans="5:11" x14ac:dyDescent="0.3">
      <c r="E303" s="177"/>
      <c r="F303" s="1"/>
      <c r="G303" s="178"/>
      <c r="H303" s="178"/>
      <c r="I303" s="191"/>
      <c r="J303" s="191"/>
      <c r="K303" s="191"/>
    </row>
    <row r="304" spans="5:11" x14ac:dyDescent="0.3">
      <c r="E304" s="177"/>
      <c r="F304" s="1"/>
      <c r="G304" s="178"/>
      <c r="H304" s="178"/>
      <c r="I304" s="191"/>
      <c r="J304" s="191"/>
      <c r="K304" s="191"/>
    </row>
    <row r="305" spans="5:11" x14ac:dyDescent="0.3">
      <c r="E305" s="177"/>
      <c r="F305" s="1"/>
      <c r="G305" s="178"/>
      <c r="H305" s="178"/>
      <c r="I305" s="191"/>
      <c r="J305" s="191"/>
      <c r="K305" s="191"/>
    </row>
    <row r="306" spans="5:11" x14ac:dyDescent="0.3">
      <c r="E306" s="177"/>
      <c r="F306" s="1"/>
      <c r="G306" s="178"/>
      <c r="H306" s="178"/>
      <c r="I306" s="191"/>
      <c r="J306" s="191"/>
      <c r="K306" s="191"/>
    </row>
    <row r="307" spans="5:11" x14ac:dyDescent="0.3">
      <c r="E307" s="177"/>
      <c r="F307" s="1"/>
      <c r="G307" s="178"/>
      <c r="H307" s="178"/>
      <c r="I307" s="191"/>
      <c r="J307" s="191"/>
      <c r="K307" s="191"/>
    </row>
    <row r="308" spans="5:11" x14ac:dyDescent="0.3">
      <c r="E308" s="177"/>
      <c r="F308" s="1"/>
      <c r="G308" s="178"/>
      <c r="H308" s="178"/>
      <c r="I308" s="191"/>
      <c r="J308" s="191"/>
      <c r="K308" s="191"/>
    </row>
    <row r="309" spans="5:11" x14ac:dyDescent="0.3">
      <c r="E309" s="177"/>
      <c r="F309" s="1"/>
      <c r="G309" s="178"/>
      <c r="H309" s="178"/>
      <c r="I309" s="191"/>
      <c r="J309" s="191"/>
      <c r="K309" s="191"/>
    </row>
    <row r="310" spans="5:11" x14ac:dyDescent="0.3">
      <c r="E310" s="177"/>
      <c r="F310" s="1"/>
      <c r="G310" s="178"/>
      <c r="H310" s="178"/>
      <c r="I310" s="191"/>
      <c r="J310" s="191"/>
      <c r="K310" s="191"/>
    </row>
    <row r="311" spans="5:11" x14ac:dyDescent="0.3">
      <c r="E311" s="177"/>
      <c r="F311" s="1"/>
      <c r="G311" s="178"/>
      <c r="H311" s="178"/>
      <c r="I311" s="191"/>
      <c r="J311" s="191"/>
      <c r="K311" s="191"/>
    </row>
    <row r="312" spans="5:11" x14ac:dyDescent="0.3">
      <c r="E312" s="177"/>
      <c r="F312" s="1"/>
      <c r="G312" s="178"/>
      <c r="H312" s="178"/>
      <c r="I312" s="191"/>
      <c r="J312" s="191"/>
      <c r="K312" s="191"/>
    </row>
    <row r="313" spans="5:11" x14ac:dyDescent="0.3">
      <c r="E313" s="177"/>
      <c r="F313" s="1"/>
      <c r="G313" s="178"/>
      <c r="H313" s="178"/>
      <c r="I313" s="191"/>
      <c r="J313" s="191"/>
      <c r="K313" s="191"/>
    </row>
    <row r="314" spans="5:11" x14ac:dyDescent="0.3">
      <c r="E314" s="177"/>
      <c r="F314" s="1"/>
      <c r="G314" s="178"/>
      <c r="H314" s="178"/>
      <c r="I314" s="191"/>
      <c r="J314" s="191"/>
      <c r="K314" s="191"/>
    </row>
    <row r="315" spans="5:11" x14ac:dyDescent="0.3">
      <c r="E315" s="177"/>
      <c r="F315" s="1"/>
      <c r="G315" s="178"/>
      <c r="H315" s="178"/>
      <c r="I315" s="191"/>
      <c r="J315" s="191"/>
      <c r="K315" s="191"/>
    </row>
    <row r="316" spans="5:11" x14ac:dyDescent="0.3">
      <c r="E316" s="177"/>
      <c r="F316" s="1"/>
      <c r="G316" s="178"/>
      <c r="H316" s="178"/>
      <c r="I316" s="191"/>
      <c r="J316" s="191"/>
      <c r="K316" s="191"/>
    </row>
    <row r="317" spans="5:11" x14ac:dyDescent="0.3">
      <c r="E317" s="177"/>
      <c r="F317" s="1"/>
      <c r="G317" s="178"/>
      <c r="H317" s="178"/>
      <c r="I317" s="191"/>
      <c r="J317" s="191"/>
      <c r="K317" s="191"/>
    </row>
    <row r="318" spans="5:11" x14ac:dyDescent="0.3">
      <c r="E318" s="177"/>
      <c r="F318" s="1"/>
      <c r="G318" s="178"/>
      <c r="H318" s="178"/>
      <c r="I318" s="191"/>
      <c r="J318" s="191"/>
      <c r="K318" s="191"/>
    </row>
    <row r="319" spans="5:11" x14ac:dyDescent="0.3">
      <c r="E319" s="177"/>
      <c r="F319" s="1"/>
      <c r="G319" s="178"/>
      <c r="H319" s="178"/>
      <c r="I319" s="191"/>
      <c r="J319" s="191"/>
      <c r="K319" s="191"/>
    </row>
    <row r="320" spans="5:11" x14ac:dyDescent="0.3">
      <c r="E320" s="177"/>
      <c r="F320" s="1"/>
      <c r="G320" s="178"/>
      <c r="H320" s="178"/>
      <c r="I320" s="191"/>
      <c r="J320" s="191"/>
      <c r="K320" s="191"/>
    </row>
    <row r="321" spans="5:11" x14ac:dyDescent="0.3">
      <c r="E321" s="177"/>
      <c r="F321" s="1"/>
      <c r="G321" s="178"/>
      <c r="H321" s="178"/>
      <c r="I321" s="191"/>
      <c r="J321" s="191"/>
      <c r="K321" s="191"/>
    </row>
    <row r="322" spans="5:11" x14ac:dyDescent="0.3">
      <c r="E322" s="177"/>
      <c r="F322" s="1"/>
      <c r="G322" s="178"/>
      <c r="H322" s="178"/>
      <c r="I322" s="191"/>
      <c r="J322" s="191"/>
      <c r="K322" s="191"/>
    </row>
    <row r="323" spans="5:11" x14ac:dyDescent="0.3">
      <c r="E323" s="177"/>
      <c r="F323" s="1"/>
      <c r="G323" s="178"/>
      <c r="H323" s="178"/>
      <c r="I323" s="191"/>
      <c r="J323" s="191"/>
      <c r="K323" s="191"/>
    </row>
    <row r="324" spans="5:11" x14ac:dyDescent="0.3">
      <c r="E324" s="177"/>
      <c r="F324" s="1"/>
      <c r="G324" s="178"/>
      <c r="H324" s="178"/>
      <c r="I324" s="191"/>
      <c r="J324" s="191"/>
      <c r="K324" s="191"/>
    </row>
    <row r="325" spans="5:11" x14ac:dyDescent="0.3">
      <c r="E325" s="177"/>
      <c r="F325" s="1"/>
      <c r="G325" s="178"/>
      <c r="H325" s="178"/>
      <c r="I325" s="191"/>
      <c r="J325" s="191"/>
      <c r="K325" s="191"/>
    </row>
    <row r="326" spans="5:11" x14ac:dyDescent="0.3">
      <c r="E326" s="177"/>
      <c r="F326" s="1"/>
      <c r="G326" s="178"/>
      <c r="H326" s="178"/>
      <c r="I326" s="191"/>
      <c r="J326" s="191"/>
      <c r="K326" s="191"/>
    </row>
    <row r="327" spans="5:11" x14ac:dyDescent="0.3">
      <c r="E327" s="177"/>
      <c r="F327" s="1"/>
      <c r="G327" s="178"/>
      <c r="H327" s="178"/>
      <c r="I327" s="191"/>
      <c r="J327" s="191"/>
      <c r="K327" s="191"/>
    </row>
    <row r="328" spans="5:11" x14ac:dyDescent="0.3">
      <c r="E328" s="177"/>
      <c r="F328" s="1"/>
      <c r="G328" s="178"/>
      <c r="H328" s="178"/>
      <c r="I328" s="191"/>
      <c r="J328" s="191"/>
      <c r="K328" s="191"/>
    </row>
    <row r="329" spans="5:11" x14ac:dyDescent="0.3">
      <c r="E329" s="177"/>
      <c r="F329" s="1"/>
      <c r="G329" s="178"/>
      <c r="H329" s="178"/>
      <c r="I329" s="191"/>
      <c r="J329" s="191"/>
      <c r="K329" s="191"/>
    </row>
    <row r="330" spans="5:11" x14ac:dyDescent="0.3">
      <c r="E330" s="177"/>
      <c r="F330" s="1"/>
      <c r="G330" s="178"/>
      <c r="H330" s="178"/>
      <c r="I330" s="191"/>
      <c r="J330" s="191"/>
      <c r="K330" s="191"/>
    </row>
    <row r="331" spans="5:11" x14ac:dyDescent="0.3">
      <c r="E331" s="177"/>
      <c r="F331" s="1"/>
      <c r="G331" s="178"/>
      <c r="H331" s="178"/>
      <c r="I331" s="191"/>
      <c r="J331" s="191"/>
      <c r="K331" s="191"/>
    </row>
    <row r="332" spans="5:11" x14ac:dyDescent="0.3">
      <c r="E332" s="177"/>
      <c r="F332" s="1"/>
      <c r="G332" s="178"/>
      <c r="H332" s="178"/>
      <c r="I332" s="191"/>
      <c r="J332" s="191"/>
      <c r="K332" s="191"/>
    </row>
    <row r="333" spans="5:11" x14ac:dyDescent="0.3">
      <c r="E333" s="177"/>
      <c r="F333" s="1"/>
      <c r="G333" s="178"/>
      <c r="H333" s="178"/>
      <c r="I333" s="191"/>
      <c r="J333" s="191"/>
      <c r="K333" s="191"/>
    </row>
    <row r="334" spans="5:11" x14ac:dyDescent="0.3">
      <c r="E334" s="177"/>
      <c r="F334" s="1"/>
      <c r="G334" s="178"/>
      <c r="H334" s="178"/>
      <c r="I334" s="191"/>
      <c r="J334" s="191"/>
      <c r="K334" s="191"/>
    </row>
    <row r="335" spans="5:11" x14ac:dyDescent="0.3">
      <c r="E335" s="177"/>
      <c r="F335" s="1"/>
      <c r="G335" s="178"/>
      <c r="H335" s="178"/>
      <c r="I335" s="191"/>
      <c r="J335" s="191"/>
      <c r="K335" s="191"/>
    </row>
    <row r="336" spans="5:11" x14ac:dyDescent="0.3">
      <c r="E336" s="177"/>
      <c r="F336" s="1"/>
      <c r="G336" s="178"/>
      <c r="H336" s="178"/>
      <c r="I336" s="191"/>
      <c r="J336" s="191"/>
      <c r="K336" s="191"/>
    </row>
    <row r="337" spans="5:11" x14ac:dyDescent="0.3">
      <c r="E337" s="177"/>
      <c r="F337" s="1"/>
      <c r="G337" s="178"/>
      <c r="H337" s="178"/>
      <c r="I337" s="191"/>
      <c r="J337" s="191"/>
      <c r="K337" s="191"/>
    </row>
    <row r="338" spans="5:11" x14ac:dyDescent="0.3">
      <c r="E338" s="177"/>
      <c r="F338" s="1"/>
      <c r="G338" s="178"/>
      <c r="H338" s="178"/>
      <c r="I338" s="191"/>
      <c r="J338" s="191"/>
      <c r="K338" s="191"/>
    </row>
    <row r="339" spans="5:11" x14ac:dyDescent="0.3">
      <c r="E339" s="177"/>
      <c r="F339" s="1"/>
      <c r="G339" s="178"/>
      <c r="H339" s="178"/>
      <c r="I339" s="191"/>
      <c r="J339" s="191"/>
      <c r="K339" s="191"/>
    </row>
    <row r="340" spans="5:11" x14ac:dyDescent="0.3">
      <c r="E340" s="177"/>
      <c r="F340" s="1"/>
      <c r="G340" s="178"/>
      <c r="H340" s="178"/>
      <c r="I340" s="191"/>
      <c r="J340" s="191"/>
      <c r="K340" s="191"/>
    </row>
    <row r="341" spans="5:11" x14ac:dyDescent="0.3">
      <c r="E341" s="177"/>
      <c r="F341" s="1"/>
      <c r="G341" s="178"/>
      <c r="H341" s="178"/>
      <c r="I341" s="191"/>
      <c r="J341" s="191"/>
      <c r="K341" s="191"/>
    </row>
    <row r="342" spans="5:11" x14ac:dyDescent="0.3">
      <c r="E342" s="177"/>
      <c r="F342" s="1"/>
      <c r="G342" s="178"/>
      <c r="H342" s="178"/>
      <c r="I342" s="191"/>
      <c r="J342" s="191"/>
      <c r="K342" s="191"/>
    </row>
    <row r="343" spans="5:11" x14ac:dyDescent="0.3">
      <c r="E343" s="177"/>
      <c r="F343" s="1"/>
      <c r="G343" s="178"/>
      <c r="H343" s="178"/>
      <c r="I343" s="191"/>
      <c r="J343" s="191"/>
      <c r="K343" s="191"/>
    </row>
    <row r="344" spans="5:11" x14ac:dyDescent="0.3">
      <c r="E344" s="177"/>
      <c r="F344" s="1"/>
      <c r="G344" s="178"/>
      <c r="H344" s="178"/>
      <c r="I344" s="191"/>
      <c r="J344" s="191"/>
      <c r="K344" s="191"/>
    </row>
    <row r="345" spans="5:11" x14ac:dyDescent="0.3">
      <c r="E345" s="177"/>
      <c r="F345" s="1"/>
      <c r="G345" s="178"/>
      <c r="H345" s="178"/>
      <c r="I345" s="191"/>
      <c r="J345" s="191"/>
      <c r="K345" s="191"/>
    </row>
    <row r="346" spans="5:11" x14ac:dyDescent="0.3">
      <c r="E346" s="177"/>
      <c r="F346" s="1"/>
      <c r="G346" s="178"/>
      <c r="H346" s="178"/>
      <c r="I346" s="191"/>
      <c r="J346" s="191"/>
      <c r="K346" s="191"/>
    </row>
    <row r="347" spans="5:11" x14ac:dyDescent="0.3">
      <c r="E347" s="177"/>
      <c r="F347" s="1"/>
      <c r="G347" s="178"/>
      <c r="H347" s="178"/>
      <c r="I347" s="191"/>
      <c r="J347" s="191"/>
      <c r="K347" s="191"/>
    </row>
    <row r="348" spans="5:11" x14ac:dyDescent="0.3">
      <c r="E348" s="177"/>
      <c r="F348" s="1"/>
      <c r="G348" s="178"/>
      <c r="H348" s="178"/>
      <c r="I348" s="191"/>
      <c r="J348" s="191"/>
      <c r="K348" s="191"/>
    </row>
    <row r="349" spans="5:11" x14ac:dyDescent="0.3">
      <c r="E349" s="177"/>
      <c r="F349" s="1"/>
      <c r="G349" s="178"/>
      <c r="H349" s="178"/>
      <c r="I349" s="191"/>
      <c r="J349" s="191"/>
      <c r="K349" s="191"/>
    </row>
    <row r="350" spans="5:11" x14ac:dyDescent="0.3">
      <c r="E350" s="177"/>
      <c r="F350" s="1"/>
      <c r="G350" s="178"/>
      <c r="H350" s="178"/>
      <c r="I350" s="191"/>
      <c r="J350" s="191"/>
      <c r="K350" s="191"/>
    </row>
    <row r="351" spans="5:11" x14ac:dyDescent="0.3">
      <c r="E351" s="177"/>
      <c r="F351" s="1"/>
      <c r="G351" s="178"/>
      <c r="H351" s="178"/>
      <c r="I351" s="191"/>
      <c r="J351" s="191"/>
      <c r="K351" s="191"/>
    </row>
    <row r="352" spans="5:11" x14ac:dyDescent="0.3">
      <c r="E352" s="177"/>
      <c r="F352" s="1"/>
      <c r="G352" s="178"/>
      <c r="H352" s="178"/>
      <c r="I352" s="191"/>
      <c r="J352" s="191"/>
      <c r="K352" s="191"/>
    </row>
    <row r="353" spans="5:11" x14ac:dyDescent="0.3">
      <c r="E353" s="177"/>
      <c r="F353" s="1"/>
      <c r="G353" s="178"/>
      <c r="H353" s="178"/>
      <c r="I353" s="191"/>
      <c r="J353" s="191"/>
      <c r="K353" s="191"/>
    </row>
    <row r="354" spans="5:11" x14ac:dyDescent="0.3">
      <c r="E354" s="177"/>
      <c r="F354" s="1"/>
      <c r="G354" s="178"/>
      <c r="H354" s="178"/>
      <c r="I354" s="191"/>
      <c r="J354" s="191"/>
      <c r="K354" s="191"/>
    </row>
    <row r="355" spans="5:11" x14ac:dyDescent="0.3">
      <c r="E355" s="177"/>
      <c r="F355" s="1"/>
      <c r="G355" s="178"/>
      <c r="H355" s="178"/>
      <c r="I355" s="191"/>
      <c r="J355" s="191"/>
      <c r="K355" s="191"/>
    </row>
    <row r="356" spans="5:11" x14ac:dyDescent="0.3">
      <c r="E356" s="177"/>
      <c r="F356" s="1"/>
      <c r="G356" s="178"/>
      <c r="H356" s="178"/>
      <c r="I356" s="191"/>
      <c r="J356" s="191"/>
      <c r="K356" s="191"/>
    </row>
    <row r="357" spans="5:11" x14ac:dyDescent="0.3">
      <c r="E357" s="177"/>
      <c r="F357" s="1"/>
      <c r="G357" s="178"/>
      <c r="H357" s="178"/>
      <c r="I357" s="191"/>
      <c r="J357" s="191"/>
      <c r="K357" s="191"/>
    </row>
    <row r="358" spans="5:11" x14ac:dyDescent="0.3">
      <c r="E358" s="177"/>
      <c r="F358" s="1"/>
      <c r="G358" s="178"/>
      <c r="H358" s="178"/>
      <c r="I358" s="191"/>
      <c r="J358" s="191"/>
      <c r="K358" s="191"/>
    </row>
    <row r="359" spans="5:11" x14ac:dyDescent="0.3">
      <c r="E359" s="177"/>
      <c r="F359" s="1"/>
      <c r="G359" s="178"/>
      <c r="H359" s="178"/>
      <c r="I359" s="191"/>
      <c r="J359" s="191"/>
      <c r="K359" s="191"/>
    </row>
    <row r="360" spans="5:11" x14ac:dyDescent="0.3">
      <c r="E360" s="177"/>
      <c r="F360" s="1"/>
      <c r="G360" s="178"/>
      <c r="H360" s="178"/>
      <c r="I360" s="191"/>
      <c r="J360" s="191"/>
      <c r="K360" s="191"/>
    </row>
    <row r="361" spans="5:11" x14ac:dyDescent="0.3">
      <c r="E361" s="177"/>
      <c r="F361" s="1"/>
      <c r="G361" s="178"/>
      <c r="H361" s="178"/>
      <c r="I361" s="191"/>
      <c r="J361" s="191"/>
      <c r="K361" s="191"/>
    </row>
    <row r="362" spans="5:11" x14ac:dyDescent="0.3">
      <c r="E362" s="177"/>
      <c r="F362" s="1"/>
      <c r="G362" s="178"/>
      <c r="H362" s="178"/>
      <c r="I362" s="191"/>
      <c r="J362" s="191"/>
      <c r="K362" s="191"/>
    </row>
    <row r="363" spans="5:11" x14ac:dyDescent="0.3">
      <c r="E363" s="177"/>
      <c r="F363" s="1"/>
      <c r="G363" s="178"/>
      <c r="H363" s="178"/>
      <c r="I363" s="191"/>
      <c r="J363" s="191"/>
      <c r="K363" s="191"/>
    </row>
    <row r="364" spans="5:11" x14ac:dyDescent="0.3">
      <c r="E364" s="177"/>
      <c r="F364" s="1"/>
      <c r="G364" s="178"/>
      <c r="H364" s="178"/>
      <c r="I364" s="191"/>
      <c r="J364" s="191"/>
      <c r="K364" s="191"/>
    </row>
    <row r="365" spans="5:11" x14ac:dyDescent="0.3">
      <c r="E365" s="177"/>
      <c r="F365" s="1"/>
      <c r="G365" s="178"/>
      <c r="H365" s="178"/>
      <c r="I365" s="191"/>
      <c r="J365" s="191"/>
      <c r="K365" s="191"/>
    </row>
    <row r="366" spans="5:11" x14ac:dyDescent="0.3">
      <c r="E366" s="177"/>
      <c r="F366" s="1"/>
      <c r="G366" s="178"/>
      <c r="H366" s="178"/>
      <c r="I366" s="191"/>
      <c r="J366" s="191"/>
      <c r="K366" s="191"/>
    </row>
    <row r="367" spans="5:11" x14ac:dyDescent="0.3">
      <c r="E367" s="177"/>
      <c r="F367" s="1"/>
      <c r="G367" s="178"/>
      <c r="H367" s="178"/>
      <c r="I367" s="191"/>
      <c r="J367" s="191"/>
      <c r="K367" s="191"/>
    </row>
    <row r="368" spans="5:11" x14ac:dyDescent="0.3">
      <c r="E368" s="177"/>
      <c r="F368" s="1"/>
      <c r="G368" s="178"/>
      <c r="H368" s="178"/>
      <c r="I368" s="191"/>
      <c r="J368" s="191"/>
      <c r="K368" s="191"/>
    </row>
    <row r="369" spans="5:11" x14ac:dyDescent="0.3">
      <c r="E369" s="177"/>
      <c r="F369" s="1"/>
      <c r="G369" s="178"/>
      <c r="H369" s="178"/>
      <c r="I369" s="191"/>
      <c r="J369" s="191"/>
      <c r="K369" s="191"/>
    </row>
    <row r="370" spans="5:11" x14ac:dyDescent="0.3">
      <c r="E370" s="177"/>
      <c r="F370" s="1"/>
      <c r="G370" s="178"/>
      <c r="H370" s="178"/>
      <c r="I370" s="191"/>
      <c r="J370" s="191"/>
      <c r="K370" s="191"/>
    </row>
    <row r="371" spans="5:11" x14ac:dyDescent="0.3">
      <c r="E371" s="177"/>
      <c r="F371" s="1"/>
      <c r="G371" s="178"/>
      <c r="H371" s="178"/>
      <c r="I371" s="191"/>
      <c r="J371" s="191"/>
      <c r="K371" s="191"/>
    </row>
    <row r="372" spans="5:11" x14ac:dyDescent="0.3">
      <c r="E372" s="177"/>
      <c r="F372" s="1"/>
      <c r="G372" s="178"/>
      <c r="H372" s="178"/>
      <c r="I372" s="191"/>
      <c r="J372" s="191"/>
      <c r="K372" s="191"/>
    </row>
    <row r="373" spans="5:11" x14ac:dyDescent="0.3">
      <c r="E373" s="177"/>
      <c r="F373" s="1"/>
      <c r="G373" s="178"/>
      <c r="H373" s="178"/>
      <c r="I373" s="191"/>
      <c r="J373" s="191"/>
      <c r="K373" s="191"/>
    </row>
    <row r="374" spans="5:11" x14ac:dyDescent="0.3">
      <c r="E374" s="177"/>
      <c r="F374" s="1"/>
      <c r="G374" s="178"/>
      <c r="H374" s="178"/>
      <c r="I374" s="191"/>
      <c r="J374" s="191"/>
      <c r="K374" s="191"/>
    </row>
    <row r="375" spans="5:11" x14ac:dyDescent="0.3">
      <c r="E375" s="177"/>
      <c r="F375" s="1"/>
      <c r="G375" s="178"/>
      <c r="H375" s="178"/>
      <c r="I375" s="191"/>
      <c r="J375" s="191"/>
      <c r="K375" s="191"/>
    </row>
    <row r="376" spans="5:11" x14ac:dyDescent="0.3">
      <c r="E376" s="177"/>
      <c r="F376" s="1"/>
      <c r="G376" s="178"/>
      <c r="H376" s="178"/>
      <c r="I376" s="191"/>
      <c r="J376" s="191"/>
      <c r="K376" s="191"/>
    </row>
    <row r="377" spans="5:11" x14ac:dyDescent="0.3">
      <c r="E377" s="177"/>
      <c r="F377" s="1"/>
      <c r="G377" s="178"/>
      <c r="H377" s="178"/>
      <c r="I377" s="191"/>
      <c r="J377" s="191"/>
      <c r="K377" s="191"/>
    </row>
    <row r="378" spans="5:11" x14ac:dyDescent="0.3">
      <c r="E378" s="177"/>
      <c r="F378" s="1"/>
      <c r="G378" s="178"/>
      <c r="H378" s="178"/>
      <c r="I378" s="191"/>
      <c r="J378" s="191"/>
      <c r="K378" s="191"/>
    </row>
    <row r="379" spans="5:11" x14ac:dyDescent="0.3">
      <c r="E379" s="177"/>
      <c r="F379" s="1"/>
      <c r="G379" s="178"/>
      <c r="H379" s="178"/>
      <c r="I379" s="191"/>
      <c r="J379" s="191"/>
      <c r="K379" s="191"/>
    </row>
    <row r="380" spans="5:11" x14ac:dyDescent="0.3">
      <c r="E380" s="177"/>
      <c r="F380" s="1"/>
      <c r="G380" s="178"/>
      <c r="H380" s="178"/>
      <c r="I380" s="191"/>
      <c r="J380" s="191"/>
      <c r="K380" s="191"/>
    </row>
    <row r="381" spans="5:11" x14ac:dyDescent="0.3">
      <c r="E381" s="177"/>
      <c r="F381" s="1"/>
      <c r="G381" s="178"/>
      <c r="H381" s="178"/>
      <c r="I381" s="191"/>
      <c r="J381" s="191"/>
      <c r="K381" s="191"/>
    </row>
    <row r="382" spans="5:11" x14ac:dyDescent="0.3">
      <c r="E382" s="177"/>
      <c r="F382" s="1"/>
      <c r="G382" s="178"/>
      <c r="H382" s="178"/>
      <c r="I382" s="191"/>
      <c r="J382" s="191"/>
      <c r="K382" s="191"/>
    </row>
    <row r="383" spans="5:11" x14ac:dyDescent="0.3">
      <c r="E383" s="177"/>
      <c r="F383" s="1"/>
      <c r="G383" s="178"/>
      <c r="H383" s="178"/>
      <c r="I383" s="191"/>
      <c r="J383" s="191"/>
      <c r="K383" s="191"/>
    </row>
    <row r="384" spans="5:11" x14ac:dyDescent="0.3">
      <c r="E384" s="177"/>
      <c r="F384" s="1"/>
      <c r="G384" s="178"/>
      <c r="H384" s="178"/>
      <c r="I384" s="191"/>
      <c r="J384" s="191"/>
      <c r="K384" s="191"/>
    </row>
    <row r="385" spans="5:11" x14ac:dyDescent="0.3">
      <c r="E385" s="177"/>
      <c r="F385" s="1"/>
      <c r="G385" s="178"/>
      <c r="H385" s="178"/>
      <c r="I385" s="191"/>
      <c r="J385" s="191"/>
      <c r="K385" s="191"/>
    </row>
    <row r="386" spans="5:11" x14ac:dyDescent="0.3">
      <c r="E386" s="177"/>
      <c r="F386" s="1"/>
      <c r="G386" s="178"/>
      <c r="H386" s="178"/>
      <c r="I386" s="191"/>
      <c r="J386" s="191"/>
      <c r="K386" s="191"/>
    </row>
    <row r="387" spans="5:11" x14ac:dyDescent="0.3">
      <c r="E387" s="177"/>
      <c r="F387" s="1"/>
      <c r="G387" s="178"/>
      <c r="H387" s="178"/>
      <c r="I387" s="191"/>
      <c r="J387" s="191"/>
      <c r="K387" s="191"/>
    </row>
    <row r="388" spans="5:11" x14ac:dyDescent="0.3">
      <c r="E388" s="177"/>
      <c r="F388" s="1"/>
      <c r="G388" s="178"/>
      <c r="H388" s="178"/>
      <c r="I388" s="191"/>
      <c r="J388" s="191"/>
      <c r="K388" s="191"/>
    </row>
    <row r="389" spans="5:11" x14ac:dyDescent="0.3">
      <c r="E389" s="177"/>
      <c r="F389" s="1"/>
      <c r="G389" s="178"/>
      <c r="H389" s="178"/>
      <c r="I389" s="191"/>
      <c r="J389" s="191"/>
      <c r="K389" s="191"/>
    </row>
    <row r="390" spans="5:11" x14ac:dyDescent="0.3">
      <c r="E390" s="177"/>
      <c r="F390" s="1"/>
      <c r="G390" s="178"/>
      <c r="H390" s="178"/>
      <c r="I390" s="191"/>
      <c r="J390" s="191"/>
      <c r="K390" s="191"/>
    </row>
    <row r="391" spans="5:11" x14ac:dyDescent="0.3">
      <c r="E391" s="177"/>
      <c r="F391" s="1"/>
      <c r="G391" s="178"/>
      <c r="H391" s="178"/>
      <c r="I391" s="191"/>
      <c r="J391" s="191"/>
      <c r="K391" s="191"/>
    </row>
    <row r="392" spans="5:11" x14ac:dyDescent="0.3">
      <c r="E392" s="177"/>
      <c r="F392" s="1"/>
      <c r="G392" s="178"/>
      <c r="H392" s="178"/>
      <c r="I392" s="191"/>
      <c r="J392" s="191"/>
      <c r="K392" s="191"/>
    </row>
    <row r="393" spans="5:11" x14ac:dyDescent="0.3">
      <c r="E393" s="177"/>
      <c r="F393" s="1"/>
      <c r="G393" s="178"/>
      <c r="H393" s="178"/>
      <c r="I393" s="191"/>
      <c r="J393" s="191"/>
      <c r="K393" s="191"/>
    </row>
    <row r="394" spans="5:11" x14ac:dyDescent="0.3">
      <c r="E394" s="177"/>
      <c r="F394" s="1"/>
      <c r="G394" s="178"/>
      <c r="H394" s="178"/>
      <c r="I394" s="191"/>
      <c r="J394" s="191"/>
      <c r="K394" s="191"/>
    </row>
    <row r="395" spans="5:11" x14ac:dyDescent="0.3">
      <c r="E395" s="177"/>
      <c r="F395" s="1"/>
      <c r="G395" s="178"/>
      <c r="H395" s="178"/>
      <c r="I395" s="191"/>
      <c r="J395" s="191"/>
      <c r="K395" s="191"/>
    </row>
    <row r="396" spans="5:11" x14ac:dyDescent="0.3">
      <c r="E396" s="177"/>
      <c r="F396" s="1"/>
      <c r="G396" s="178"/>
      <c r="H396" s="178"/>
      <c r="I396" s="191"/>
      <c r="J396" s="191"/>
      <c r="K396" s="191"/>
    </row>
    <row r="397" spans="5:11" x14ac:dyDescent="0.3">
      <c r="E397" s="177"/>
      <c r="F397" s="1"/>
      <c r="G397" s="178"/>
      <c r="H397" s="178"/>
      <c r="I397" s="191"/>
      <c r="J397" s="191"/>
      <c r="K397" s="191"/>
    </row>
    <row r="398" spans="5:11" x14ac:dyDescent="0.3">
      <c r="E398" s="177"/>
      <c r="F398" s="1"/>
      <c r="G398" s="178"/>
      <c r="H398" s="178"/>
      <c r="I398" s="191"/>
      <c r="J398" s="191"/>
      <c r="K398" s="191"/>
    </row>
    <row r="399" spans="5:11" x14ac:dyDescent="0.3">
      <c r="E399" s="177"/>
      <c r="F399" s="1"/>
      <c r="G399" s="178"/>
      <c r="H399" s="178"/>
      <c r="I399" s="191"/>
      <c r="J399" s="191"/>
      <c r="K399" s="191"/>
    </row>
    <row r="400" spans="5:11" x14ac:dyDescent="0.3">
      <c r="E400" s="177"/>
      <c r="F400" s="1"/>
      <c r="G400" s="178"/>
      <c r="H400" s="178"/>
      <c r="I400" s="191"/>
      <c r="J400" s="191"/>
      <c r="K400" s="191"/>
    </row>
    <row r="401" spans="5:11" x14ac:dyDescent="0.3">
      <c r="E401" s="177"/>
      <c r="F401" s="1"/>
      <c r="G401" s="178"/>
      <c r="H401" s="178"/>
      <c r="I401" s="191"/>
      <c r="J401" s="191"/>
      <c r="K401" s="191"/>
    </row>
    <row r="402" spans="5:11" x14ac:dyDescent="0.3">
      <c r="E402" s="177"/>
      <c r="F402" s="1"/>
      <c r="G402" s="178"/>
      <c r="H402" s="178"/>
      <c r="I402" s="191"/>
      <c r="J402" s="191"/>
      <c r="K402" s="191"/>
    </row>
    <row r="403" spans="5:11" x14ac:dyDescent="0.3">
      <c r="E403" s="177"/>
      <c r="F403" s="1"/>
      <c r="G403" s="178"/>
      <c r="H403" s="178"/>
      <c r="I403" s="191"/>
      <c r="J403" s="191"/>
      <c r="K403" s="191"/>
    </row>
    <row r="404" spans="5:11" x14ac:dyDescent="0.3">
      <c r="E404" s="177"/>
      <c r="F404" s="1"/>
      <c r="G404" s="178"/>
      <c r="H404" s="178"/>
      <c r="I404" s="191"/>
      <c r="J404" s="191"/>
      <c r="K404" s="191"/>
    </row>
    <row r="405" spans="5:11" x14ac:dyDescent="0.3">
      <c r="E405" s="177"/>
      <c r="F405" s="1"/>
      <c r="G405" s="178"/>
      <c r="H405" s="178"/>
      <c r="I405" s="191"/>
      <c r="J405" s="191"/>
      <c r="K405" s="191"/>
    </row>
    <row r="406" spans="5:11" x14ac:dyDescent="0.3">
      <c r="E406" s="177"/>
      <c r="F406" s="1"/>
      <c r="G406" s="178"/>
      <c r="H406" s="178"/>
      <c r="I406" s="191"/>
      <c r="J406" s="191"/>
      <c r="K406" s="191"/>
    </row>
    <row r="407" spans="5:11" x14ac:dyDescent="0.3">
      <c r="E407" s="177"/>
      <c r="F407" s="1"/>
      <c r="G407" s="178"/>
      <c r="H407" s="178"/>
      <c r="I407" s="191"/>
      <c r="J407" s="191"/>
      <c r="K407" s="191"/>
    </row>
    <row r="408" spans="5:11" x14ac:dyDescent="0.3">
      <c r="E408" s="177"/>
      <c r="F408" s="1"/>
      <c r="G408" s="178"/>
      <c r="H408" s="178"/>
      <c r="I408" s="191"/>
      <c r="J408" s="191"/>
      <c r="K408" s="191"/>
    </row>
    <row r="409" spans="5:11" x14ac:dyDescent="0.3">
      <c r="E409" s="177"/>
      <c r="F409" s="1"/>
      <c r="G409" s="178"/>
      <c r="H409" s="178"/>
      <c r="I409" s="191"/>
      <c r="J409" s="191"/>
      <c r="K409" s="191"/>
    </row>
    <row r="410" spans="5:11" x14ac:dyDescent="0.3">
      <c r="E410" s="177"/>
      <c r="F410" s="1"/>
      <c r="G410" s="178"/>
      <c r="H410" s="178"/>
      <c r="I410" s="191"/>
      <c r="J410" s="191"/>
      <c r="K410" s="191"/>
    </row>
    <row r="411" spans="5:11" x14ac:dyDescent="0.3">
      <c r="E411" s="177"/>
      <c r="F411" s="1"/>
      <c r="G411" s="178"/>
      <c r="H411" s="178"/>
      <c r="I411" s="191"/>
      <c r="J411" s="191"/>
      <c r="K411" s="191"/>
    </row>
    <row r="412" spans="5:11" x14ac:dyDescent="0.3">
      <c r="E412" s="177"/>
      <c r="F412" s="1"/>
      <c r="G412" s="178"/>
      <c r="H412" s="178"/>
      <c r="I412" s="191"/>
      <c r="J412" s="191"/>
      <c r="K412" s="191"/>
    </row>
    <row r="413" spans="5:11" x14ac:dyDescent="0.3">
      <c r="E413" s="177"/>
      <c r="F413" s="1"/>
      <c r="G413" s="178"/>
      <c r="H413" s="178"/>
      <c r="I413" s="191"/>
      <c r="J413" s="191"/>
      <c r="K413" s="191"/>
    </row>
    <row r="414" spans="5:11" x14ac:dyDescent="0.3">
      <c r="E414" s="177"/>
      <c r="F414" s="1"/>
      <c r="G414" s="178"/>
      <c r="H414" s="178"/>
      <c r="I414" s="191"/>
      <c r="J414" s="191"/>
      <c r="K414" s="191"/>
    </row>
    <row r="415" spans="5:11" x14ac:dyDescent="0.3">
      <c r="E415" s="177"/>
      <c r="F415" s="1"/>
      <c r="G415" s="178"/>
      <c r="H415" s="178"/>
      <c r="I415" s="191"/>
      <c r="J415" s="191"/>
      <c r="K415" s="191"/>
    </row>
    <row r="416" spans="5:11" x14ac:dyDescent="0.3">
      <c r="E416" s="177"/>
      <c r="F416" s="1"/>
      <c r="G416" s="178"/>
      <c r="H416" s="178"/>
      <c r="I416" s="191"/>
      <c r="J416" s="191"/>
      <c r="K416" s="191"/>
    </row>
    <row r="417" spans="5:11" x14ac:dyDescent="0.3">
      <c r="E417" s="177"/>
      <c r="F417" s="1"/>
      <c r="G417" s="178"/>
      <c r="H417" s="178"/>
      <c r="I417" s="191"/>
      <c r="J417" s="191"/>
      <c r="K417" s="191"/>
    </row>
    <row r="418" spans="5:11" x14ac:dyDescent="0.3">
      <c r="E418" s="177"/>
      <c r="F418" s="1"/>
      <c r="G418" s="178"/>
      <c r="H418" s="178"/>
      <c r="I418" s="191"/>
      <c r="J418" s="191"/>
      <c r="K418" s="191"/>
    </row>
    <row r="419" spans="5:11" x14ac:dyDescent="0.3">
      <c r="E419" s="177"/>
      <c r="F419" s="1"/>
      <c r="G419" s="178"/>
      <c r="H419" s="178"/>
      <c r="I419" s="191"/>
      <c r="J419" s="191"/>
      <c r="K419" s="191"/>
    </row>
    <row r="420" spans="5:11" x14ac:dyDescent="0.3">
      <c r="E420" s="177"/>
      <c r="F420" s="1"/>
      <c r="G420" s="178"/>
      <c r="H420" s="178"/>
      <c r="I420" s="191"/>
      <c r="J420" s="191"/>
      <c r="K420" s="191"/>
    </row>
    <row r="421" spans="5:11" x14ac:dyDescent="0.3">
      <c r="E421" s="177"/>
      <c r="F421" s="1"/>
      <c r="G421" s="178"/>
      <c r="H421" s="178"/>
      <c r="I421" s="191"/>
      <c r="J421" s="191"/>
      <c r="K421" s="191"/>
    </row>
    <row r="422" spans="5:11" x14ac:dyDescent="0.3">
      <c r="E422" s="177"/>
      <c r="F422" s="1"/>
      <c r="G422" s="178"/>
      <c r="H422" s="178"/>
      <c r="I422" s="191"/>
      <c r="J422" s="191"/>
      <c r="K422" s="191"/>
    </row>
    <row r="423" spans="5:11" x14ac:dyDescent="0.3">
      <c r="E423" s="177"/>
      <c r="F423" s="1"/>
      <c r="G423" s="178"/>
      <c r="H423" s="178"/>
      <c r="I423" s="191"/>
      <c r="J423" s="191"/>
      <c r="K423" s="191"/>
    </row>
    <row r="424" spans="5:11" x14ac:dyDescent="0.3">
      <c r="E424" s="177"/>
      <c r="F424" s="1"/>
      <c r="G424" s="178"/>
      <c r="H424" s="178"/>
      <c r="I424" s="191"/>
      <c r="J424" s="191"/>
      <c r="K424" s="191"/>
    </row>
    <row r="425" spans="5:11" x14ac:dyDescent="0.3">
      <c r="E425" s="177"/>
      <c r="F425" s="1"/>
      <c r="G425" s="178"/>
      <c r="H425" s="178"/>
      <c r="I425" s="191"/>
      <c r="J425" s="191"/>
      <c r="K425" s="191"/>
    </row>
    <row r="426" spans="5:11" x14ac:dyDescent="0.3">
      <c r="E426" s="177"/>
      <c r="F426" s="1"/>
      <c r="G426" s="178"/>
      <c r="H426" s="178"/>
      <c r="I426" s="191"/>
      <c r="J426" s="191"/>
      <c r="K426" s="191"/>
    </row>
    <row r="427" spans="5:11" x14ac:dyDescent="0.3">
      <c r="E427" s="177"/>
      <c r="F427" s="1"/>
      <c r="G427" s="178"/>
      <c r="H427" s="178"/>
      <c r="I427" s="191"/>
      <c r="J427" s="191"/>
      <c r="K427" s="191"/>
    </row>
    <row r="428" spans="5:11" x14ac:dyDescent="0.3">
      <c r="E428" s="177"/>
      <c r="F428" s="1"/>
      <c r="G428" s="178"/>
      <c r="H428" s="178"/>
      <c r="I428" s="191"/>
      <c r="J428" s="191"/>
      <c r="K428" s="191"/>
    </row>
    <row r="429" spans="5:11" x14ac:dyDescent="0.3">
      <c r="E429" s="177"/>
      <c r="F429" s="1"/>
      <c r="G429" s="178"/>
      <c r="H429" s="178"/>
      <c r="I429" s="191"/>
      <c r="J429" s="191"/>
      <c r="K429" s="191"/>
    </row>
    <row r="430" spans="5:11" x14ac:dyDescent="0.3">
      <c r="E430" s="177"/>
      <c r="F430" s="1"/>
      <c r="G430" s="178"/>
      <c r="H430" s="178"/>
      <c r="I430" s="191"/>
      <c r="J430" s="191"/>
      <c r="K430" s="191"/>
    </row>
    <row r="431" spans="5:11" x14ac:dyDescent="0.3">
      <c r="E431" s="177"/>
      <c r="F431" s="1"/>
      <c r="G431" s="178"/>
      <c r="H431" s="178"/>
      <c r="I431" s="191"/>
      <c r="J431" s="191"/>
      <c r="K431" s="191"/>
    </row>
    <row r="432" spans="5:11" x14ac:dyDescent="0.3">
      <c r="E432" s="177"/>
      <c r="F432" s="1"/>
      <c r="G432" s="178"/>
      <c r="H432" s="178"/>
      <c r="I432" s="191"/>
      <c r="J432" s="191"/>
      <c r="K432" s="191"/>
    </row>
    <row r="433" spans="5:11" x14ac:dyDescent="0.3">
      <c r="E433" s="177"/>
      <c r="F433" s="1"/>
      <c r="G433" s="178"/>
      <c r="H433" s="178"/>
      <c r="I433" s="191"/>
      <c r="J433" s="191"/>
      <c r="K433" s="191"/>
    </row>
    <row r="434" spans="5:11" x14ac:dyDescent="0.3">
      <c r="E434" s="177"/>
      <c r="F434" s="1"/>
      <c r="G434" s="178"/>
      <c r="H434" s="178"/>
      <c r="I434" s="191"/>
      <c r="J434" s="191"/>
      <c r="K434" s="191"/>
    </row>
    <row r="435" spans="5:11" x14ac:dyDescent="0.3">
      <c r="E435" s="177"/>
      <c r="F435" s="1"/>
      <c r="G435" s="178"/>
      <c r="H435" s="178"/>
      <c r="I435" s="191"/>
      <c r="J435" s="191"/>
      <c r="K435" s="191"/>
    </row>
    <row r="436" spans="5:11" x14ac:dyDescent="0.3">
      <c r="E436" s="177"/>
      <c r="F436" s="1"/>
      <c r="G436" s="178"/>
      <c r="H436" s="178"/>
      <c r="I436" s="191"/>
      <c r="J436" s="191"/>
      <c r="K436" s="191"/>
    </row>
    <row r="437" spans="5:11" x14ac:dyDescent="0.3">
      <c r="E437" s="177"/>
      <c r="F437" s="1"/>
      <c r="G437" s="178"/>
      <c r="H437" s="178"/>
      <c r="I437" s="191"/>
      <c r="J437" s="191"/>
      <c r="K437" s="191"/>
    </row>
    <row r="438" spans="5:11" x14ac:dyDescent="0.3">
      <c r="E438" s="177"/>
      <c r="F438" s="1"/>
      <c r="G438" s="178"/>
      <c r="H438" s="178"/>
      <c r="I438" s="191"/>
      <c r="J438" s="191"/>
      <c r="K438" s="191"/>
    </row>
    <row r="439" spans="5:11" x14ac:dyDescent="0.3">
      <c r="E439" s="177"/>
      <c r="F439" s="1"/>
      <c r="G439" s="178"/>
      <c r="H439" s="178"/>
      <c r="I439" s="191"/>
      <c r="J439" s="191"/>
      <c r="K439" s="191"/>
    </row>
    <row r="440" spans="5:11" x14ac:dyDescent="0.3">
      <c r="E440" s="177"/>
      <c r="F440" s="1"/>
      <c r="G440" s="178"/>
      <c r="H440" s="178"/>
      <c r="I440" s="191"/>
      <c r="J440" s="191"/>
      <c r="K440" s="191"/>
    </row>
    <row r="441" spans="5:11" x14ac:dyDescent="0.3">
      <c r="E441" s="177"/>
      <c r="F441" s="1"/>
      <c r="G441" s="178"/>
      <c r="H441" s="178"/>
      <c r="I441" s="191"/>
      <c r="J441" s="191"/>
      <c r="K441" s="191"/>
    </row>
    <row r="442" spans="5:11" x14ac:dyDescent="0.3">
      <c r="E442" s="177"/>
      <c r="F442" s="1"/>
      <c r="G442" s="178"/>
      <c r="H442" s="178"/>
      <c r="I442" s="191"/>
      <c r="J442" s="191"/>
      <c r="K442" s="191"/>
    </row>
    <row r="443" spans="5:11" x14ac:dyDescent="0.3">
      <c r="E443" s="177"/>
      <c r="F443" s="1"/>
      <c r="G443" s="178"/>
      <c r="H443" s="178"/>
      <c r="I443" s="191"/>
      <c r="J443" s="191"/>
      <c r="K443" s="191"/>
    </row>
    <row r="444" spans="5:11" x14ac:dyDescent="0.3">
      <c r="E444" s="177"/>
      <c r="F444" s="1"/>
      <c r="G444" s="178"/>
      <c r="H444" s="178"/>
      <c r="I444" s="191"/>
      <c r="J444" s="191"/>
      <c r="K444" s="191"/>
    </row>
    <row r="445" spans="5:11" x14ac:dyDescent="0.3">
      <c r="E445" s="177"/>
      <c r="F445" s="1"/>
      <c r="G445" s="178"/>
      <c r="H445" s="178"/>
      <c r="I445" s="191"/>
      <c r="J445" s="191"/>
      <c r="K445" s="191"/>
    </row>
    <row r="446" spans="5:11" x14ac:dyDescent="0.3">
      <c r="E446" s="177"/>
      <c r="F446" s="1"/>
      <c r="G446" s="178"/>
      <c r="H446" s="178"/>
      <c r="I446" s="191"/>
      <c r="J446" s="191"/>
      <c r="K446" s="191"/>
    </row>
    <row r="447" spans="5:11" x14ac:dyDescent="0.3">
      <c r="E447" s="177"/>
      <c r="F447" s="1"/>
      <c r="G447" s="178"/>
      <c r="H447" s="178"/>
      <c r="I447" s="191"/>
      <c r="J447" s="191"/>
      <c r="K447" s="191"/>
    </row>
    <row r="448" spans="5:11" x14ac:dyDescent="0.3">
      <c r="E448" s="177"/>
      <c r="F448" s="1"/>
      <c r="G448" s="178"/>
      <c r="H448" s="178"/>
      <c r="I448" s="191"/>
      <c r="J448" s="191"/>
      <c r="K448" s="191"/>
    </row>
    <row r="449" spans="5:11" x14ac:dyDescent="0.3">
      <c r="E449" s="177"/>
      <c r="F449" s="1"/>
      <c r="G449" s="178"/>
      <c r="H449" s="178"/>
      <c r="I449" s="191"/>
      <c r="J449" s="191"/>
      <c r="K449" s="191"/>
    </row>
    <row r="450" spans="5:11" x14ac:dyDescent="0.3">
      <c r="E450" s="177"/>
      <c r="F450" s="1"/>
      <c r="G450" s="178"/>
      <c r="H450" s="178"/>
      <c r="I450" s="191"/>
      <c r="J450" s="191"/>
      <c r="K450" s="191"/>
    </row>
    <row r="451" spans="5:11" x14ac:dyDescent="0.3">
      <c r="E451" s="177"/>
      <c r="F451" s="1"/>
      <c r="G451" s="178"/>
      <c r="H451" s="178"/>
      <c r="I451" s="191"/>
      <c r="J451" s="191"/>
      <c r="K451" s="191"/>
    </row>
    <row r="452" spans="5:11" x14ac:dyDescent="0.3">
      <c r="E452" s="177"/>
      <c r="F452" s="1"/>
      <c r="G452" s="178"/>
      <c r="H452" s="178"/>
      <c r="I452" s="191"/>
      <c r="J452" s="191"/>
      <c r="K452" s="191"/>
    </row>
    <row r="453" spans="5:11" x14ac:dyDescent="0.3">
      <c r="E453" s="177"/>
      <c r="F453" s="1"/>
      <c r="G453" s="178"/>
      <c r="H453" s="178"/>
      <c r="I453" s="191"/>
      <c r="J453" s="191"/>
      <c r="K453" s="191"/>
    </row>
    <row r="454" spans="5:11" x14ac:dyDescent="0.3">
      <c r="E454" s="177"/>
      <c r="F454" s="1"/>
      <c r="G454" s="178"/>
      <c r="H454" s="178"/>
      <c r="I454" s="191"/>
      <c r="J454" s="191"/>
      <c r="K454" s="191"/>
    </row>
    <row r="455" spans="5:11" x14ac:dyDescent="0.3">
      <c r="E455" s="177"/>
      <c r="F455" s="1"/>
      <c r="G455" s="178"/>
      <c r="H455" s="178"/>
      <c r="I455" s="191"/>
      <c r="J455" s="191"/>
      <c r="K455" s="191"/>
    </row>
    <row r="456" spans="5:11" x14ac:dyDescent="0.3">
      <c r="E456" s="177"/>
      <c r="F456" s="1"/>
      <c r="G456" s="178"/>
      <c r="H456" s="178"/>
      <c r="I456" s="191"/>
      <c r="J456" s="191"/>
      <c r="K456" s="191"/>
    </row>
    <row r="457" spans="5:11" x14ac:dyDescent="0.3">
      <c r="E457" s="177"/>
      <c r="F457" s="1"/>
      <c r="G457" s="178"/>
      <c r="H457" s="178"/>
      <c r="I457" s="191"/>
      <c r="J457" s="191"/>
      <c r="K457" s="191"/>
    </row>
    <row r="458" spans="5:11" x14ac:dyDescent="0.3">
      <c r="E458" s="177"/>
      <c r="F458" s="1"/>
      <c r="G458" s="178"/>
      <c r="H458" s="178"/>
      <c r="I458" s="191"/>
      <c r="J458" s="191"/>
      <c r="K458" s="191"/>
    </row>
    <row r="459" spans="5:11" x14ac:dyDescent="0.3">
      <c r="E459" s="177"/>
      <c r="F459" s="1"/>
      <c r="G459" s="178"/>
      <c r="H459" s="178"/>
      <c r="I459" s="191"/>
      <c r="J459" s="191"/>
      <c r="K459" s="191"/>
    </row>
    <row r="460" spans="5:11" x14ac:dyDescent="0.3">
      <c r="E460" s="177"/>
      <c r="F460" s="1"/>
      <c r="G460" s="178"/>
      <c r="H460" s="178"/>
      <c r="I460" s="191"/>
      <c r="J460" s="191"/>
      <c r="K460" s="191"/>
    </row>
    <row r="461" spans="5:11" x14ac:dyDescent="0.3">
      <c r="E461" s="177"/>
      <c r="F461" s="1"/>
      <c r="G461" s="178"/>
      <c r="H461" s="178"/>
      <c r="I461" s="191"/>
      <c r="J461" s="191"/>
      <c r="K461" s="191"/>
    </row>
    <row r="462" spans="5:11" x14ac:dyDescent="0.3">
      <c r="E462" s="177"/>
      <c r="F462" s="1"/>
      <c r="G462" s="178"/>
      <c r="H462" s="178"/>
      <c r="I462" s="191"/>
      <c r="J462" s="191"/>
      <c r="K462" s="191"/>
    </row>
    <row r="463" spans="5:11" x14ac:dyDescent="0.3">
      <c r="E463" s="177"/>
      <c r="F463" s="1"/>
      <c r="G463" s="178"/>
      <c r="H463" s="178"/>
      <c r="I463" s="191"/>
      <c r="J463" s="191"/>
      <c r="K463" s="191"/>
    </row>
    <row r="464" spans="5:11" x14ac:dyDescent="0.3">
      <c r="E464" s="177"/>
      <c r="F464" s="1"/>
      <c r="G464" s="178"/>
      <c r="H464" s="178"/>
      <c r="I464" s="191"/>
      <c r="J464" s="191"/>
      <c r="K464" s="191"/>
    </row>
    <row r="465" spans="5:11" x14ac:dyDescent="0.3">
      <c r="E465" s="177"/>
      <c r="F465" s="1"/>
      <c r="G465" s="178"/>
      <c r="H465" s="178"/>
      <c r="I465" s="191"/>
      <c r="J465" s="191"/>
      <c r="K465" s="191"/>
    </row>
    <row r="466" spans="5:11" x14ac:dyDescent="0.3">
      <c r="E466" s="177"/>
      <c r="F466" s="1"/>
      <c r="G466" s="178"/>
      <c r="H466" s="178"/>
      <c r="I466" s="191"/>
      <c r="J466" s="191"/>
      <c r="K466" s="191"/>
    </row>
    <row r="467" spans="5:11" x14ac:dyDescent="0.3">
      <c r="E467" s="177"/>
      <c r="F467" s="1"/>
      <c r="G467" s="178"/>
      <c r="H467" s="178"/>
      <c r="I467" s="191"/>
      <c r="J467" s="191"/>
      <c r="K467" s="191"/>
    </row>
    <row r="468" spans="5:11" x14ac:dyDescent="0.3">
      <c r="E468" s="177"/>
      <c r="F468" s="1"/>
      <c r="G468" s="178"/>
      <c r="H468" s="178"/>
      <c r="I468" s="191"/>
      <c r="J468" s="191"/>
      <c r="K468" s="191"/>
    </row>
    <row r="469" spans="5:11" x14ac:dyDescent="0.3">
      <c r="E469" s="177"/>
      <c r="F469" s="1"/>
      <c r="G469" s="178"/>
      <c r="H469" s="178"/>
      <c r="I469" s="191"/>
      <c r="J469" s="191"/>
      <c r="K469" s="191"/>
    </row>
    <row r="470" spans="5:11" x14ac:dyDescent="0.3">
      <c r="E470" s="177"/>
      <c r="F470" s="1"/>
      <c r="G470" s="178"/>
      <c r="H470" s="178"/>
      <c r="I470" s="191"/>
      <c r="J470" s="191"/>
      <c r="K470" s="191"/>
    </row>
    <row r="471" spans="5:11" x14ac:dyDescent="0.3">
      <c r="E471" s="177"/>
      <c r="F471" s="1"/>
      <c r="G471" s="178"/>
      <c r="H471" s="178"/>
      <c r="I471" s="191"/>
      <c r="J471" s="191"/>
      <c r="K471" s="191"/>
    </row>
    <row r="472" spans="5:11" x14ac:dyDescent="0.3">
      <c r="E472" s="177"/>
      <c r="F472" s="1"/>
      <c r="G472" s="178"/>
      <c r="H472" s="178"/>
      <c r="I472" s="191"/>
      <c r="J472" s="191"/>
      <c r="K472" s="191"/>
    </row>
    <row r="473" spans="5:11" x14ac:dyDescent="0.3">
      <c r="E473" s="177"/>
      <c r="F473" s="1"/>
      <c r="G473" s="178"/>
      <c r="H473" s="178"/>
      <c r="I473" s="191"/>
      <c r="J473" s="191"/>
      <c r="K473" s="191"/>
    </row>
    <row r="474" spans="5:11" x14ac:dyDescent="0.3">
      <c r="E474" s="177"/>
      <c r="F474" s="1"/>
      <c r="G474" s="178"/>
      <c r="H474" s="178"/>
      <c r="I474" s="191"/>
      <c r="J474" s="191"/>
      <c r="K474" s="191"/>
    </row>
    <row r="475" spans="5:11" x14ac:dyDescent="0.3">
      <c r="E475" s="177"/>
      <c r="F475" s="1"/>
      <c r="G475" s="178"/>
      <c r="H475" s="178"/>
      <c r="I475" s="191"/>
      <c r="J475" s="191"/>
      <c r="K475" s="191"/>
    </row>
    <row r="476" spans="5:11" x14ac:dyDescent="0.3">
      <c r="E476" s="177"/>
      <c r="F476" s="1"/>
      <c r="G476" s="178"/>
      <c r="H476" s="178"/>
      <c r="I476" s="191"/>
      <c r="J476" s="191"/>
      <c r="K476" s="191"/>
    </row>
    <row r="477" spans="5:11" x14ac:dyDescent="0.3">
      <c r="E477" s="177"/>
      <c r="F477" s="1"/>
      <c r="G477" s="178"/>
      <c r="H477" s="178"/>
      <c r="I477" s="191"/>
      <c r="J477" s="191"/>
      <c r="K477" s="191"/>
    </row>
    <row r="478" spans="5:11" x14ac:dyDescent="0.3">
      <c r="E478" s="177"/>
      <c r="F478" s="1"/>
      <c r="G478" s="178"/>
      <c r="H478" s="178"/>
      <c r="I478" s="191"/>
      <c r="J478" s="191"/>
      <c r="K478" s="191"/>
    </row>
    <row r="479" spans="5:11" x14ac:dyDescent="0.3">
      <c r="E479" s="177"/>
      <c r="F479" s="1"/>
      <c r="G479" s="178"/>
      <c r="H479" s="178"/>
      <c r="I479" s="191"/>
      <c r="J479" s="191"/>
      <c r="K479" s="191"/>
    </row>
    <row r="480" spans="5:11" x14ac:dyDescent="0.3">
      <c r="E480" s="177"/>
      <c r="F480" s="1"/>
      <c r="G480" s="178"/>
      <c r="H480" s="178"/>
      <c r="I480" s="191"/>
      <c r="J480" s="191"/>
      <c r="K480" s="191"/>
    </row>
    <row r="481" spans="5:11" x14ac:dyDescent="0.3">
      <c r="E481" s="177"/>
      <c r="F481" s="1"/>
      <c r="G481" s="178"/>
      <c r="H481" s="178"/>
      <c r="I481" s="191"/>
      <c r="J481" s="191"/>
      <c r="K481" s="191"/>
    </row>
    <row r="482" spans="5:11" x14ac:dyDescent="0.3">
      <c r="E482" s="177"/>
      <c r="F482" s="1"/>
      <c r="G482" s="178"/>
      <c r="H482" s="178"/>
      <c r="I482" s="191"/>
      <c r="J482" s="191"/>
      <c r="K482" s="191"/>
    </row>
    <row r="483" spans="5:11" x14ac:dyDescent="0.3">
      <c r="E483" s="177"/>
      <c r="F483" s="1"/>
      <c r="G483" s="178"/>
      <c r="H483" s="178"/>
      <c r="I483" s="191"/>
      <c r="J483" s="191"/>
      <c r="K483" s="191"/>
    </row>
    <row r="484" spans="5:11" x14ac:dyDescent="0.3">
      <c r="E484" s="177"/>
      <c r="F484" s="1"/>
      <c r="G484" s="178"/>
      <c r="H484" s="178"/>
      <c r="I484" s="191"/>
      <c r="J484" s="191"/>
      <c r="K484" s="191"/>
    </row>
    <row r="485" spans="5:11" x14ac:dyDescent="0.3">
      <c r="E485" s="177"/>
      <c r="F485" s="1"/>
      <c r="G485" s="178"/>
      <c r="H485" s="178"/>
      <c r="I485" s="191"/>
      <c r="J485" s="191"/>
      <c r="K485" s="191"/>
    </row>
    <row r="486" spans="5:11" x14ac:dyDescent="0.3">
      <c r="E486" s="177"/>
      <c r="F486" s="1"/>
      <c r="G486" s="178"/>
      <c r="H486" s="178"/>
      <c r="I486" s="191"/>
      <c r="J486" s="191"/>
      <c r="K486" s="191"/>
    </row>
    <row r="487" spans="5:11" x14ac:dyDescent="0.3">
      <c r="E487" s="177"/>
      <c r="F487" s="1"/>
      <c r="G487" s="178"/>
      <c r="H487" s="178"/>
      <c r="I487" s="191"/>
      <c r="J487" s="191"/>
      <c r="K487" s="191"/>
    </row>
    <row r="488" spans="5:11" x14ac:dyDescent="0.3">
      <c r="E488" s="177"/>
      <c r="F488" s="1"/>
      <c r="G488" s="178"/>
      <c r="H488" s="178"/>
      <c r="I488" s="191"/>
      <c r="J488" s="191"/>
      <c r="K488" s="191"/>
    </row>
    <row r="489" spans="5:11" x14ac:dyDescent="0.3">
      <c r="E489" s="177"/>
      <c r="F489" s="1"/>
      <c r="G489" s="178"/>
      <c r="H489" s="178"/>
      <c r="I489" s="191"/>
      <c r="J489" s="191"/>
      <c r="K489" s="191"/>
    </row>
    <row r="490" spans="5:11" x14ac:dyDescent="0.3">
      <c r="E490" s="177"/>
      <c r="F490" s="1"/>
      <c r="G490" s="178"/>
      <c r="H490" s="178"/>
      <c r="I490" s="191"/>
      <c r="J490" s="191"/>
      <c r="K490" s="191"/>
    </row>
    <row r="491" spans="5:11" x14ac:dyDescent="0.3">
      <c r="E491" s="177"/>
      <c r="F491" s="1"/>
      <c r="G491" s="178"/>
      <c r="H491" s="178"/>
      <c r="I491" s="191"/>
      <c r="J491" s="191"/>
      <c r="K491" s="191"/>
    </row>
    <row r="492" spans="5:11" x14ac:dyDescent="0.3">
      <c r="E492" s="177"/>
      <c r="F492" s="1"/>
      <c r="G492" s="178"/>
      <c r="H492" s="178"/>
      <c r="I492" s="191"/>
      <c r="J492" s="191"/>
      <c r="K492" s="191"/>
    </row>
    <row r="493" spans="5:11" x14ac:dyDescent="0.3">
      <c r="E493" s="177"/>
      <c r="F493" s="1"/>
      <c r="G493" s="178"/>
      <c r="H493" s="178"/>
      <c r="I493" s="191"/>
      <c r="J493" s="191"/>
      <c r="K493" s="191"/>
    </row>
    <row r="494" spans="5:11" x14ac:dyDescent="0.3">
      <c r="E494" s="177"/>
      <c r="F494" s="1"/>
      <c r="G494" s="178"/>
      <c r="H494" s="178"/>
      <c r="I494" s="191"/>
      <c r="J494" s="191"/>
      <c r="K494" s="191"/>
    </row>
    <row r="495" spans="5:11" x14ac:dyDescent="0.3">
      <c r="E495" s="177"/>
      <c r="F495" s="1"/>
      <c r="G495" s="178"/>
      <c r="H495" s="178"/>
      <c r="I495" s="191"/>
      <c r="J495" s="191"/>
      <c r="K495" s="191"/>
    </row>
    <row r="496" spans="5:11" x14ac:dyDescent="0.3">
      <c r="E496" s="177"/>
      <c r="F496" s="1"/>
      <c r="G496" s="178"/>
      <c r="H496" s="178"/>
      <c r="I496" s="191"/>
      <c r="J496" s="191"/>
      <c r="K496" s="191"/>
    </row>
    <row r="497" spans="5:11" x14ac:dyDescent="0.3">
      <c r="E497" s="177"/>
      <c r="F497" s="1"/>
      <c r="G497" s="178"/>
      <c r="H497" s="178"/>
      <c r="I497" s="191"/>
      <c r="J497" s="191"/>
      <c r="K497" s="191"/>
    </row>
    <row r="498" spans="5:11" x14ac:dyDescent="0.3">
      <c r="E498" s="177"/>
      <c r="F498" s="1"/>
      <c r="G498" s="178"/>
      <c r="H498" s="178"/>
      <c r="I498" s="191"/>
      <c r="J498" s="191"/>
      <c r="K498" s="191"/>
    </row>
    <row r="499" spans="5:11" x14ac:dyDescent="0.3">
      <c r="E499" s="177"/>
      <c r="F499" s="1"/>
      <c r="G499" s="178"/>
      <c r="H499" s="178"/>
      <c r="I499" s="191"/>
      <c r="J499" s="191"/>
      <c r="K499" s="191"/>
    </row>
    <row r="500" spans="5:11" x14ac:dyDescent="0.3">
      <c r="E500" s="177"/>
      <c r="F500" s="1"/>
      <c r="G500" s="178"/>
      <c r="H500" s="178"/>
      <c r="I500" s="191"/>
      <c r="J500" s="191"/>
      <c r="K500" s="191"/>
    </row>
    <row r="501" spans="5:11" x14ac:dyDescent="0.3">
      <c r="E501" s="177"/>
      <c r="F501" s="1"/>
      <c r="G501" s="178"/>
      <c r="H501" s="178"/>
      <c r="I501" s="191"/>
      <c r="J501" s="191"/>
      <c r="K501" s="191"/>
    </row>
    <row r="502" spans="5:11" x14ac:dyDescent="0.3">
      <c r="E502" s="177"/>
      <c r="F502" s="1"/>
      <c r="G502" s="178"/>
      <c r="H502" s="178"/>
      <c r="I502" s="191"/>
      <c r="J502" s="191"/>
      <c r="K502" s="191"/>
    </row>
    <row r="503" spans="5:11" x14ac:dyDescent="0.3">
      <c r="E503" s="177"/>
      <c r="F503" s="1"/>
      <c r="G503" s="178"/>
      <c r="H503" s="178"/>
      <c r="I503" s="191"/>
      <c r="J503" s="191"/>
      <c r="K503" s="191"/>
    </row>
    <row r="504" spans="5:11" x14ac:dyDescent="0.3">
      <c r="E504" s="177"/>
      <c r="F504" s="1"/>
      <c r="G504" s="178"/>
      <c r="H504" s="178"/>
      <c r="I504" s="191"/>
      <c r="J504" s="191"/>
      <c r="K504" s="191"/>
    </row>
    <row r="505" spans="5:11" x14ac:dyDescent="0.3">
      <c r="E505" s="177"/>
      <c r="F505" s="1"/>
      <c r="G505" s="178"/>
      <c r="H505" s="178"/>
      <c r="I505" s="191"/>
      <c r="J505" s="191"/>
      <c r="K505" s="191"/>
    </row>
    <row r="506" spans="5:11" x14ac:dyDescent="0.3">
      <c r="E506" s="177"/>
      <c r="F506" s="1"/>
      <c r="G506" s="178"/>
      <c r="H506" s="178"/>
      <c r="I506" s="191"/>
      <c r="J506" s="191"/>
      <c r="K506" s="191"/>
    </row>
    <row r="507" spans="5:11" x14ac:dyDescent="0.3">
      <c r="E507" s="177"/>
      <c r="F507" s="1"/>
      <c r="G507" s="178"/>
      <c r="H507" s="178"/>
      <c r="I507" s="191"/>
      <c r="J507" s="191"/>
      <c r="K507" s="191"/>
    </row>
    <row r="508" spans="5:11" x14ac:dyDescent="0.3">
      <c r="E508" s="177"/>
      <c r="F508" s="1"/>
      <c r="G508" s="178"/>
      <c r="H508" s="178"/>
      <c r="I508" s="191"/>
      <c r="J508" s="191"/>
      <c r="K508" s="191"/>
    </row>
    <row r="509" spans="5:11" x14ac:dyDescent="0.3">
      <c r="E509" s="177"/>
      <c r="F509" s="1"/>
      <c r="G509" s="178"/>
      <c r="H509" s="178"/>
      <c r="I509" s="191"/>
      <c r="J509" s="191"/>
      <c r="K509" s="191"/>
    </row>
    <row r="510" spans="5:11" x14ac:dyDescent="0.3">
      <c r="E510" s="177"/>
      <c r="F510" s="1"/>
      <c r="G510" s="178"/>
      <c r="H510" s="178"/>
      <c r="I510" s="191"/>
      <c r="J510" s="191"/>
      <c r="K510" s="191"/>
    </row>
    <row r="511" spans="5:11" x14ac:dyDescent="0.3">
      <c r="E511" s="177"/>
      <c r="F511" s="1"/>
      <c r="G511" s="178"/>
      <c r="H511" s="178"/>
      <c r="I511" s="191"/>
      <c r="J511" s="191"/>
      <c r="K511" s="191"/>
    </row>
    <row r="512" spans="5:11" x14ac:dyDescent="0.3">
      <c r="E512" s="177"/>
      <c r="F512" s="1"/>
      <c r="G512" s="178"/>
      <c r="H512" s="178"/>
      <c r="I512" s="191"/>
      <c r="J512" s="191"/>
      <c r="K512" s="191"/>
    </row>
    <row r="513" spans="5:11" x14ac:dyDescent="0.3">
      <c r="E513" s="177"/>
      <c r="F513" s="1"/>
      <c r="G513" s="178"/>
      <c r="H513" s="178"/>
      <c r="I513" s="191"/>
      <c r="J513" s="191"/>
      <c r="K513" s="191"/>
    </row>
    <row r="514" spans="5:11" x14ac:dyDescent="0.3">
      <c r="E514" s="177"/>
      <c r="F514" s="1"/>
      <c r="G514" s="178"/>
      <c r="H514" s="178"/>
      <c r="I514" s="191"/>
      <c r="J514" s="191"/>
      <c r="K514" s="191"/>
    </row>
    <row r="515" spans="5:11" x14ac:dyDescent="0.3">
      <c r="E515" s="177"/>
      <c r="F515" s="1"/>
      <c r="G515" s="178"/>
      <c r="H515" s="178"/>
      <c r="I515" s="191"/>
      <c r="J515" s="191"/>
      <c r="K515" s="191"/>
    </row>
    <row r="516" spans="5:11" x14ac:dyDescent="0.3">
      <c r="E516" s="177"/>
      <c r="F516" s="1"/>
      <c r="G516" s="178"/>
      <c r="H516" s="178"/>
      <c r="I516" s="191"/>
      <c r="J516" s="191"/>
      <c r="K516" s="191"/>
    </row>
    <row r="517" spans="5:11" x14ac:dyDescent="0.3">
      <c r="E517" s="177"/>
      <c r="F517" s="1"/>
      <c r="G517" s="178"/>
      <c r="H517" s="178"/>
      <c r="I517" s="191"/>
      <c r="J517" s="191"/>
      <c r="K517" s="191"/>
    </row>
    <row r="518" spans="5:11" x14ac:dyDescent="0.3">
      <c r="E518" s="177"/>
      <c r="F518" s="1"/>
      <c r="G518" s="178"/>
      <c r="H518" s="178"/>
      <c r="I518" s="191"/>
      <c r="J518" s="191"/>
      <c r="K518" s="191"/>
    </row>
    <row r="519" spans="5:11" x14ac:dyDescent="0.3">
      <c r="E519" s="177"/>
      <c r="F519" s="1"/>
      <c r="G519" s="178"/>
      <c r="H519" s="178"/>
      <c r="I519" s="191"/>
      <c r="J519" s="191"/>
      <c r="K519" s="191"/>
    </row>
    <row r="520" spans="5:11" x14ac:dyDescent="0.3">
      <c r="E520" s="177"/>
      <c r="F520" s="1"/>
      <c r="G520" s="178"/>
      <c r="H520" s="178"/>
      <c r="I520" s="191"/>
      <c r="J520" s="191"/>
      <c r="K520" s="191"/>
    </row>
    <row r="521" spans="5:11" x14ac:dyDescent="0.3">
      <c r="E521" s="177"/>
      <c r="F521" s="1"/>
      <c r="G521" s="178"/>
      <c r="H521" s="178"/>
      <c r="I521" s="191"/>
      <c r="J521" s="191"/>
      <c r="K521" s="191"/>
    </row>
    <row r="522" spans="5:11" x14ac:dyDescent="0.3">
      <c r="E522" s="177"/>
      <c r="F522" s="1"/>
      <c r="G522" s="178"/>
      <c r="H522" s="178"/>
      <c r="I522" s="191"/>
      <c r="J522" s="191"/>
      <c r="K522" s="191"/>
    </row>
    <row r="523" spans="5:11" x14ac:dyDescent="0.3">
      <c r="E523" s="177"/>
      <c r="F523" s="1"/>
      <c r="G523" s="178"/>
      <c r="H523" s="178"/>
      <c r="I523" s="191"/>
      <c r="J523" s="191"/>
      <c r="K523" s="191"/>
    </row>
    <row r="524" spans="5:11" x14ac:dyDescent="0.3">
      <c r="E524" s="177"/>
      <c r="F524" s="1"/>
      <c r="G524" s="178"/>
      <c r="H524" s="178"/>
      <c r="I524" s="191"/>
      <c r="J524" s="191"/>
      <c r="K524" s="191"/>
    </row>
    <row r="525" spans="5:11" x14ac:dyDescent="0.3">
      <c r="E525" s="177"/>
      <c r="F525" s="1"/>
      <c r="G525" s="178"/>
      <c r="H525" s="178"/>
      <c r="I525" s="191"/>
      <c r="J525" s="191"/>
      <c r="K525" s="191"/>
    </row>
    <row r="526" spans="5:11" x14ac:dyDescent="0.3">
      <c r="E526" s="177"/>
      <c r="F526" s="1"/>
      <c r="G526" s="178"/>
      <c r="H526" s="178"/>
      <c r="I526" s="191"/>
      <c r="J526" s="191"/>
      <c r="K526" s="191"/>
    </row>
    <row r="527" spans="5:11" x14ac:dyDescent="0.3">
      <c r="E527" s="177"/>
      <c r="F527" s="1"/>
      <c r="G527" s="178"/>
      <c r="H527" s="178"/>
      <c r="I527" s="191"/>
      <c r="J527" s="191"/>
      <c r="K527" s="191"/>
    </row>
    <row r="528" spans="5:11" x14ac:dyDescent="0.3">
      <c r="E528" s="177"/>
      <c r="F528" s="1"/>
      <c r="G528" s="178"/>
      <c r="H528" s="178"/>
      <c r="I528" s="191"/>
      <c r="J528" s="191"/>
      <c r="K528" s="191"/>
    </row>
    <row r="529" spans="5:11" x14ac:dyDescent="0.3">
      <c r="E529" s="177"/>
      <c r="F529" s="1"/>
      <c r="G529" s="178"/>
      <c r="H529" s="178"/>
      <c r="I529" s="191"/>
      <c r="J529" s="191"/>
      <c r="K529" s="191"/>
    </row>
    <row r="530" spans="5:11" x14ac:dyDescent="0.3">
      <c r="E530" s="177"/>
      <c r="F530" s="1"/>
      <c r="G530" s="178"/>
      <c r="H530" s="178"/>
      <c r="I530" s="191"/>
      <c r="J530" s="191"/>
      <c r="K530" s="191"/>
    </row>
    <row r="531" spans="5:11" x14ac:dyDescent="0.3">
      <c r="E531" s="177"/>
      <c r="F531" s="1"/>
      <c r="G531" s="178"/>
      <c r="H531" s="178"/>
      <c r="I531" s="191"/>
      <c r="J531" s="191"/>
      <c r="K531" s="191"/>
    </row>
    <row r="532" spans="5:11" x14ac:dyDescent="0.3">
      <c r="E532" s="177"/>
      <c r="F532" s="1"/>
      <c r="G532" s="178"/>
      <c r="H532" s="178"/>
      <c r="I532" s="191"/>
      <c r="J532" s="191"/>
      <c r="K532" s="191"/>
    </row>
    <row r="533" spans="5:11" x14ac:dyDescent="0.3">
      <c r="E533" s="177"/>
      <c r="F533" s="1"/>
      <c r="G533" s="178"/>
      <c r="H533" s="178"/>
      <c r="I533" s="191"/>
      <c r="J533" s="191"/>
      <c r="K533" s="191"/>
    </row>
    <row r="534" spans="5:11" x14ac:dyDescent="0.3">
      <c r="E534" s="177"/>
      <c r="F534" s="1"/>
      <c r="G534" s="178"/>
      <c r="H534" s="178"/>
      <c r="I534" s="191"/>
      <c r="J534" s="191"/>
      <c r="K534" s="191"/>
    </row>
    <row r="535" spans="5:11" x14ac:dyDescent="0.3">
      <c r="E535" s="177"/>
      <c r="F535" s="1"/>
      <c r="G535" s="178"/>
      <c r="H535" s="178"/>
      <c r="I535" s="191"/>
      <c r="J535" s="191"/>
      <c r="K535" s="191"/>
    </row>
    <row r="536" spans="5:11" x14ac:dyDescent="0.3">
      <c r="E536" s="177"/>
      <c r="F536" s="1"/>
      <c r="G536" s="178"/>
      <c r="H536" s="178"/>
      <c r="I536" s="191"/>
      <c r="J536" s="191"/>
      <c r="K536" s="191"/>
    </row>
    <row r="537" spans="5:11" x14ac:dyDescent="0.3">
      <c r="E537" s="177"/>
      <c r="F537" s="1"/>
      <c r="G537" s="178"/>
      <c r="H537" s="178"/>
      <c r="I537" s="191"/>
      <c r="J537" s="191"/>
      <c r="K537" s="191"/>
    </row>
    <row r="538" spans="5:11" x14ac:dyDescent="0.3">
      <c r="E538" s="177"/>
      <c r="F538" s="1"/>
      <c r="G538" s="178"/>
      <c r="H538" s="178"/>
      <c r="I538" s="191"/>
      <c r="J538" s="191"/>
      <c r="K538" s="191"/>
    </row>
    <row r="539" spans="5:11" x14ac:dyDescent="0.3">
      <c r="E539" s="177"/>
      <c r="F539" s="1"/>
      <c r="G539" s="178"/>
      <c r="H539" s="178"/>
      <c r="I539" s="191"/>
      <c r="J539" s="191"/>
      <c r="K539" s="191"/>
    </row>
    <row r="540" spans="5:11" x14ac:dyDescent="0.3">
      <c r="E540" s="177"/>
      <c r="F540" s="1"/>
      <c r="G540" s="178"/>
      <c r="H540" s="178"/>
      <c r="I540" s="191"/>
      <c r="J540" s="191"/>
      <c r="K540" s="191"/>
    </row>
    <row r="541" spans="5:11" x14ac:dyDescent="0.3">
      <c r="E541" s="177"/>
      <c r="F541" s="1"/>
      <c r="G541" s="178"/>
      <c r="H541" s="178"/>
      <c r="I541" s="191"/>
      <c r="J541" s="191"/>
      <c r="K541" s="191"/>
    </row>
    <row r="542" spans="5:11" x14ac:dyDescent="0.3">
      <c r="E542" s="177"/>
      <c r="F542" s="1"/>
      <c r="G542" s="178"/>
      <c r="H542" s="178"/>
      <c r="I542" s="191"/>
      <c r="J542" s="191"/>
      <c r="K542" s="191"/>
    </row>
    <row r="543" spans="5:11" x14ac:dyDescent="0.3">
      <c r="E543" s="177"/>
      <c r="F543" s="1"/>
      <c r="G543" s="178"/>
      <c r="H543" s="178"/>
      <c r="I543" s="191"/>
      <c r="J543" s="191"/>
      <c r="K543" s="191"/>
    </row>
    <row r="544" spans="5:11" x14ac:dyDescent="0.3">
      <c r="E544" s="177"/>
      <c r="F544" s="1"/>
      <c r="G544" s="178"/>
      <c r="H544" s="178"/>
      <c r="I544" s="191"/>
      <c r="J544" s="191"/>
      <c r="K544" s="191"/>
    </row>
    <row r="545" spans="5:11" x14ac:dyDescent="0.3">
      <c r="E545" s="177"/>
      <c r="F545" s="1"/>
      <c r="G545" s="178"/>
      <c r="H545" s="178"/>
      <c r="I545" s="191"/>
      <c r="J545" s="191"/>
      <c r="K545" s="191"/>
    </row>
    <row r="546" spans="5:11" x14ac:dyDescent="0.3">
      <c r="E546" s="177"/>
      <c r="F546" s="1"/>
      <c r="G546" s="178"/>
      <c r="H546" s="178"/>
      <c r="I546" s="191"/>
      <c r="J546" s="191"/>
      <c r="K546" s="191"/>
    </row>
    <row r="547" spans="5:11" x14ac:dyDescent="0.3">
      <c r="E547" s="177"/>
      <c r="F547" s="1"/>
      <c r="G547" s="178"/>
      <c r="H547" s="178"/>
      <c r="I547" s="191"/>
      <c r="J547" s="191"/>
      <c r="K547" s="191"/>
    </row>
    <row r="548" spans="5:11" x14ac:dyDescent="0.3">
      <c r="E548" s="177"/>
      <c r="F548" s="1"/>
      <c r="G548" s="178"/>
      <c r="H548" s="178"/>
      <c r="I548" s="191"/>
      <c r="J548" s="191"/>
      <c r="K548" s="191"/>
    </row>
    <row r="549" spans="5:11" x14ac:dyDescent="0.3">
      <c r="E549" s="177"/>
      <c r="F549" s="1"/>
      <c r="G549" s="178"/>
      <c r="H549" s="178"/>
      <c r="I549" s="191"/>
      <c r="J549" s="191"/>
      <c r="K549" s="191"/>
    </row>
    <row r="550" spans="5:11" x14ac:dyDescent="0.3">
      <c r="E550" s="177"/>
      <c r="F550" s="1"/>
      <c r="G550" s="178"/>
      <c r="H550" s="178"/>
      <c r="I550" s="191"/>
      <c r="J550" s="191"/>
      <c r="K550" s="191"/>
    </row>
    <row r="551" spans="5:11" x14ac:dyDescent="0.3">
      <c r="E551" s="177"/>
      <c r="F551" s="1"/>
      <c r="G551" s="178"/>
      <c r="H551" s="178"/>
      <c r="I551" s="191"/>
      <c r="J551" s="191"/>
      <c r="K551" s="191"/>
    </row>
    <row r="552" spans="5:11" x14ac:dyDescent="0.3">
      <c r="E552" s="177"/>
      <c r="F552" s="1"/>
      <c r="G552" s="178"/>
      <c r="H552" s="178"/>
      <c r="I552" s="191"/>
      <c r="J552" s="191"/>
      <c r="K552" s="191"/>
    </row>
    <row r="553" spans="5:11" x14ac:dyDescent="0.3">
      <c r="E553" s="177"/>
      <c r="F553" s="1"/>
      <c r="G553" s="178"/>
      <c r="H553" s="178"/>
      <c r="I553" s="191"/>
      <c r="J553" s="191"/>
      <c r="K553" s="191"/>
    </row>
    <row r="554" spans="5:11" x14ac:dyDescent="0.3">
      <c r="E554" s="177"/>
      <c r="F554" s="1"/>
      <c r="G554" s="178"/>
      <c r="H554" s="178"/>
      <c r="I554" s="191"/>
      <c r="J554" s="191"/>
      <c r="K554" s="191"/>
    </row>
    <row r="555" spans="5:11" x14ac:dyDescent="0.3">
      <c r="E555" s="177"/>
      <c r="F555" s="1"/>
      <c r="G555" s="178"/>
      <c r="H555" s="178"/>
      <c r="I555" s="191"/>
      <c r="J555" s="191"/>
      <c r="K555" s="191"/>
    </row>
    <row r="556" spans="5:11" x14ac:dyDescent="0.3">
      <c r="E556" s="177"/>
      <c r="F556" s="1"/>
      <c r="G556" s="178"/>
      <c r="H556" s="178"/>
      <c r="I556" s="191"/>
      <c r="J556" s="191"/>
      <c r="K556" s="191"/>
    </row>
    <row r="557" spans="5:11" x14ac:dyDescent="0.3">
      <c r="E557" s="177"/>
      <c r="F557" s="1"/>
      <c r="G557" s="178"/>
      <c r="H557" s="178"/>
      <c r="I557" s="191"/>
      <c r="J557" s="191"/>
      <c r="K557" s="191"/>
    </row>
    <row r="558" spans="5:11" x14ac:dyDescent="0.3">
      <c r="E558" s="177"/>
      <c r="F558" s="1"/>
      <c r="G558" s="178"/>
      <c r="H558" s="178"/>
      <c r="I558" s="191"/>
      <c r="J558" s="191"/>
      <c r="K558" s="191"/>
    </row>
    <row r="559" spans="5:11" x14ac:dyDescent="0.3">
      <c r="E559" s="177"/>
      <c r="F559" s="1"/>
      <c r="G559" s="178"/>
      <c r="H559" s="178"/>
      <c r="I559" s="191"/>
      <c r="J559" s="191"/>
      <c r="K559" s="191"/>
    </row>
    <row r="560" spans="5:11" x14ac:dyDescent="0.3">
      <c r="E560" s="177"/>
      <c r="F560" s="1"/>
      <c r="G560" s="178"/>
      <c r="H560" s="178"/>
      <c r="I560" s="191"/>
      <c r="J560" s="191"/>
      <c r="K560" s="191"/>
    </row>
    <row r="561" spans="5:11" x14ac:dyDescent="0.3">
      <c r="E561" s="177"/>
      <c r="F561" s="1"/>
      <c r="G561" s="178"/>
      <c r="H561" s="178"/>
      <c r="I561" s="191"/>
      <c r="J561" s="191"/>
      <c r="K561" s="191"/>
    </row>
    <row r="562" spans="5:11" x14ac:dyDescent="0.3">
      <c r="E562" s="177"/>
      <c r="F562" s="1"/>
      <c r="G562" s="178"/>
      <c r="H562" s="178"/>
      <c r="I562" s="191"/>
      <c r="J562" s="191"/>
      <c r="K562" s="191"/>
    </row>
    <row r="563" spans="5:11" x14ac:dyDescent="0.3">
      <c r="E563" s="177"/>
      <c r="F563" s="1"/>
      <c r="G563" s="178"/>
      <c r="H563" s="178"/>
      <c r="I563" s="191"/>
      <c r="J563" s="191"/>
      <c r="K563" s="191"/>
    </row>
    <row r="564" spans="5:11" x14ac:dyDescent="0.3">
      <c r="E564" s="177"/>
      <c r="F564" s="1"/>
      <c r="G564" s="178"/>
      <c r="H564" s="178"/>
      <c r="I564" s="191"/>
      <c r="J564" s="191"/>
      <c r="K564" s="191"/>
    </row>
    <row r="565" spans="5:11" x14ac:dyDescent="0.3">
      <c r="E565" s="177"/>
      <c r="F565" s="1"/>
      <c r="G565" s="178"/>
      <c r="H565" s="178"/>
      <c r="I565" s="191"/>
      <c r="J565" s="191"/>
      <c r="K565" s="191"/>
    </row>
    <row r="566" spans="5:11" x14ac:dyDescent="0.3">
      <c r="E566" s="177"/>
      <c r="F566" s="1"/>
      <c r="G566" s="178"/>
      <c r="H566" s="178"/>
      <c r="I566" s="191"/>
      <c r="J566" s="191"/>
      <c r="K566" s="191"/>
    </row>
    <row r="567" spans="5:11" x14ac:dyDescent="0.3">
      <c r="E567" s="177"/>
      <c r="F567" s="1"/>
      <c r="G567" s="178"/>
      <c r="H567" s="178"/>
      <c r="I567" s="191"/>
      <c r="J567" s="191"/>
      <c r="K567" s="191"/>
    </row>
    <row r="568" spans="5:11" x14ac:dyDescent="0.3">
      <c r="E568" s="177"/>
      <c r="F568" s="1"/>
      <c r="G568" s="178"/>
      <c r="H568" s="178"/>
      <c r="I568" s="191"/>
      <c r="J568" s="191"/>
      <c r="K568" s="191"/>
    </row>
    <row r="569" spans="5:11" x14ac:dyDescent="0.3">
      <c r="E569" s="177"/>
      <c r="F569" s="1"/>
      <c r="G569" s="178"/>
      <c r="H569" s="178"/>
      <c r="I569" s="191"/>
      <c r="J569" s="191"/>
      <c r="K569" s="191"/>
    </row>
    <row r="570" spans="5:11" x14ac:dyDescent="0.3">
      <c r="E570" s="177"/>
      <c r="F570" s="1"/>
      <c r="G570" s="178"/>
      <c r="H570" s="178"/>
      <c r="I570" s="191"/>
      <c r="J570" s="191"/>
      <c r="K570" s="191"/>
    </row>
    <row r="571" spans="5:11" x14ac:dyDescent="0.3">
      <c r="E571" s="177"/>
      <c r="F571" s="1"/>
      <c r="G571" s="178"/>
      <c r="H571" s="178"/>
      <c r="I571" s="191"/>
      <c r="J571" s="191"/>
      <c r="K571" s="191"/>
    </row>
    <row r="572" spans="5:11" x14ac:dyDescent="0.3">
      <c r="E572" s="177"/>
      <c r="F572" s="1"/>
      <c r="G572" s="178"/>
      <c r="H572" s="178"/>
      <c r="I572" s="191"/>
      <c r="J572" s="191"/>
      <c r="K572" s="191"/>
    </row>
    <row r="573" spans="5:11" x14ac:dyDescent="0.3">
      <c r="E573" s="177"/>
      <c r="F573" s="1"/>
      <c r="G573" s="178"/>
      <c r="H573" s="178"/>
      <c r="I573" s="191"/>
      <c r="J573" s="191"/>
      <c r="K573" s="191"/>
    </row>
    <row r="574" spans="5:11" x14ac:dyDescent="0.3">
      <c r="E574" s="177"/>
      <c r="F574" s="1"/>
      <c r="G574" s="178"/>
      <c r="H574" s="178"/>
      <c r="I574" s="191"/>
      <c r="J574" s="191"/>
      <c r="K574" s="191"/>
    </row>
    <row r="575" spans="5:11" x14ac:dyDescent="0.3">
      <c r="E575" s="177"/>
      <c r="F575" s="1"/>
      <c r="G575" s="178"/>
      <c r="H575" s="178"/>
      <c r="I575" s="191"/>
      <c r="J575" s="191"/>
      <c r="K575" s="191"/>
    </row>
    <row r="576" spans="5:11" x14ac:dyDescent="0.3">
      <c r="E576" s="177"/>
      <c r="F576" s="1"/>
      <c r="G576" s="178"/>
      <c r="H576" s="178"/>
      <c r="I576" s="191"/>
      <c r="J576" s="191"/>
      <c r="K576" s="191"/>
    </row>
    <row r="577" spans="5:11" x14ac:dyDescent="0.3">
      <c r="E577" s="177"/>
      <c r="F577" s="1"/>
      <c r="G577" s="178"/>
      <c r="H577" s="178"/>
      <c r="I577" s="191"/>
      <c r="J577" s="191"/>
      <c r="K577" s="191"/>
    </row>
    <row r="578" spans="5:11" x14ac:dyDescent="0.3">
      <c r="E578" s="177"/>
      <c r="F578" s="1"/>
      <c r="G578" s="178"/>
      <c r="H578" s="178"/>
      <c r="I578" s="191"/>
      <c r="J578" s="191"/>
      <c r="K578" s="191"/>
    </row>
    <row r="579" spans="5:11" x14ac:dyDescent="0.3">
      <c r="E579" s="177"/>
      <c r="F579" s="1"/>
      <c r="G579" s="178"/>
      <c r="H579" s="178"/>
      <c r="I579" s="191"/>
      <c r="J579" s="191"/>
      <c r="K579" s="191"/>
    </row>
    <row r="580" spans="5:11" x14ac:dyDescent="0.3">
      <c r="E580" s="177"/>
      <c r="F580" s="1"/>
      <c r="G580" s="178"/>
      <c r="H580" s="178"/>
      <c r="I580" s="191"/>
      <c r="J580" s="191"/>
      <c r="K580" s="191"/>
    </row>
    <row r="581" spans="5:11" x14ac:dyDescent="0.3">
      <c r="E581" s="177"/>
      <c r="F581" s="1"/>
      <c r="G581" s="178"/>
      <c r="H581" s="178"/>
      <c r="I581" s="191"/>
      <c r="J581" s="191"/>
      <c r="K581" s="191"/>
    </row>
    <row r="582" spans="5:11" x14ac:dyDescent="0.3">
      <c r="E582" s="177"/>
      <c r="F582" s="1"/>
      <c r="G582" s="178"/>
      <c r="H582" s="178"/>
      <c r="I582" s="191"/>
      <c r="J582" s="191"/>
      <c r="K582" s="191"/>
    </row>
    <row r="583" spans="5:11" x14ac:dyDescent="0.3">
      <c r="E583" s="177"/>
      <c r="F583" s="1"/>
      <c r="G583" s="178"/>
      <c r="H583" s="178"/>
      <c r="I583" s="191"/>
      <c r="J583" s="191"/>
      <c r="K583" s="191"/>
    </row>
    <row r="584" spans="5:11" x14ac:dyDescent="0.3">
      <c r="E584" s="177"/>
      <c r="F584" s="1"/>
      <c r="G584" s="178"/>
      <c r="H584" s="178"/>
      <c r="I584" s="191"/>
      <c r="J584" s="191"/>
      <c r="K584" s="191"/>
    </row>
    <row r="585" spans="5:11" x14ac:dyDescent="0.3">
      <c r="E585" s="177"/>
      <c r="F585" s="1"/>
      <c r="G585" s="178"/>
      <c r="H585" s="178"/>
      <c r="I585" s="191"/>
      <c r="J585" s="191"/>
      <c r="K585" s="191"/>
    </row>
    <row r="586" spans="5:11" x14ac:dyDescent="0.3">
      <c r="E586" s="177"/>
      <c r="F586" s="1"/>
      <c r="G586" s="178"/>
      <c r="H586" s="178"/>
      <c r="I586" s="191"/>
      <c r="J586" s="191"/>
      <c r="K586" s="191"/>
    </row>
    <row r="587" spans="5:11" x14ac:dyDescent="0.3">
      <c r="E587" s="177"/>
      <c r="F587" s="1"/>
      <c r="G587" s="178"/>
      <c r="H587" s="178"/>
      <c r="I587" s="191"/>
      <c r="J587" s="191"/>
      <c r="K587" s="191"/>
    </row>
    <row r="588" spans="5:11" x14ac:dyDescent="0.3">
      <c r="E588" s="177"/>
      <c r="F588" s="1"/>
      <c r="G588" s="178"/>
      <c r="H588" s="178"/>
      <c r="I588" s="191"/>
      <c r="J588" s="191"/>
      <c r="K588" s="191"/>
    </row>
    <row r="589" spans="5:11" x14ac:dyDescent="0.3">
      <c r="E589" s="177"/>
      <c r="F589" s="1"/>
      <c r="G589" s="178"/>
      <c r="H589" s="178"/>
      <c r="I589" s="191"/>
      <c r="J589" s="191"/>
      <c r="K589" s="191"/>
    </row>
    <row r="590" spans="5:11" x14ac:dyDescent="0.3">
      <c r="E590" s="177"/>
      <c r="F590" s="1"/>
      <c r="G590" s="178"/>
      <c r="H590" s="178"/>
      <c r="I590" s="191"/>
      <c r="J590" s="191"/>
      <c r="K590" s="191"/>
    </row>
    <row r="591" spans="5:11" x14ac:dyDescent="0.3">
      <c r="E591" s="177"/>
      <c r="F591" s="1"/>
      <c r="G591" s="178"/>
      <c r="H591" s="178"/>
      <c r="I591" s="191"/>
      <c r="J591" s="191"/>
      <c r="K591" s="191"/>
    </row>
    <row r="592" spans="5:11" x14ac:dyDescent="0.3">
      <c r="E592" s="177"/>
      <c r="F592" s="1"/>
      <c r="G592" s="178"/>
      <c r="H592" s="178"/>
      <c r="I592" s="191"/>
      <c r="J592" s="191"/>
      <c r="K592" s="191"/>
    </row>
    <row r="593" spans="5:11" x14ac:dyDescent="0.3">
      <c r="E593" s="177"/>
      <c r="F593" s="1"/>
      <c r="G593" s="178"/>
      <c r="H593" s="178"/>
      <c r="I593" s="191"/>
      <c r="J593" s="191"/>
      <c r="K593" s="191"/>
    </row>
    <row r="594" spans="5:11" x14ac:dyDescent="0.3">
      <c r="E594" s="177"/>
      <c r="F594" s="1"/>
      <c r="G594" s="178"/>
      <c r="H594" s="178"/>
      <c r="I594" s="191"/>
      <c r="J594" s="191"/>
      <c r="K594" s="191"/>
    </row>
    <row r="595" spans="5:11" x14ac:dyDescent="0.3">
      <c r="E595" s="177"/>
      <c r="F595" s="1"/>
      <c r="G595" s="178"/>
      <c r="H595" s="178"/>
      <c r="I595" s="191"/>
      <c r="J595" s="191"/>
      <c r="K595" s="191"/>
    </row>
    <row r="596" spans="5:11" x14ac:dyDescent="0.3">
      <c r="E596" s="177"/>
      <c r="F596" s="1"/>
      <c r="G596" s="178"/>
      <c r="H596" s="178"/>
      <c r="I596" s="191"/>
      <c r="J596" s="191"/>
      <c r="K596" s="191"/>
    </row>
    <row r="597" spans="5:11" x14ac:dyDescent="0.3">
      <c r="E597" s="177"/>
      <c r="F597" s="1"/>
      <c r="G597" s="178"/>
      <c r="H597" s="178"/>
      <c r="I597" s="191"/>
      <c r="J597" s="191"/>
      <c r="K597" s="191"/>
    </row>
    <row r="598" spans="5:11" x14ac:dyDescent="0.3">
      <c r="E598" s="177"/>
      <c r="F598" s="1"/>
      <c r="G598" s="178"/>
      <c r="H598" s="178"/>
      <c r="I598" s="191"/>
      <c r="J598" s="191"/>
      <c r="K598" s="191"/>
    </row>
    <row r="599" spans="5:11" x14ac:dyDescent="0.3">
      <c r="E599" s="177"/>
      <c r="F599" s="1"/>
      <c r="G599" s="178"/>
      <c r="H599" s="178"/>
      <c r="I599" s="191"/>
      <c r="J599" s="191"/>
      <c r="K599" s="191"/>
    </row>
    <row r="600" spans="5:11" x14ac:dyDescent="0.3">
      <c r="E600" s="177"/>
      <c r="F600" s="1"/>
      <c r="G600" s="178"/>
      <c r="H600" s="178"/>
      <c r="I600" s="191"/>
      <c r="J600" s="191"/>
      <c r="K600" s="191"/>
    </row>
    <row r="601" spans="5:11" x14ac:dyDescent="0.3">
      <c r="E601" s="177"/>
      <c r="F601" s="1"/>
      <c r="G601" s="178"/>
      <c r="H601" s="178"/>
      <c r="I601" s="191"/>
      <c r="J601" s="191"/>
      <c r="K601" s="191"/>
    </row>
    <row r="602" spans="5:11" x14ac:dyDescent="0.3">
      <c r="E602" s="177"/>
      <c r="F602" s="1"/>
      <c r="G602" s="178"/>
      <c r="H602" s="178"/>
      <c r="I602" s="191"/>
      <c r="J602" s="191"/>
      <c r="K602" s="191"/>
    </row>
    <row r="603" spans="5:11" x14ac:dyDescent="0.3">
      <c r="E603" s="177"/>
      <c r="F603" s="1"/>
      <c r="G603" s="178"/>
      <c r="H603" s="178"/>
      <c r="I603" s="191"/>
      <c r="J603" s="191"/>
      <c r="K603" s="191"/>
    </row>
    <row r="604" spans="5:11" x14ac:dyDescent="0.3">
      <c r="E604" s="177"/>
      <c r="F604" s="1"/>
      <c r="G604" s="178"/>
      <c r="H604" s="178"/>
      <c r="I604" s="191"/>
      <c r="J604" s="191"/>
      <c r="K604" s="191"/>
    </row>
    <row r="605" spans="5:11" x14ac:dyDescent="0.3">
      <c r="E605" s="177"/>
      <c r="F605" s="1"/>
      <c r="G605" s="178"/>
      <c r="H605" s="178"/>
      <c r="I605" s="191"/>
      <c r="J605" s="191"/>
      <c r="K605" s="191"/>
    </row>
    <row r="606" spans="5:11" x14ac:dyDescent="0.3">
      <c r="E606" s="177"/>
      <c r="F606" s="1"/>
      <c r="G606" s="178"/>
      <c r="H606" s="178"/>
      <c r="I606" s="191"/>
      <c r="J606" s="191"/>
      <c r="K606" s="191"/>
    </row>
    <row r="607" spans="5:11" x14ac:dyDescent="0.3">
      <c r="E607" s="177"/>
      <c r="F607" s="1"/>
      <c r="G607" s="178"/>
      <c r="H607" s="178"/>
      <c r="I607" s="191"/>
      <c r="J607" s="191"/>
      <c r="K607" s="191"/>
    </row>
    <row r="608" spans="5:11" x14ac:dyDescent="0.3">
      <c r="E608" s="177"/>
      <c r="F608" s="1"/>
      <c r="G608" s="178"/>
      <c r="H608" s="178"/>
      <c r="I608" s="191"/>
      <c r="J608" s="191"/>
      <c r="K608" s="191"/>
    </row>
    <row r="609" spans="5:11" x14ac:dyDescent="0.3">
      <c r="E609" s="177"/>
      <c r="F609" s="1"/>
      <c r="G609" s="178"/>
      <c r="H609" s="178"/>
      <c r="I609" s="191"/>
      <c r="J609" s="191"/>
      <c r="K609" s="191"/>
    </row>
    <row r="610" spans="5:11" x14ac:dyDescent="0.3">
      <c r="E610" s="177"/>
      <c r="F610" s="1"/>
      <c r="G610" s="178"/>
      <c r="H610" s="178"/>
      <c r="I610" s="191"/>
      <c r="J610" s="191"/>
      <c r="K610" s="191"/>
    </row>
    <row r="611" spans="5:11" x14ac:dyDescent="0.3">
      <c r="E611" s="177"/>
      <c r="F611" s="1"/>
      <c r="G611" s="178"/>
      <c r="H611" s="178"/>
      <c r="I611" s="191"/>
      <c r="J611" s="191"/>
      <c r="K611" s="191"/>
    </row>
    <row r="612" spans="5:11" x14ac:dyDescent="0.3">
      <c r="E612" s="177"/>
      <c r="F612" s="1"/>
      <c r="G612" s="178"/>
      <c r="H612" s="178"/>
      <c r="I612" s="191"/>
      <c r="J612" s="191"/>
      <c r="K612" s="191"/>
    </row>
    <row r="613" spans="5:11" x14ac:dyDescent="0.3">
      <c r="E613" s="177"/>
      <c r="F613" s="1"/>
      <c r="G613" s="178"/>
      <c r="H613" s="178"/>
      <c r="I613" s="191"/>
      <c r="J613" s="191"/>
      <c r="K613" s="191"/>
    </row>
    <row r="614" spans="5:11" x14ac:dyDescent="0.3">
      <c r="E614" s="177"/>
      <c r="F614" s="1"/>
      <c r="G614" s="178"/>
      <c r="H614" s="178"/>
      <c r="I614" s="191"/>
      <c r="J614" s="191"/>
      <c r="K614" s="191"/>
    </row>
    <row r="615" spans="5:11" x14ac:dyDescent="0.3">
      <c r="E615" s="177"/>
      <c r="F615" s="1"/>
      <c r="G615" s="178"/>
      <c r="H615" s="178"/>
      <c r="I615" s="191"/>
      <c r="J615" s="191"/>
      <c r="K615" s="191"/>
    </row>
    <row r="616" spans="5:11" x14ac:dyDescent="0.3">
      <c r="E616" s="177"/>
      <c r="F616" s="1"/>
      <c r="G616" s="178"/>
      <c r="H616" s="178"/>
      <c r="I616" s="191"/>
      <c r="J616" s="191"/>
      <c r="K616" s="191"/>
    </row>
    <row r="617" spans="5:11" x14ac:dyDescent="0.3">
      <c r="E617" s="177"/>
      <c r="F617" s="1"/>
      <c r="G617" s="178"/>
      <c r="H617" s="178"/>
      <c r="I617" s="191"/>
      <c r="J617" s="191"/>
      <c r="K617" s="191"/>
    </row>
    <row r="618" spans="5:11" x14ac:dyDescent="0.3">
      <c r="E618" s="177"/>
      <c r="F618" s="1"/>
      <c r="G618" s="178"/>
      <c r="H618" s="178"/>
      <c r="I618" s="191"/>
      <c r="J618" s="191"/>
      <c r="K618" s="191"/>
    </row>
    <row r="619" spans="5:11" x14ac:dyDescent="0.3">
      <c r="E619" s="177"/>
      <c r="F619" s="1"/>
      <c r="G619" s="178"/>
      <c r="H619" s="178"/>
      <c r="I619" s="191"/>
      <c r="J619" s="191"/>
      <c r="K619" s="191"/>
    </row>
    <row r="620" spans="5:11" x14ac:dyDescent="0.3">
      <c r="E620" s="177"/>
      <c r="F620" s="1"/>
      <c r="G620" s="178"/>
      <c r="H620" s="178"/>
      <c r="I620" s="191"/>
      <c r="J620" s="191"/>
      <c r="K620" s="191"/>
    </row>
    <row r="621" spans="5:11" x14ac:dyDescent="0.3">
      <c r="E621" s="177"/>
      <c r="F621" s="1"/>
      <c r="G621" s="178"/>
      <c r="H621" s="178"/>
      <c r="I621" s="191"/>
      <c r="J621" s="191"/>
      <c r="K621" s="191"/>
    </row>
    <row r="622" spans="5:11" x14ac:dyDescent="0.3">
      <c r="E622" s="177"/>
      <c r="F622" s="1"/>
      <c r="G622" s="178"/>
      <c r="H622" s="178"/>
      <c r="I622" s="191"/>
      <c r="J622" s="191"/>
      <c r="K622" s="191"/>
    </row>
    <row r="623" spans="5:11" x14ac:dyDescent="0.3">
      <c r="E623" s="177"/>
      <c r="F623" s="1"/>
      <c r="G623" s="178"/>
      <c r="H623" s="178"/>
      <c r="I623" s="191"/>
      <c r="J623" s="191"/>
      <c r="K623" s="191"/>
    </row>
    <row r="624" spans="5:11" x14ac:dyDescent="0.3">
      <c r="E624" s="177"/>
      <c r="F624" s="1"/>
      <c r="G624" s="178"/>
      <c r="H624" s="178"/>
      <c r="I624" s="191"/>
      <c r="J624" s="191"/>
      <c r="K624" s="191"/>
    </row>
    <row r="625" spans="5:11" x14ac:dyDescent="0.3">
      <c r="E625" s="177"/>
      <c r="F625" s="1"/>
      <c r="G625" s="178"/>
      <c r="H625" s="178"/>
      <c r="I625" s="191"/>
      <c r="J625" s="191"/>
      <c r="K625" s="191"/>
    </row>
    <row r="626" spans="5:11" x14ac:dyDescent="0.3">
      <c r="E626" s="177"/>
      <c r="F626" s="1"/>
      <c r="G626" s="178"/>
      <c r="H626" s="178"/>
      <c r="I626" s="191"/>
      <c r="J626" s="191"/>
      <c r="K626" s="191"/>
    </row>
    <row r="627" spans="5:11" x14ac:dyDescent="0.3">
      <c r="E627" s="177"/>
      <c r="F627" s="1"/>
      <c r="G627" s="178"/>
      <c r="H627" s="178"/>
      <c r="I627" s="191"/>
      <c r="J627" s="191"/>
      <c r="K627" s="191"/>
    </row>
    <row r="628" spans="5:11" x14ac:dyDescent="0.3">
      <c r="E628" s="177"/>
      <c r="F628" s="1"/>
      <c r="G628" s="178"/>
      <c r="H628" s="178"/>
      <c r="I628" s="191"/>
      <c r="J628" s="191"/>
      <c r="K628" s="191"/>
    </row>
    <row r="629" spans="5:11" x14ac:dyDescent="0.3">
      <c r="E629" s="177"/>
      <c r="F629" s="1"/>
      <c r="G629" s="178"/>
      <c r="H629" s="178"/>
      <c r="I629" s="191"/>
      <c r="J629" s="191"/>
      <c r="K629" s="191"/>
    </row>
    <row r="630" spans="5:11" x14ac:dyDescent="0.3">
      <c r="E630" s="177"/>
      <c r="F630" s="1"/>
      <c r="G630" s="178"/>
      <c r="H630" s="178"/>
      <c r="I630" s="191"/>
      <c r="J630" s="191"/>
      <c r="K630" s="191"/>
    </row>
    <row r="631" spans="5:11" x14ac:dyDescent="0.3">
      <c r="E631" s="177"/>
      <c r="F631" s="1"/>
      <c r="G631" s="178"/>
      <c r="H631" s="178"/>
      <c r="I631" s="191"/>
      <c r="J631" s="191"/>
      <c r="K631" s="191"/>
    </row>
    <row r="632" spans="5:11" x14ac:dyDescent="0.3">
      <c r="E632" s="177"/>
      <c r="F632" s="1"/>
      <c r="G632" s="178"/>
      <c r="H632" s="178"/>
      <c r="I632" s="191"/>
      <c r="J632" s="191"/>
      <c r="K632" s="191"/>
    </row>
    <row r="633" spans="5:11" x14ac:dyDescent="0.3">
      <c r="E633" s="177"/>
      <c r="F633" s="1"/>
      <c r="G633" s="178"/>
      <c r="H633" s="178"/>
      <c r="I633" s="191"/>
      <c r="J633" s="191"/>
      <c r="K633" s="191"/>
    </row>
    <row r="634" spans="5:11" x14ac:dyDescent="0.3">
      <c r="E634" s="177"/>
      <c r="F634" s="1"/>
      <c r="G634" s="178"/>
      <c r="H634" s="178"/>
      <c r="I634" s="191"/>
      <c r="J634" s="191"/>
      <c r="K634" s="191"/>
    </row>
    <row r="635" spans="5:11" x14ac:dyDescent="0.3">
      <c r="E635" s="177"/>
      <c r="F635" s="1"/>
      <c r="G635" s="178"/>
      <c r="H635" s="178"/>
      <c r="I635" s="191"/>
      <c r="J635" s="191"/>
      <c r="K635" s="191"/>
    </row>
    <row r="636" spans="5:11" x14ac:dyDescent="0.3">
      <c r="E636" s="177"/>
      <c r="F636" s="1"/>
      <c r="G636" s="178"/>
      <c r="H636" s="178"/>
      <c r="I636" s="191"/>
      <c r="J636" s="191"/>
      <c r="K636" s="191"/>
    </row>
    <row r="637" spans="5:11" x14ac:dyDescent="0.3">
      <c r="E637" s="177"/>
      <c r="F637" s="1"/>
      <c r="G637" s="178"/>
      <c r="H637" s="178"/>
      <c r="I637" s="191"/>
      <c r="J637" s="191"/>
      <c r="K637" s="191"/>
    </row>
    <row r="638" spans="5:11" x14ac:dyDescent="0.3">
      <c r="E638" s="177"/>
      <c r="F638" s="1"/>
      <c r="G638" s="178"/>
      <c r="H638" s="178"/>
      <c r="I638" s="191"/>
      <c r="J638" s="191"/>
      <c r="K638" s="191"/>
    </row>
    <row r="639" spans="5:11" x14ac:dyDescent="0.3">
      <c r="E639" s="177"/>
      <c r="F639" s="1"/>
      <c r="G639" s="178"/>
      <c r="H639" s="178"/>
      <c r="I639" s="191"/>
      <c r="J639" s="191"/>
      <c r="K639" s="191"/>
    </row>
    <row r="640" spans="5:11" x14ac:dyDescent="0.3">
      <c r="E640" s="177"/>
      <c r="F640" s="1"/>
      <c r="G640" s="178"/>
      <c r="H640" s="178"/>
      <c r="I640" s="191"/>
      <c r="J640" s="191"/>
      <c r="K640" s="191"/>
    </row>
    <row r="641" spans="5:11" x14ac:dyDescent="0.3">
      <c r="E641" s="177"/>
      <c r="F641" s="1"/>
      <c r="G641" s="178"/>
      <c r="H641" s="178"/>
      <c r="I641" s="191"/>
      <c r="J641" s="191"/>
      <c r="K641" s="191"/>
    </row>
    <row r="642" spans="5:11" x14ac:dyDescent="0.3">
      <c r="E642" s="177"/>
      <c r="F642" s="1"/>
      <c r="G642" s="178"/>
      <c r="H642" s="178"/>
      <c r="I642" s="191"/>
      <c r="J642" s="191"/>
      <c r="K642" s="191"/>
    </row>
    <row r="643" spans="5:11" x14ac:dyDescent="0.3">
      <c r="E643" s="177"/>
      <c r="F643" s="1"/>
      <c r="G643" s="178"/>
      <c r="H643" s="178"/>
      <c r="I643" s="191"/>
      <c r="J643" s="191"/>
      <c r="K643" s="191"/>
    </row>
    <row r="644" spans="5:11" x14ac:dyDescent="0.3">
      <c r="E644" s="177"/>
      <c r="F644" s="1"/>
      <c r="G644" s="178"/>
      <c r="H644" s="178"/>
      <c r="I644" s="191"/>
      <c r="J644" s="191"/>
      <c r="K644" s="191"/>
    </row>
    <row r="645" spans="5:11" x14ac:dyDescent="0.3">
      <c r="E645" s="177"/>
      <c r="F645" s="1"/>
      <c r="G645" s="178"/>
      <c r="H645" s="178"/>
      <c r="I645" s="191"/>
      <c r="J645" s="191"/>
      <c r="K645" s="191"/>
    </row>
    <row r="646" spans="5:11" x14ac:dyDescent="0.3">
      <c r="E646" s="177"/>
      <c r="F646" s="1"/>
      <c r="G646" s="178"/>
      <c r="H646" s="178"/>
      <c r="I646" s="191"/>
      <c r="J646" s="191"/>
      <c r="K646" s="191"/>
    </row>
    <row r="647" spans="5:11" x14ac:dyDescent="0.3">
      <c r="E647" s="177"/>
      <c r="F647" s="1"/>
      <c r="G647" s="178"/>
      <c r="H647" s="178"/>
      <c r="I647" s="191"/>
      <c r="J647" s="191"/>
      <c r="K647" s="191"/>
    </row>
    <row r="648" spans="5:11" x14ac:dyDescent="0.3">
      <c r="E648" s="177"/>
      <c r="F648" s="1"/>
      <c r="G648" s="178"/>
      <c r="H648" s="178"/>
      <c r="I648" s="191"/>
      <c r="J648" s="191"/>
      <c r="K648" s="191"/>
    </row>
    <row r="649" spans="5:11" x14ac:dyDescent="0.3">
      <c r="E649" s="177"/>
      <c r="F649" s="1"/>
      <c r="G649" s="178"/>
      <c r="H649" s="178"/>
      <c r="I649" s="191"/>
      <c r="J649" s="191"/>
      <c r="K649" s="191"/>
    </row>
    <row r="650" spans="5:11" x14ac:dyDescent="0.3">
      <c r="E650" s="177"/>
      <c r="F650" s="1"/>
      <c r="G650" s="178"/>
      <c r="H650" s="178"/>
      <c r="I650" s="191"/>
      <c r="J650" s="191"/>
      <c r="K650" s="191"/>
    </row>
    <row r="651" spans="5:11" x14ac:dyDescent="0.3">
      <c r="E651" s="177"/>
      <c r="F651" s="1"/>
      <c r="G651" s="178"/>
      <c r="H651" s="178"/>
      <c r="I651" s="191"/>
      <c r="J651" s="191"/>
      <c r="K651" s="191"/>
    </row>
    <row r="652" spans="5:11" x14ac:dyDescent="0.3">
      <c r="E652" s="177"/>
      <c r="F652" s="1"/>
      <c r="G652" s="178"/>
      <c r="H652" s="178"/>
      <c r="I652" s="191"/>
      <c r="J652" s="191"/>
      <c r="K652" s="191"/>
    </row>
    <row r="653" spans="5:11" x14ac:dyDescent="0.3">
      <c r="E653" s="177"/>
      <c r="F653" s="1"/>
      <c r="G653" s="178"/>
      <c r="H653" s="178"/>
      <c r="I653" s="191"/>
      <c r="J653" s="191"/>
      <c r="K653" s="191"/>
    </row>
    <row r="654" spans="5:11" x14ac:dyDescent="0.3">
      <c r="E654" s="177"/>
      <c r="F654" s="1"/>
      <c r="G654" s="178"/>
      <c r="H654" s="178"/>
      <c r="I654" s="191"/>
      <c r="J654" s="191"/>
      <c r="K654" s="191"/>
    </row>
    <row r="655" spans="5:11" x14ac:dyDescent="0.3">
      <c r="E655" s="177"/>
      <c r="F655" s="1"/>
      <c r="G655" s="178"/>
      <c r="H655" s="178"/>
      <c r="I655" s="191"/>
      <c r="J655" s="191"/>
      <c r="K655" s="191"/>
    </row>
    <row r="656" spans="5:11" x14ac:dyDescent="0.3">
      <c r="E656" s="177"/>
      <c r="F656" s="1"/>
      <c r="G656" s="178"/>
      <c r="H656" s="178"/>
      <c r="I656" s="191"/>
      <c r="J656" s="191"/>
      <c r="K656" s="191"/>
    </row>
    <row r="657" spans="5:11" x14ac:dyDescent="0.3">
      <c r="E657" s="177"/>
      <c r="F657" s="1"/>
      <c r="G657" s="178"/>
      <c r="H657" s="178"/>
      <c r="I657" s="191"/>
      <c r="J657" s="191"/>
      <c r="K657" s="191"/>
    </row>
    <row r="658" spans="5:11" x14ac:dyDescent="0.3">
      <c r="E658" s="177"/>
      <c r="F658" s="1"/>
      <c r="G658" s="178"/>
      <c r="H658" s="178"/>
      <c r="I658" s="191"/>
      <c r="J658" s="191"/>
      <c r="K658" s="191"/>
    </row>
    <row r="659" spans="5:11" x14ac:dyDescent="0.3">
      <c r="E659" s="177"/>
      <c r="F659" s="1"/>
      <c r="G659" s="178"/>
      <c r="H659" s="178"/>
      <c r="I659" s="191"/>
      <c r="J659" s="191"/>
      <c r="K659" s="191"/>
    </row>
    <row r="660" spans="5:11" x14ac:dyDescent="0.3">
      <c r="E660" s="177"/>
      <c r="F660" s="1"/>
      <c r="G660" s="178"/>
      <c r="H660" s="178"/>
      <c r="I660" s="191"/>
      <c r="J660" s="191"/>
      <c r="K660" s="191"/>
    </row>
    <row r="661" spans="5:11" x14ac:dyDescent="0.3">
      <c r="E661" s="177"/>
      <c r="F661" s="1"/>
      <c r="G661" s="178"/>
      <c r="H661" s="178"/>
      <c r="I661" s="191"/>
      <c r="J661" s="191"/>
      <c r="K661" s="191"/>
    </row>
    <row r="662" spans="5:11" x14ac:dyDescent="0.3">
      <c r="E662" s="177"/>
      <c r="F662" s="1"/>
      <c r="G662" s="178"/>
      <c r="H662" s="178"/>
      <c r="I662" s="191"/>
      <c r="J662" s="191"/>
      <c r="K662" s="191"/>
    </row>
    <row r="663" spans="5:11" x14ac:dyDescent="0.3">
      <c r="E663" s="177"/>
      <c r="F663" s="1"/>
      <c r="G663" s="178"/>
      <c r="H663" s="178"/>
      <c r="I663" s="191"/>
      <c r="J663" s="191"/>
      <c r="K663" s="191"/>
    </row>
    <row r="664" spans="5:11" x14ac:dyDescent="0.3">
      <c r="E664" s="177"/>
      <c r="F664" s="1"/>
      <c r="G664" s="178"/>
      <c r="H664" s="178"/>
      <c r="I664" s="191"/>
      <c r="J664" s="191"/>
      <c r="K664" s="191"/>
    </row>
    <row r="665" spans="5:11" x14ac:dyDescent="0.3">
      <c r="E665" s="177"/>
      <c r="F665" s="1"/>
      <c r="G665" s="178"/>
      <c r="H665" s="178"/>
      <c r="I665" s="191"/>
      <c r="J665" s="191"/>
      <c r="K665" s="191"/>
    </row>
    <row r="666" spans="5:11" x14ac:dyDescent="0.3">
      <c r="E666" s="177"/>
      <c r="F666" s="1"/>
      <c r="G666" s="178"/>
      <c r="H666" s="178"/>
      <c r="I666" s="191"/>
      <c r="J666" s="191"/>
      <c r="K666" s="191"/>
    </row>
    <row r="667" spans="5:11" x14ac:dyDescent="0.3">
      <c r="E667" s="177"/>
      <c r="F667" s="1"/>
      <c r="G667" s="178"/>
      <c r="H667" s="178"/>
      <c r="I667" s="191"/>
      <c r="J667" s="191"/>
      <c r="K667" s="191"/>
    </row>
    <row r="668" spans="5:11" x14ac:dyDescent="0.3">
      <c r="E668" s="177"/>
      <c r="F668" s="1"/>
      <c r="G668" s="178"/>
      <c r="H668" s="178"/>
      <c r="I668" s="191"/>
      <c r="J668" s="191"/>
      <c r="K668" s="191"/>
    </row>
    <row r="669" spans="5:11" x14ac:dyDescent="0.3">
      <c r="E669" s="177"/>
      <c r="F669" s="1"/>
      <c r="G669" s="178"/>
      <c r="H669" s="178"/>
      <c r="I669" s="191"/>
      <c r="J669" s="191"/>
      <c r="K669" s="191"/>
    </row>
    <row r="670" spans="5:11" x14ac:dyDescent="0.3">
      <c r="E670" s="177"/>
      <c r="F670" s="1"/>
      <c r="G670" s="178"/>
      <c r="H670" s="178"/>
      <c r="I670" s="191"/>
      <c r="J670" s="191"/>
      <c r="K670" s="191"/>
    </row>
    <row r="671" spans="5:11" x14ac:dyDescent="0.3">
      <c r="E671" s="177"/>
      <c r="F671" s="1"/>
      <c r="G671" s="178"/>
      <c r="H671" s="178"/>
      <c r="I671" s="191"/>
      <c r="J671" s="191"/>
      <c r="K671" s="191"/>
    </row>
    <row r="672" spans="5:11" x14ac:dyDescent="0.3">
      <c r="E672" s="177"/>
      <c r="F672" s="1"/>
      <c r="G672" s="178"/>
      <c r="H672" s="178"/>
      <c r="I672" s="191"/>
      <c r="J672" s="191"/>
      <c r="K672" s="191"/>
    </row>
    <row r="673" spans="5:11" x14ac:dyDescent="0.3">
      <c r="E673" s="177"/>
      <c r="F673" s="1"/>
      <c r="G673" s="178"/>
      <c r="H673" s="178"/>
      <c r="I673" s="191"/>
      <c r="J673" s="191"/>
      <c r="K673" s="191"/>
    </row>
    <row r="674" spans="5:11" x14ac:dyDescent="0.3">
      <c r="E674" s="177"/>
      <c r="F674" s="1"/>
      <c r="G674" s="178"/>
      <c r="H674" s="178"/>
      <c r="I674" s="191"/>
      <c r="J674" s="191"/>
      <c r="K674" s="191"/>
    </row>
    <row r="675" spans="5:11" x14ac:dyDescent="0.3">
      <c r="E675" s="177"/>
      <c r="F675" s="1"/>
      <c r="G675" s="178"/>
      <c r="H675" s="178"/>
      <c r="I675" s="191"/>
      <c r="J675" s="191"/>
      <c r="K675" s="191"/>
    </row>
    <row r="676" spans="5:11" x14ac:dyDescent="0.3">
      <c r="E676" s="177"/>
      <c r="F676" s="1"/>
      <c r="G676" s="178"/>
      <c r="H676" s="178"/>
      <c r="I676" s="191"/>
      <c r="J676" s="191"/>
      <c r="K676" s="191"/>
    </row>
    <row r="677" spans="5:11" x14ac:dyDescent="0.3">
      <c r="E677" s="177"/>
      <c r="F677" s="1"/>
      <c r="G677" s="178"/>
      <c r="H677" s="178"/>
      <c r="I677" s="191"/>
      <c r="J677" s="191"/>
      <c r="K677" s="191"/>
    </row>
    <row r="678" spans="5:11" x14ac:dyDescent="0.3">
      <c r="E678" s="177"/>
      <c r="F678" s="1"/>
      <c r="G678" s="178"/>
      <c r="H678" s="178"/>
      <c r="I678" s="191"/>
      <c r="J678" s="191"/>
      <c r="K678" s="191"/>
    </row>
    <row r="679" spans="5:11" x14ac:dyDescent="0.3">
      <c r="E679" s="177"/>
      <c r="F679" s="1"/>
      <c r="G679" s="178"/>
      <c r="H679" s="178"/>
      <c r="I679" s="191"/>
      <c r="J679" s="191"/>
      <c r="K679" s="191"/>
    </row>
    <row r="680" spans="5:11" x14ac:dyDescent="0.3">
      <c r="E680" s="177"/>
      <c r="F680" s="1"/>
      <c r="G680" s="178"/>
      <c r="H680" s="178"/>
      <c r="I680" s="191"/>
      <c r="J680" s="191"/>
      <c r="K680" s="191"/>
    </row>
    <row r="681" spans="5:11" x14ac:dyDescent="0.3">
      <c r="E681" s="177"/>
      <c r="F681" s="1"/>
      <c r="G681" s="178"/>
      <c r="H681" s="178"/>
      <c r="I681" s="191"/>
      <c r="J681" s="191"/>
      <c r="K681" s="191"/>
    </row>
    <row r="682" spans="5:11" x14ac:dyDescent="0.3">
      <c r="E682" s="177"/>
      <c r="F682" s="1"/>
      <c r="G682" s="178"/>
      <c r="H682" s="178"/>
      <c r="I682" s="191"/>
      <c r="J682" s="191"/>
      <c r="K682" s="191"/>
    </row>
    <row r="683" spans="5:11" x14ac:dyDescent="0.3">
      <c r="E683" s="177"/>
      <c r="F683" s="1"/>
      <c r="G683" s="178"/>
      <c r="H683" s="178"/>
      <c r="I683" s="191"/>
      <c r="J683" s="191"/>
      <c r="K683" s="191"/>
    </row>
    <row r="684" spans="5:11" x14ac:dyDescent="0.3">
      <c r="E684" s="177"/>
      <c r="F684" s="1"/>
      <c r="G684" s="178"/>
      <c r="H684" s="178"/>
      <c r="I684" s="191"/>
      <c r="J684" s="191"/>
      <c r="K684" s="191"/>
    </row>
    <row r="685" spans="5:11" x14ac:dyDescent="0.3">
      <c r="E685" s="177"/>
      <c r="F685" s="1"/>
      <c r="G685" s="178"/>
      <c r="H685" s="178"/>
      <c r="I685" s="191"/>
      <c r="J685" s="191"/>
      <c r="K685" s="191"/>
    </row>
    <row r="686" spans="5:11" x14ac:dyDescent="0.3">
      <c r="E686" s="177"/>
      <c r="F686" s="1"/>
      <c r="G686" s="178"/>
      <c r="H686" s="178"/>
      <c r="I686" s="191"/>
      <c r="J686" s="191"/>
      <c r="K686" s="191"/>
    </row>
    <row r="687" spans="5:11" x14ac:dyDescent="0.3">
      <c r="E687" s="177"/>
      <c r="F687" s="1"/>
      <c r="G687" s="178"/>
      <c r="H687" s="178"/>
      <c r="I687" s="191"/>
      <c r="J687" s="191"/>
      <c r="K687" s="191"/>
    </row>
    <row r="688" spans="5:11" x14ac:dyDescent="0.3">
      <c r="E688" s="177"/>
      <c r="F688" s="1"/>
      <c r="G688" s="178"/>
      <c r="H688" s="178"/>
      <c r="I688" s="191"/>
      <c r="J688" s="191"/>
      <c r="K688" s="191"/>
    </row>
    <row r="689" spans="5:11" x14ac:dyDescent="0.3">
      <c r="E689" s="177"/>
      <c r="F689" s="1"/>
      <c r="G689" s="178"/>
      <c r="H689" s="178"/>
      <c r="I689" s="191"/>
      <c r="J689" s="191"/>
      <c r="K689" s="191"/>
    </row>
    <row r="690" spans="5:11" x14ac:dyDescent="0.3">
      <c r="E690" s="177"/>
      <c r="F690" s="1"/>
      <c r="G690" s="178"/>
      <c r="H690" s="178"/>
      <c r="I690" s="191"/>
      <c r="J690" s="191"/>
      <c r="K690" s="191"/>
    </row>
    <row r="691" spans="5:11" x14ac:dyDescent="0.3">
      <c r="E691" s="177"/>
      <c r="F691" s="1"/>
      <c r="G691" s="178"/>
      <c r="H691" s="178"/>
      <c r="I691" s="191"/>
      <c r="J691" s="191"/>
      <c r="K691" s="191"/>
    </row>
    <row r="692" spans="5:11" x14ac:dyDescent="0.3">
      <c r="E692" s="177"/>
      <c r="F692" s="1"/>
      <c r="G692" s="178"/>
      <c r="H692" s="178"/>
      <c r="I692" s="191"/>
      <c r="J692" s="191"/>
      <c r="K692" s="191"/>
    </row>
    <row r="693" spans="5:11" x14ac:dyDescent="0.3">
      <c r="E693" s="177"/>
      <c r="F693" s="1"/>
      <c r="G693" s="178"/>
      <c r="H693" s="178"/>
      <c r="I693" s="191"/>
      <c r="J693" s="191"/>
      <c r="K693" s="191"/>
    </row>
    <row r="694" spans="5:11" x14ac:dyDescent="0.3">
      <c r="E694" s="177"/>
      <c r="F694" s="1"/>
      <c r="G694" s="178"/>
      <c r="H694" s="178"/>
      <c r="I694" s="191"/>
      <c r="J694" s="191"/>
      <c r="K694" s="191"/>
    </row>
    <row r="695" spans="5:11" x14ac:dyDescent="0.3">
      <c r="E695" s="177"/>
      <c r="F695" s="1"/>
      <c r="G695" s="178"/>
      <c r="H695" s="178"/>
      <c r="I695" s="191"/>
      <c r="J695" s="191"/>
      <c r="K695" s="191"/>
    </row>
    <row r="696" spans="5:11" x14ac:dyDescent="0.3">
      <c r="E696" s="177"/>
      <c r="F696" s="1"/>
      <c r="G696" s="178"/>
      <c r="H696" s="178"/>
      <c r="I696" s="191"/>
      <c r="J696" s="191"/>
      <c r="K696" s="191"/>
    </row>
    <row r="697" spans="5:11" x14ac:dyDescent="0.3">
      <c r="E697" s="177"/>
      <c r="F697" s="1"/>
      <c r="G697" s="178"/>
      <c r="H697" s="178"/>
      <c r="I697" s="191"/>
      <c r="J697" s="191"/>
      <c r="K697" s="191"/>
    </row>
    <row r="698" spans="5:11" x14ac:dyDescent="0.3">
      <c r="E698" s="177"/>
      <c r="F698" s="1"/>
      <c r="G698" s="178"/>
      <c r="H698" s="178"/>
      <c r="I698" s="191"/>
      <c r="J698" s="191"/>
      <c r="K698" s="191"/>
    </row>
    <row r="699" spans="5:11" x14ac:dyDescent="0.3">
      <c r="E699" s="177"/>
      <c r="F699" s="1"/>
      <c r="G699" s="178"/>
      <c r="H699" s="178"/>
      <c r="I699" s="191"/>
      <c r="J699" s="191"/>
      <c r="K699" s="191"/>
    </row>
    <row r="700" spans="5:11" x14ac:dyDescent="0.3">
      <c r="E700" s="177"/>
      <c r="F700" s="1"/>
      <c r="G700" s="178"/>
      <c r="H700" s="178"/>
      <c r="I700" s="191"/>
      <c r="J700" s="191"/>
      <c r="K700" s="191"/>
    </row>
    <row r="701" spans="5:11" x14ac:dyDescent="0.3">
      <c r="E701" s="177"/>
      <c r="F701" s="1"/>
      <c r="G701" s="178"/>
      <c r="H701" s="178"/>
      <c r="I701" s="191"/>
      <c r="J701" s="191"/>
      <c r="K701" s="191"/>
    </row>
    <row r="702" spans="5:11" x14ac:dyDescent="0.3">
      <c r="E702" s="177"/>
      <c r="F702" s="1"/>
      <c r="G702" s="178"/>
      <c r="H702" s="178"/>
      <c r="I702" s="191"/>
      <c r="J702" s="191"/>
      <c r="K702" s="191"/>
    </row>
    <row r="703" spans="5:11" x14ac:dyDescent="0.3">
      <c r="E703" s="177"/>
      <c r="F703" s="1"/>
      <c r="G703" s="178"/>
      <c r="H703" s="178"/>
      <c r="I703" s="191"/>
      <c r="J703" s="191"/>
      <c r="K703" s="191"/>
    </row>
    <row r="704" spans="5:11" x14ac:dyDescent="0.3">
      <c r="E704" s="177"/>
      <c r="F704" s="1"/>
      <c r="G704" s="178"/>
      <c r="H704" s="178"/>
      <c r="I704" s="191"/>
      <c r="J704" s="191"/>
      <c r="K704" s="191"/>
    </row>
    <row r="705" spans="5:11" x14ac:dyDescent="0.3">
      <c r="E705" s="177"/>
      <c r="F705" s="1"/>
      <c r="G705" s="178"/>
      <c r="H705" s="178"/>
      <c r="I705" s="191"/>
      <c r="J705" s="191"/>
      <c r="K705" s="191"/>
    </row>
    <row r="706" spans="5:11" x14ac:dyDescent="0.3">
      <c r="E706" s="177"/>
      <c r="F706" s="1"/>
      <c r="G706" s="178"/>
      <c r="H706" s="178"/>
      <c r="I706" s="191"/>
      <c r="J706" s="191"/>
      <c r="K706" s="191"/>
    </row>
    <row r="707" spans="5:11" x14ac:dyDescent="0.3">
      <c r="E707" s="177"/>
      <c r="F707" s="1"/>
      <c r="G707" s="178"/>
      <c r="H707" s="178"/>
      <c r="I707" s="191"/>
      <c r="J707" s="191"/>
      <c r="K707" s="191"/>
    </row>
    <row r="708" spans="5:11" x14ac:dyDescent="0.3">
      <c r="E708" s="177"/>
      <c r="F708" s="1"/>
      <c r="G708" s="178"/>
      <c r="H708" s="178"/>
      <c r="I708" s="191"/>
      <c r="J708" s="191"/>
      <c r="K708" s="191"/>
    </row>
    <row r="709" spans="5:11" x14ac:dyDescent="0.3">
      <c r="E709" s="177"/>
      <c r="F709" s="1"/>
      <c r="G709" s="178"/>
      <c r="H709" s="178"/>
      <c r="I709" s="191"/>
      <c r="J709" s="191"/>
      <c r="K709" s="191"/>
    </row>
    <row r="710" spans="5:11" x14ac:dyDescent="0.3">
      <c r="E710" s="177"/>
      <c r="F710" s="1"/>
      <c r="G710" s="178"/>
      <c r="H710" s="178"/>
      <c r="I710" s="191"/>
      <c r="J710" s="191"/>
      <c r="K710" s="191"/>
    </row>
  </sheetData>
  <sortState xmlns:xlrd2="http://schemas.microsoft.com/office/spreadsheetml/2017/richdata2" ref="A50:K65">
    <sortCondition ref="A50:A6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G14"/>
  <sheetViews>
    <sheetView workbookViewId="0">
      <selection activeCell="F14" sqref="F14"/>
    </sheetView>
  </sheetViews>
  <sheetFormatPr defaultRowHeight="12.75" x14ac:dyDescent="0.2"/>
  <cols>
    <col min="3" max="3" width="9.140625" customWidth="1"/>
    <col min="4" max="4" width="13.42578125" customWidth="1"/>
    <col min="5" max="5" width="14" customWidth="1"/>
    <col min="7" max="7" width="17.42578125" customWidth="1"/>
  </cols>
  <sheetData>
    <row r="3" spans="2:7" ht="15" x14ac:dyDescent="0.25">
      <c r="B3" s="7" t="s">
        <v>150</v>
      </c>
      <c r="C3" s="7"/>
    </row>
    <row r="4" spans="2:7" ht="13.5" thickBot="1" x14ac:dyDescent="0.25"/>
    <row r="5" spans="2:7" x14ac:dyDescent="0.2">
      <c r="B5" s="139" t="s">
        <v>151</v>
      </c>
      <c r="C5" s="139" t="s">
        <v>156</v>
      </c>
      <c r="D5" s="140" t="s">
        <v>152</v>
      </c>
      <c r="E5" s="141"/>
      <c r="F5" s="140" t="s">
        <v>1</v>
      </c>
      <c r="G5" s="142"/>
    </row>
    <row r="6" spans="2:7" ht="13.5" thickBot="1" x14ac:dyDescent="0.25">
      <c r="B6" s="143"/>
      <c r="C6" s="160"/>
      <c r="D6" s="144" t="s">
        <v>153</v>
      </c>
      <c r="E6" s="145" t="s">
        <v>154</v>
      </c>
      <c r="F6" s="144" t="s">
        <v>153</v>
      </c>
      <c r="G6" s="146" t="s">
        <v>155</v>
      </c>
    </row>
    <row r="7" spans="2:7" x14ac:dyDescent="0.2">
      <c r="B7" s="147">
        <v>2020</v>
      </c>
      <c r="C7" s="152" t="s">
        <v>157</v>
      </c>
      <c r="D7" s="148">
        <v>105</v>
      </c>
      <c r="E7" s="149"/>
      <c r="F7" s="150">
        <v>101.6</v>
      </c>
      <c r="G7" s="151"/>
    </row>
    <row r="8" spans="2:7" x14ac:dyDescent="0.2">
      <c r="B8" s="152">
        <v>2021</v>
      </c>
      <c r="C8" s="152" t="s">
        <v>157</v>
      </c>
      <c r="D8" s="148">
        <v>108</v>
      </c>
      <c r="E8" s="153">
        <f>SUM(D8/D7)-100%</f>
        <v>2.857142857142847E-2</v>
      </c>
      <c r="F8" s="148">
        <v>103.5</v>
      </c>
      <c r="G8" s="154">
        <f>SUM(F8/F7)-100%</f>
        <v>1.870078740157477E-2</v>
      </c>
    </row>
    <row r="9" spans="2:7" x14ac:dyDescent="0.2">
      <c r="B9" s="152">
        <v>2022</v>
      </c>
      <c r="C9" s="161" t="s">
        <v>158</v>
      </c>
      <c r="D9" s="148">
        <v>110.4</v>
      </c>
      <c r="E9" s="153">
        <f t="shared" ref="E9:E12" si="0">SUM(D9/D8)-100%</f>
        <v>2.2222222222222365E-2</v>
      </c>
      <c r="F9" s="148">
        <v>105.2</v>
      </c>
      <c r="G9" s="154">
        <f t="shared" ref="G9:G12" si="1">SUM(F9/F8)-100%</f>
        <v>1.6425120772946888E-2</v>
      </c>
    </row>
    <row r="10" spans="2:7" x14ac:dyDescent="0.2">
      <c r="B10" s="152">
        <v>2022</v>
      </c>
      <c r="C10" s="161" t="s">
        <v>159</v>
      </c>
      <c r="D10" s="148">
        <v>116.6</v>
      </c>
      <c r="E10" s="153">
        <f t="shared" si="0"/>
        <v>5.6159420289854989E-2</v>
      </c>
      <c r="F10" s="148">
        <v>111.7</v>
      </c>
      <c r="G10" s="154">
        <f t="shared" si="1"/>
        <v>6.1787072243346008E-2</v>
      </c>
    </row>
    <row r="11" spans="2:7" x14ac:dyDescent="0.2">
      <c r="B11" s="152">
        <v>2023</v>
      </c>
      <c r="C11" s="161" t="s">
        <v>158</v>
      </c>
      <c r="D11" s="155">
        <v>124</v>
      </c>
      <c r="E11" s="153">
        <f>SUM(D11/D9)-100%</f>
        <v>0.12318840579710133</v>
      </c>
      <c r="F11" s="148">
        <v>122</v>
      </c>
      <c r="G11" s="154">
        <f>SUM(F11/F9)-100%</f>
        <v>0.15969581749049433</v>
      </c>
    </row>
    <row r="12" spans="2:7" x14ac:dyDescent="0.2">
      <c r="B12" s="152">
        <v>2024</v>
      </c>
      <c r="C12" s="161" t="s">
        <v>158</v>
      </c>
      <c r="D12" s="155">
        <v>128.4</v>
      </c>
      <c r="E12" s="153">
        <f t="shared" si="0"/>
        <v>3.5483870967742082E-2</v>
      </c>
      <c r="F12" s="148">
        <v>124.4</v>
      </c>
      <c r="G12" s="154">
        <f t="shared" si="1"/>
        <v>1.9672131147540961E-2</v>
      </c>
    </row>
    <row r="13" spans="2:7" x14ac:dyDescent="0.2">
      <c r="B13" s="152">
        <v>2025</v>
      </c>
      <c r="C13" s="161" t="s">
        <v>158</v>
      </c>
      <c r="D13" s="155">
        <v>133.4</v>
      </c>
      <c r="E13" s="153">
        <f t="shared" ref="E13" si="2">SUM(D13/D12)-100%</f>
        <v>3.8940809968847301E-2</v>
      </c>
      <c r="F13" s="148">
        <v>129.6</v>
      </c>
      <c r="G13" s="154">
        <f t="shared" ref="G13" si="3">SUM(F13/F12)-100%</f>
        <v>4.1800643086816525E-2</v>
      </c>
    </row>
    <row r="14" spans="2:7" ht="13.5" thickBot="1" x14ac:dyDescent="0.25">
      <c r="B14" s="156"/>
      <c r="C14" s="156"/>
      <c r="D14" s="157"/>
      <c r="E14" s="158"/>
      <c r="F14" s="157"/>
      <c r="G14" s="159"/>
    </row>
  </sheetData>
  <pageMargins left="0.7" right="0.7" top="0.75" bottom="0.75" header="0.3" footer="0.3"/>
  <pageSetup paperSize="9" orientation="portrait" r:id="rId1"/>
  <ignoredErrors>
    <ignoredError sqref="E11:G1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35D17F60D0B49A25B59F6B6C94E1D" ma:contentTypeVersion="7" ma:contentTypeDescription="Create a new document." ma:contentTypeScope="" ma:versionID="9607318c9f4f68ddd7a039ed912cc6f4">
  <xsd:schema xmlns:xsd="http://www.w3.org/2001/XMLSchema" xmlns:xs="http://www.w3.org/2001/XMLSchema" xmlns:p="http://schemas.microsoft.com/office/2006/metadata/properties" xmlns:ns3="6bbff959-6851-412b-9cab-00f6703d08f6" targetNamespace="http://schemas.microsoft.com/office/2006/metadata/properties" ma:root="true" ma:fieldsID="ab8a70563744aaf2e151940593b94d5a" ns3:_="">
    <xsd:import namespace="6bbff959-6851-412b-9cab-00f6703d08f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bff959-6851-412b-9cab-00f6703d08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07FBE0-5843-4C88-81ED-FD11674947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199837-2C81-4596-9C42-0CF1E485E48A}">
  <ds:schemaRefs>
    <ds:schemaRef ds:uri="6bbff959-6851-412b-9cab-00f6703d08f6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F1E8B16-15FA-46BD-A7D2-98A41083F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bff959-6851-412b-9cab-00f6703d08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Totaal</vt:lpstr>
      <vt:lpstr>Specificatie</vt:lpstr>
      <vt:lpstr>Indexcijfers</vt:lpstr>
    </vt:vector>
  </TitlesOfParts>
  <Company>Gemeente Hoorn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gaksozek</dc:creator>
  <cp:lastModifiedBy>Robin ter Hark</cp:lastModifiedBy>
  <cp:lastPrinted>2020-02-04T11:46:07Z</cp:lastPrinted>
  <dcterms:created xsi:type="dcterms:W3CDTF">2012-12-03T13:05:24Z</dcterms:created>
  <dcterms:modified xsi:type="dcterms:W3CDTF">2025-09-19T11:12:49Z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2022-01-07T13:28:08Z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dfb8bbb7-a4ea-4964-a284-a4398ac90818</vt:lpwstr>
  </property>
  <property fmtid="{D5CDD505-2E9C-101B-9397-08002B2CF9AE}" pid="8" name="MSIP_Label_38f1469a-2c2a-4aee-b92b-090d4c5468ff_ContentBits">
    <vt:lpwstr>0</vt:lpwstr>
  </property>
  <property fmtid="{D5CDD505-2E9C-101B-9397-08002B2CF9AE}" pid="9" name="ContentTypeId">
    <vt:lpwstr>0x01010047F35D17F60D0B49A25B59F6B6C94E1D</vt:lpwstr>
  </property>
  <property fmtid="{D5CDD505-2E9C-101B-9397-08002B2CF9AE}" pid="10" name="MSIP_Label_9043f10a-881e-4653-a55e-02ca2cc829dc_Enabled">
    <vt:lpwstr>true</vt:lpwstr>
  </property>
  <property fmtid="{D5CDD505-2E9C-101B-9397-08002B2CF9AE}" pid="11" name="MSIP_Label_9043f10a-881e-4653-a55e-02ca2cc829dc_SetDate">
    <vt:lpwstr>2025-09-05T07:50:16Z</vt:lpwstr>
  </property>
  <property fmtid="{D5CDD505-2E9C-101B-9397-08002B2CF9AE}" pid="12" name="MSIP_Label_9043f10a-881e-4653-a55e-02ca2cc829dc_Method">
    <vt:lpwstr>Standard</vt:lpwstr>
  </property>
  <property fmtid="{D5CDD505-2E9C-101B-9397-08002B2CF9AE}" pid="13" name="MSIP_Label_9043f10a-881e-4653-a55e-02ca2cc829dc_Name">
    <vt:lpwstr>ADC_class_200</vt:lpwstr>
  </property>
  <property fmtid="{D5CDD505-2E9C-101B-9397-08002B2CF9AE}" pid="14" name="MSIP_Label_9043f10a-881e-4653-a55e-02ca2cc829dc_SiteId">
    <vt:lpwstr>94cfddbc-0627-494a-ad7a-29aea3aea832</vt:lpwstr>
  </property>
  <property fmtid="{D5CDD505-2E9C-101B-9397-08002B2CF9AE}" pid="15" name="MSIP_Label_9043f10a-881e-4653-a55e-02ca2cc829dc_ActionId">
    <vt:lpwstr>673ee69b-5fb2-409c-9fc4-b88da11c3bd0</vt:lpwstr>
  </property>
  <property fmtid="{D5CDD505-2E9C-101B-9397-08002B2CF9AE}" pid="16" name="MSIP_Label_9043f10a-881e-4653-a55e-02ca2cc829dc_ContentBits">
    <vt:lpwstr>0</vt:lpwstr>
  </property>
  <property fmtid="{D5CDD505-2E9C-101B-9397-08002B2CF9AE}" pid="17" name="MSIP_Label_9043f10a-881e-4653-a55e-02ca2cc829dc_Tag">
    <vt:lpwstr>10, 3, 0, 1</vt:lpwstr>
  </property>
</Properties>
</file>