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ng.sharepoint.com/sites/SAM-Multifunctionals/Shared Documents/General/20 Aanbesteding/Aanbestedingsdocumenten/BD + bijlagen def/"/>
    </mc:Choice>
  </mc:AlternateContent>
  <xr:revisionPtr revIDLastSave="0" documentId="8_{D773C86E-3B73-4E52-9B62-53C012523BA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fdrukvolume" sheetId="1" r:id="rId1"/>
  </sheets>
  <externalReferences>
    <externalReference r:id="rId2"/>
  </externalReferences>
  <definedNames>
    <definedName name="_xlnm._FilterDatabase" localSheetId="0" hidden="1">Afdrukvolume!$C$3:$Y$71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AK71" i="1"/>
  <c r="E91" i="1" s="1"/>
  <c r="AJ71" i="1"/>
  <c r="D91" i="1" s="1"/>
  <c r="AI71" i="1"/>
  <c r="E90" i="1" s="1"/>
  <c r="AH71" i="1"/>
  <c r="D90" i="1" s="1"/>
  <c r="AG71" i="1"/>
  <c r="E89" i="1" s="1"/>
  <c r="AF71" i="1"/>
  <c r="D89" i="1" s="1"/>
  <c r="AE71" i="1"/>
  <c r="E88" i="1" s="1"/>
  <c r="AD71" i="1"/>
  <c r="D88" i="1" s="1"/>
  <c r="AC71" i="1"/>
  <c r="E87" i="1" s="1"/>
  <c r="AB71" i="1"/>
  <c r="D87" i="1" s="1"/>
  <c r="AA71" i="1"/>
  <c r="E86" i="1" s="1"/>
  <c r="Z71" i="1"/>
  <c r="D86" i="1" s="1"/>
  <c r="Y71" i="1"/>
  <c r="E85" i="1" s="1"/>
  <c r="X71" i="1"/>
  <c r="D85" i="1" s="1"/>
  <c r="W71" i="1"/>
  <c r="E84" i="1" s="1"/>
  <c r="V71" i="1"/>
  <c r="D84" i="1" s="1"/>
  <c r="U71" i="1"/>
  <c r="E83" i="1" s="1"/>
  <c r="T71" i="1"/>
  <c r="D83" i="1" s="1"/>
  <c r="S71" i="1"/>
  <c r="E82" i="1" s="1"/>
  <c r="R71" i="1"/>
  <c r="D82" i="1" s="1"/>
  <c r="Q71" i="1"/>
  <c r="E81" i="1" s="1"/>
  <c r="P71" i="1"/>
  <c r="D81" i="1" s="1"/>
  <c r="O71" i="1"/>
  <c r="E80" i="1" s="1"/>
  <c r="N71" i="1"/>
  <c r="D80" i="1" s="1"/>
  <c r="M71" i="1"/>
  <c r="E79" i="1" s="1"/>
  <c r="L71" i="1"/>
  <c r="D79" i="1" s="1"/>
  <c r="K71" i="1"/>
  <c r="E78" i="1" s="1"/>
  <c r="J71" i="1"/>
  <c r="D78" i="1" s="1"/>
  <c r="I71" i="1"/>
  <c r="E77" i="1" s="1"/>
  <c r="H71" i="1"/>
  <c r="D77" i="1" s="1"/>
  <c r="G71" i="1"/>
  <c r="E76" i="1" s="1"/>
  <c r="F71" i="1"/>
  <c r="D76" i="1" s="1"/>
  <c r="E71" i="1"/>
  <c r="E75" i="1" s="1"/>
  <c r="D71" i="1"/>
  <c r="D75" i="1" s="1"/>
</calcChain>
</file>

<file path=xl/sharedStrings.xml><?xml version="1.0" encoding="utf-8"?>
<sst xmlns="http://schemas.openxmlformats.org/spreadsheetml/2006/main" count="279" uniqueCount="112">
  <si>
    <t>Kwartaal Jaar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</si>
  <si>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</si>
  <si>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</si>
  <si>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</si>
  <si>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</si>
  <si>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</si>
  <si>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</si>
  <si>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</si>
  <si>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</si>
  <si>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</si>
  <si>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</si>
  <si>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</si>
  <si>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</si>
  <si>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</si>
  <si>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</si>
  <si>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</si>
  <si>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</si>
  <si>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</si>
  <si>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Machine omschrijving</t>
  </si>
  <si>
    <t>Serial Nr.</t>
  </si>
  <si>
    <t>Adres</t>
  </si>
  <si>
    <t>Mono</t>
  </si>
  <si>
    <t>Kleur</t>
  </si>
  <si>
    <t>XWC 7845/55 main unit, 3140vel</t>
  </si>
  <si>
    <t>3914044811</t>
  </si>
  <si>
    <t>1e Wormenseweg 460</t>
  </si>
  <si>
    <t>3913899732</t>
  </si>
  <si>
    <t>Dr. Rodbardlaan 5</t>
  </si>
  <si>
    <t>3913895052</t>
  </si>
  <si>
    <t>Violierenplein104</t>
  </si>
  <si>
    <t>3913786300</t>
  </si>
  <si>
    <t>Zilverschoon 4</t>
  </si>
  <si>
    <t>Xerox VersaLink C600 DN</t>
  </si>
  <si>
    <t>3397048992</t>
  </si>
  <si>
    <t>Marktplein 1</t>
  </si>
  <si>
    <t>3397048968</t>
  </si>
  <si>
    <t>3397048747</t>
  </si>
  <si>
    <t>3397048607</t>
  </si>
  <si>
    <t>3397013030</t>
  </si>
  <si>
    <t>3397013013</t>
  </si>
  <si>
    <t>3397012998</t>
  </si>
  <si>
    <t>3397012939</t>
  </si>
  <si>
    <t>3397012190</t>
  </si>
  <si>
    <t>3397012017</t>
  </si>
  <si>
    <t>3397009490</t>
  </si>
  <si>
    <t>3397008923</t>
  </si>
  <si>
    <t>3397008630</t>
  </si>
  <si>
    <t>3397007951</t>
  </si>
  <si>
    <t>Xerox VersaLink C400 DN</t>
  </si>
  <si>
    <t>3355079936</t>
  </si>
  <si>
    <t>3355079855</t>
  </si>
  <si>
    <t>3355079847</t>
  </si>
  <si>
    <t>3355079839</t>
  </si>
  <si>
    <t>3355079685</t>
  </si>
  <si>
    <t>3355079642</t>
  </si>
  <si>
    <t>Xerox VersaLink B405 DN</t>
  </si>
  <si>
    <t>3714907041</t>
  </si>
  <si>
    <t>Engelanderholt 97</t>
  </si>
  <si>
    <t>Xerox VersaLink B400 DN</t>
  </si>
  <si>
    <t>3351909586</t>
  </si>
  <si>
    <t>Xerox AltaLink C8230/C8235 5-Laden 2180 vel</t>
  </si>
  <si>
    <t>3050922200</t>
  </si>
  <si>
    <t>Vosselmanstraat 508</t>
  </si>
  <si>
    <t>Xerox AltaLink C8045/C8055 5-Laden 3140 vel</t>
  </si>
  <si>
    <t>3712349980</t>
  </si>
  <si>
    <t>3712301804</t>
  </si>
  <si>
    <t>3712301553</t>
  </si>
  <si>
    <t>3712301480</t>
  </si>
  <si>
    <t>3712301456</t>
  </si>
  <si>
    <t>3712295812</t>
  </si>
  <si>
    <t>3712295804</t>
  </si>
  <si>
    <t>3712295766</t>
  </si>
  <si>
    <t>3712295715</t>
  </si>
  <si>
    <t>3712295685</t>
  </si>
  <si>
    <t>3712295677</t>
  </si>
  <si>
    <t>3712295669</t>
  </si>
  <si>
    <t>Raadhuisplein 1</t>
  </si>
  <si>
    <t>3712295650</t>
  </si>
  <si>
    <t>3712295642</t>
  </si>
  <si>
    <t>3712295626</t>
  </si>
  <si>
    <t>Asselsestraat 328B</t>
  </si>
  <si>
    <t>3712295502</t>
  </si>
  <si>
    <t>3712295472</t>
  </si>
  <si>
    <t>3712295430</t>
  </si>
  <si>
    <t>3712295413</t>
  </si>
  <si>
    <t>3712295120</t>
  </si>
  <si>
    <t>3712292228</t>
  </si>
  <si>
    <t>3712292171</t>
  </si>
  <si>
    <t>3712291957</t>
  </si>
  <si>
    <t>Parkweg 5</t>
  </si>
  <si>
    <t>3712291140</t>
  </si>
  <si>
    <t>3712291108</t>
  </si>
  <si>
    <t>3712291027</t>
  </si>
  <si>
    <t>3712290586</t>
  </si>
  <si>
    <t>Paslaan 1</t>
  </si>
  <si>
    <t>3712290519</t>
  </si>
  <si>
    <t>3712290500</t>
  </si>
  <si>
    <t>3712290470</t>
  </si>
  <si>
    <t>Aruba 4</t>
  </si>
  <si>
    <t>3712290420</t>
  </si>
  <si>
    <t>3712290381</t>
  </si>
  <si>
    <t>Sleutelbloemstraat 51</t>
  </si>
  <si>
    <t>3712290373</t>
  </si>
  <si>
    <t>3712290357</t>
  </si>
  <si>
    <t>3712290322</t>
  </si>
  <si>
    <t>Marktplein 3</t>
  </si>
  <si>
    <t>3712290306</t>
  </si>
  <si>
    <t>3712290276</t>
  </si>
  <si>
    <t>3712289928</t>
  </si>
  <si>
    <t>3712289901</t>
  </si>
  <si>
    <t>3712248946</t>
  </si>
  <si>
    <t>3712246790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</si>
</sst>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0" borderId="0" xfId="0" applyAlignment="1">
      <alignment vertical="top"/>
    </xf>
    <xf numFmtId="0" fontId="0" fillId="0" borderId="8" xfId="0" applyBorder="1"/>
    <xf numFmtId="0" fontId="0" fillId="3" borderId="4" xfId="0" applyFill="1" applyBorder="1"/>
    <xf numFmtId="0" fontId="0" fillId="3" borderId="5" xfId="0" applyFill="1" applyBorder="1"/>
    <xf numFmtId="0" fontId="0" fillId="0" borderId="4" xfId="0" applyBorder="1"/>
    <xf numFmtId="0" fontId="0" fillId="0" borderId="5" xfId="0" applyBorder="1"/>
    <xf numFmtId="0" fontId="0" fillId="2" borderId="0" xfId="0" applyFill="1" applyAlignment="1">
      <alignment vertical="top"/>
    </xf>
    <xf numFmtId="3" fontId="0" fillId="0" borderId="2" xfId="0" applyNumberFormat="1" applyBorder="1"/>
    <xf numFmtId="3" fontId="0" fillId="0" borderId="9" xfId="0" applyNumberFormat="1" applyBorder="1"/>
    <xf numFmtId="3" fontId="0" fillId="3" borderId="2" xfId="0" applyNumberFormat="1" applyFill="1" applyBorder="1"/>
    <xf numFmtId="3" fontId="0" fillId="3" borderId="3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/>
    <xf numFmtId="3" fontId="0" fillId="3" borderId="10" xfId="0" applyNumberFormat="1" applyFill="1" applyBorder="1"/>
    <xf numFmtId="3" fontId="0" fillId="3" borderId="11" xfId="0" applyNumberFormat="1" applyFill="1" applyBorder="1"/>
    <xf numFmtId="3" fontId="0" fillId="0" borderId="6" xfId="0" applyNumberFormat="1" applyBorder="1"/>
    <xf numFmtId="3" fontId="0" fillId="0" borderId="12" xfId="0" applyNumberFormat="1" applyBorder="1"/>
    <xf numFmtId="3" fontId="0" fillId="3" borderId="6" xfId="0" applyNumberFormat="1" applyFill="1" applyBorder="1"/>
    <xf numFmtId="3" fontId="0" fillId="3" borderId="7" xfId="0" applyNumberFormat="1" applyFill="1" applyBorder="1"/>
    <xf numFmtId="3" fontId="0" fillId="0" borderId="7" xfId="0" applyNumberFormat="1" applyBorder="1"/>
    <xf numFmtId="0" fontId="0" fillId="0" borderId="1" xfId="0" applyBorder="1"/>
    <xf numFmtId="3" fontId="0" fillId="0" borderId="1" xfId="0" applyNumberFormat="1" applyBorder="1"/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'[1]Volume overzicht'!$D$74</c:f>
              <c:strCache>
                <c:ptCount val="1"/>
                <c:pt idx="0">
                  <c:v>Mono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'[1]Volume overzicht'!$C$75:$C$91</c:f>
              <c:strCache>
                <c:ptCount val="17"/>
                <c:pt idx="0">
                  <c:v>Q2-2021</c:v>
                </c:pt>
                <c:pt idx="1">
                  <c:v>Q3-2021</c:v>
                </c:pt>
                <c:pt idx="2">
                  <c:v>Q4-2021</c:v>
                </c:pt>
                <c:pt idx="3">
                  <c:v>Q1-2022</c:v>
                </c:pt>
                <c:pt idx="4">
                  <c:v>Q2-2022</c:v>
                </c:pt>
                <c:pt idx="5">
                  <c:v>Q3-2022</c:v>
                </c:pt>
                <c:pt idx="6">
                  <c:v>Q4-2022</c:v>
                </c:pt>
                <c:pt idx="7">
                  <c:v>Q1-2023</c:v>
                </c:pt>
                <c:pt idx="8">
                  <c:v>Q2-2023</c:v>
                </c:pt>
                <c:pt idx="9">
                  <c:v>Q3-2023</c:v>
                </c:pt>
                <c:pt idx="10">
                  <c:v>Q4-2023</c:v>
                </c:pt>
                <c:pt idx="11">
                  <c:v>Q1-2024</c:v>
                </c:pt>
                <c:pt idx="12">
                  <c:v>Q2-2024</c:v>
                </c:pt>
                <c:pt idx="13">
                  <c:v>Q3-2024</c:v>
                </c:pt>
                <c:pt idx="14">
                  <c:v>Q4-2024</c:v>
                </c:pt>
                <c:pt idx="15">
                  <c:v>Q1-2025</c:v>
                </c:pt>
                <c:pt idx="16">
                  <c:v>Q2-2025</c:v>
                </c:pt>
              </c:strCache>
            </c:strRef>
          </c:cat>
          <c:val>
            <c:numRef>
              <c:f>'[1]Volume overzicht'!$D$75:$D$91</c:f>
              <c:numCache>
                <c:formatCode>General</c:formatCode>
                <c:ptCount val="17"/>
                <c:pt idx="0">
                  <c:v>255548</c:v>
                </c:pt>
                <c:pt idx="1">
                  <c:v>345836</c:v>
                </c:pt>
                <c:pt idx="2">
                  <c:v>206929</c:v>
                </c:pt>
                <c:pt idx="3">
                  <c:v>275953</c:v>
                </c:pt>
                <c:pt idx="4">
                  <c:v>254342</c:v>
                </c:pt>
                <c:pt idx="5">
                  <c:v>516718</c:v>
                </c:pt>
                <c:pt idx="6">
                  <c:v>363810</c:v>
                </c:pt>
                <c:pt idx="7">
                  <c:v>290246</c:v>
                </c:pt>
                <c:pt idx="8">
                  <c:v>296815</c:v>
                </c:pt>
                <c:pt idx="9">
                  <c:v>1151186</c:v>
                </c:pt>
                <c:pt idx="10">
                  <c:v>172475</c:v>
                </c:pt>
                <c:pt idx="11">
                  <c:v>527072</c:v>
                </c:pt>
                <c:pt idx="12">
                  <c:v>238880</c:v>
                </c:pt>
                <c:pt idx="13">
                  <c:v>212619</c:v>
                </c:pt>
                <c:pt idx="14">
                  <c:v>214190</c:v>
                </c:pt>
                <c:pt idx="15">
                  <c:v>493145</c:v>
                </c:pt>
                <c:pt idx="16">
                  <c:v>286967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0-4C23-A7B0-DE7C15C44A76}"/>
            </c:ext>
          </c:extLst>
        </c:ser>
        <c:ser>
          <c:idx val="1"/>
          <c:order val="1"/>
          <c:tx>
            <c:strRef>
              <c:f>'[1]Volume overzicht'!$E$74</c:f>
              <c:strCache>
                <c:ptCount val="1"/>
                <c:pt idx="0">
                  <c:v>Kleur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'[1]Volume overzicht'!$C$75:$C$91</c:f>
              <c:strCache>
                <c:ptCount val="17"/>
                <c:pt idx="0">
                  <c:v>Q2-2021</c:v>
                </c:pt>
                <c:pt idx="1">
                  <c:v>Q3-2021</c:v>
                </c:pt>
                <c:pt idx="2">
                  <c:v>Q4-2021</c:v>
                </c:pt>
                <c:pt idx="3">
                  <c:v>Q1-2022</c:v>
                </c:pt>
                <c:pt idx="4">
                  <c:v>Q2-2022</c:v>
                </c:pt>
                <c:pt idx="5">
                  <c:v>Q3-2022</c:v>
                </c:pt>
                <c:pt idx="6">
                  <c:v>Q4-2022</c:v>
                </c:pt>
                <c:pt idx="7">
                  <c:v>Q1-2023</c:v>
                </c:pt>
                <c:pt idx="8">
                  <c:v>Q2-2023</c:v>
                </c:pt>
                <c:pt idx="9">
                  <c:v>Q3-2023</c:v>
                </c:pt>
                <c:pt idx="10">
                  <c:v>Q4-2023</c:v>
                </c:pt>
                <c:pt idx="11">
                  <c:v>Q1-2024</c:v>
                </c:pt>
                <c:pt idx="12">
                  <c:v>Q2-2024</c:v>
                </c:pt>
                <c:pt idx="13">
                  <c:v>Q3-2024</c:v>
                </c:pt>
                <c:pt idx="14">
                  <c:v>Q4-2024</c:v>
                </c:pt>
                <c:pt idx="15">
                  <c:v>Q1-2025</c:v>
                </c:pt>
                <c:pt idx="16">
                  <c:v>Q2-2025</c:v>
                </c:pt>
              </c:strCache>
            </c:strRef>
          </c:cat>
          <c:val>
            <c:numRef>
              <c:f>'[1]Volume overzicht'!$E$75:$E$91</c:f>
              <c:numCache>
                <c:formatCode>General</c:formatCode>
                <c:ptCount val="17"/>
                <c:pt idx="0">
                  <c:v>152779</c:v>
                </c:pt>
                <c:pt idx="1">
                  <c:v>234028</c:v>
                </c:pt>
                <c:pt idx="2">
                  <c:v>65152</c:v>
                </c:pt>
                <c:pt idx="3">
                  <c:v>210406</c:v>
                </c:pt>
                <c:pt idx="4">
                  <c:v>175142</c:v>
                </c:pt>
                <c:pt idx="5">
                  <c:v>200576</c:v>
                </c:pt>
                <c:pt idx="6">
                  <c:v>182148</c:v>
                </c:pt>
                <c:pt idx="7">
                  <c:v>185626</c:v>
                </c:pt>
                <c:pt idx="8">
                  <c:v>161688</c:v>
                </c:pt>
                <c:pt idx="9">
                  <c:v>652157</c:v>
                </c:pt>
                <c:pt idx="10">
                  <c:v>34944</c:v>
                </c:pt>
                <c:pt idx="11">
                  <c:v>234486</c:v>
                </c:pt>
                <c:pt idx="12">
                  <c:v>138237</c:v>
                </c:pt>
                <c:pt idx="13">
                  <c:v>89791</c:v>
                </c:pt>
                <c:pt idx="14">
                  <c:v>101329</c:v>
                </c:pt>
                <c:pt idx="15">
                  <c:v>267230</c:v>
                </c:pt>
                <c:pt idx="16">
                  <c:v>131155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0-4C23-A7B0-DE7C15C44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54486904"/>
        <c:axId val="854482224"/>
      </c:barChart>
      <c:catAx>
        <c:axId val="854486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82224"/>
        <c:crosses val="autoZero"/>
        <c:auto val="1"/>
        <c:lblAlgn val="ctr"/>
        <c:lblOffset val="100"/>
        <c:noMultiLvlLbl val="0"/>
      </c:catAx>
      <c:valAx>
        <c:axId val="85448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869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73</xdr:row>
      <xdr:rowOff>104775</xdr:rowOff>
    </xdr:from>
    <xdr:to>
      <xdr:col>22</xdr:col>
      <xdr:colOff>266700</xdr:colOff>
      <xdr:row>96</xdr:row>
      <xdr:rowOff>147637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5BA063E-AA01-4D5C-8522-9CA0A7C2A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gedeeld\Contractbeheer_ORG\Facilitair\CLM\Veenman%20(Djuma%20714990%20)%20(DOS-2019-006383)\Rapportage%2014-7-2025.xlsx" TargetMode="External"/><Relationship Id="rId1" Type="http://schemas.openxmlformats.org/officeDocument/2006/relationships/externalLinkPath" Target="file:///K:\gedeeld\Contractbeheer_ORG\Facilitair\CLM\Veenman%20(Djuma%20714990%20)%20(DOS-2019-006383)\Rapportage%2014-7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IF"/>
      <sheetName val="Call's Q1 2025"/>
      <sheetName val="Volume overzicht"/>
      <sheetName val="Data"/>
      <sheetName val="Scanvolume"/>
      <sheetName val="Sustainability"/>
    </sheetNames>
    <sheetDataSet>
      <sheetData sheetId="0"/>
      <sheetData sheetId="1"/>
      <sheetData sheetId="2">
        <row r="74">
          <cell r="D74" t="str">
            <v>Mono</v>
          </cell>
          <cell r="E74" t="str">
            <v>Kleur</v>
          </cell>
        </row>
        <row r="75">
          <cell r="C75" t="str">
            <v>Q2-2021</v>
          </cell>
          <cell r="D75">
            <v>255548</v>
          </cell>
          <cell r="E75">
            <v>152779</v>
          </cell>
        </row>
        <row r="76">
          <cell r="C76" t="str">
            <v>Q3-2021</v>
          </cell>
          <cell r="D76">
            <v>345836</v>
          </cell>
          <cell r="E76">
            <v>234028</v>
          </cell>
        </row>
        <row r="77">
          <cell r="C77" t="str">
            <v>Q4-2021</v>
          </cell>
          <cell r="D77">
            <v>206929</v>
          </cell>
          <cell r="E77">
            <v>65152</v>
          </cell>
        </row>
        <row r="78">
          <cell r="C78" t="str">
            <v>Q1-2022</v>
          </cell>
          <cell r="D78">
            <v>275953</v>
          </cell>
          <cell r="E78">
            <v>210406</v>
          </cell>
        </row>
        <row r="79">
          <cell r="C79" t="str">
            <v>Q2-2022</v>
          </cell>
          <cell r="D79">
            <v>254342</v>
          </cell>
          <cell r="E79">
            <v>175142</v>
          </cell>
        </row>
        <row r="80">
          <cell r="C80" t="str">
            <v>Q3-2022</v>
          </cell>
          <cell r="D80">
            <v>516718</v>
          </cell>
          <cell r="E80">
            <v>200576</v>
          </cell>
        </row>
        <row r="81">
          <cell r="C81" t="str">
            <v>Q4-2022</v>
          </cell>
          <cell r="D81">
            <v>363810</v>
          </cell>
          <cell r="E81">
            <v>182148</v>
          </cell>
        </row>
        <row r="82">
          <cell r="C82" t="str">
            <v>Q1-2023</v>
          </cell>
          <cell r="D82">
            <v>290246</v>
          </cell>
          <cell r="E82">
            <v>185626</v>
          </cell>
        </row>
        <row r="83">
          <cell r="C83" t="str">
            <v>Q2-2023</v>
          </cell>
          <cell r="D83">
            <v>296815</v>
          </cell>
          <cell r="E83">
            <v>161688</v>
          </cell>
        </row>
        <row r="84">
          <cell r="C84" t="str">
            <v>Q3-2023</v>
          </cell>
          <cell r="D84">
            <v>1151186</v>
          </cell>
          <cell r="E84">
            <v>652157</v>
          </cell>
        </row>
        <row r="85">
          <cell r="C85" t="str">
            <v>Q4-2023</v>
          </cell>
          <cell r="D85">
            <v>172475</v>
          </cell>
          <cell r="E85">
            <v>34944</v>
          </cell>
        </row>
        <row r="86">
          <cell r="C86" t="str">
            <v>Q1-2024</v>
          </cell>
          <cell r="D86">
            <v>527072</v>
          </cell>
          <cell r="E86">
            <v>234486</v>
          </cell>
        </row>
        <row r="87">
          <cell r="C87" t="str">
            <v>Q2-2024</v>
          </cell>
          <cell r="D87">
            <v>238880</v>
          </cell>
          <cell r="E87">
            <v>138237</v>
          </cell>
        </row>
        <row r="88">
          <cell r="C88" t="str">
            <v>Q3-2024</v>
          </cell>
          <cell r="D88">
            <v>212619</v>
          </cell>
          <cell r="E88">
            <v>89791</v>
          </cell>
        </row>
        <row r="89">
          <cell r="C89" t="str">
            <v>Q4-2024</v>
          </cell>
          <cell r="D89">
            <v>214190</v>
          </cell>
          <cell r="E89">
            <v>101329</v>
          </cell>
        </row>
        <row r="90">
          <cell r="C90" t="str">
            <v>Q1-2025</v>
          </cell>
          <cell r="D90">
            <v>493145</v>
          </cell>
          <cell r="E90">
            <v>267230</v>
          </cell>
        </row>
        <row r="91">
          <cell r="C91" t="str">
            <v>Q2-2025</v>
          </cell>
          <cell r="D91">
            <v>286967</v>
          </cell>
          <cell r="E91">
            <v>131155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7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40.44140625" bestFit="1" customWidth="1"/>
    <col min="2" max="2" width="11" bestFit="1" customWidth="1"/>
    <col min="3" max="3" width="20.33203125" bestFit="1" customWidth="1"/>
    <col min="5" max="8" width="7.5546875" bestFit="1" customWidth="1"/>
    <col min="9" max="9" width="6.5546875" bestFit="1" customWidth="1"/>
    <col min="10" max="21" width="7.5546875" bestFit="1" customWidth="1"/>
    <col min="22" max="22" width="9.109375" bestFit="1" customWidth="1"/>
    <col min="23" max="24" width="7.5546875" bestFit="1" customWidth="1"/>
    <col min="25" max="25" width="6.5546875" bestFit="1" customWidth="1"/>
    <col min="26" max="30" width="7.5546875" bestFit="1" customWidth="1"/>
    <col min="31" max="31" width="6.5546875" bestFit="1" customWidth="1"/>
    <col min="32" max="35" width="7.5546875" bestFit="1" customWidth="1"/>
  </cols>
  <sheetData>
    <row r="1" spans="1:37" x14ac:dyDescent="0.3">
      <c r="A1" s="27" t="s">
        <v>0</v>
      </c>
      <c r="B1" s="40"/>
      <c r="C1" s="40"/>
      <c r="D1" s="27" t="s">
        <v>1</v>
      </c>
      <c r="E1" s="27" t="s">
        <v>1</v>
      </c>
      <c r="F1" s="25" t="s">
        <v>2</v>
      </c>
      <c r="G1" s="26" t="s">
        <v>2</v>
      </c>
      <c r="H1" s="27" t="s">
        <v>3</v>
      </c>
      <c r="I1" s="27" t="s">
        <v>3</v>
      </c>
      <c r="J1" s="25" t="s">
        <v>4</v>
      </c>
      <c r="K1" s="26" t="s">
        <v>4</v>
      </c>
      <c r="L1" s="27" t="s">
        <v>5</v>
      </c>
      <c r="M1" s="27" t="s">
        <v>5</v>
      </c>
      <c r="N1" s="25" t="s">
        <v>6</v>
      </c>
      <c r="O1" s="26" t="s">
        <v>6</v>
      </c>
      <c r="P1" s="27" t="s">
        <v>7</v>
      </c>
      <c r="Q1" s="27" t="s">
        <v>7</v>
      </c>
      <c r="R1" s="25" t="s">
        <v>8</v>
      </c>
      <c r="S1" s="26" t="s">
        <v>8</v>
      </c>
      <c r="T1" s="27" t="s">
        <v>9</v>
      </c>
      <c r="U1" s="27" t="s">
        <v>9</v>
      </c>
      <c r="V1" s="25" t="s">
        <v>10</v>
      </c>
      <c r="W1" s="26" t="s">
        <v>10</v>
      </c>
      <c r="X1" s="27" t="s">
        <v>11</v>
      </c>
      <c r="Y1" s="27" t="s">
        <v>11</v>
      </c>
      <c r="Z1" s="25" t="s">
        <v>12</v>
      </c>
      <c r="AA1" s="26" t="s">
        <v>12</v>
      </c>
      <c r="AB1" s="27" t="s">
        <v>13</v>
      </c>
      <c r="AC1" s="27" t="s">
        <v>13</v>
      </c>
      <c r="AD1" s="25" t="s">
        <v>14</v>
      </c>
      <c r="AE1" s="26" t="s">
        <v>14</v>
      </c>
      <c r="AF1" s="27" t="s">
        <v>15</v>
      </c>
      <c r="AG1" s="27" t="s">
        <v>15</v>
      </c>
      <c r="AH1" s="25" t="s">
        <v>16</v>
      </c>
      <c r="AI1" s="26" t="s">
        <v>16</v>
      </c>
      <c r="AJ1" s="37" t="s">
        <v>17</v>
      </c>
      <c r="AK1" s="38" t="s">
        <v>17</v>
      </c>
    </row>
    <row r="2" spans="1:37" x14ac:dyDescent="0.3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4" t="s">
        <v>21</v>
      </c>
      <c r="G2" s="5" t="s">
        <v>22</v>
      </c>
      <c r="H2" s="3" t="s">
        <v>21</v>
      </c>
      <c r="I2" s="3" t="s">
        <v>22</v>
      </c>
      <c r="J2" s="4" t="s">
        <v>21</v>
      </c>
      <c r="K2" s="5" t="s">
        <v>22</v>
      </c>
      <c r="L2" s="3" t="s">
        <v>21</v>
      </c>
      <c r="M2" s="3" t="s">
        <v>22</v>
      </c>
      <c r="N2" s="4" t="s">
        <v>21</v>
      </c>
      <c r="O2" s="5" t="s">
        <v>22</v>
      </c>
      <c r="P2" s="3" t="s">
        <v>21</v>
      </c>
      <c r="Q2" s="3" t="s">
        <v>22</v>
      </c>
      <c r="R2" s="4" t="s">
        <v>21</v>
      </c>
      <c r="S2" s="5" t="s">
        <v>22</v>
      </c>
      <c r="T2" s="3" t="s">
        <v>21</v>
      </c>
      <c r="U2" s="3" t="s">
        <v>22</v>
      </c>
      <c r="V2" s="4" t="s">
        <v>21</v>
      </c>
      <c r="W2" s="5" t="s">
        <v>22</v>
      </c>
      <c r="X2" s="3" t="s">
        <v>21</v>
      </c>
      <c r="Y2" s="3" t="s">
        <v>22</v>
      </c>
      <c r="Z2" s="4" t="s">
        <v>21</v>
      </c>
      <c r="AA2" s="5" t="s">
        <v>22</v>
      </c>
      <c r="AB2" s="3" t="s">
        <v>21</v>
      </c>
      <c r="AC2" s="3" t="s">
        <v>22</v>
      </c>
      <c r="AD2" s="4" t="s">
        <v>21</v>
      </c>
      <c r="AE2" s="5" t="s">
        <v>22</v>
      </c>
      <c r="AF2" s="3" t="s">
        <v>21</v>
      </c>
      <c r="AG2" s="3" t="s">
        <v>22</v>
      </c>
      <c r="AH2" s="4" t="s">
        <v>21</v>
      </c>
      <c r="AI2" s="5" t="s">
        <v>22</v>
      </c>
      <c r="AJ2" s="6" t="s">
        <v>21</v>
      </c>
      <c r="AK2" s="7" t="s">
        <v>22</v>
      </c>
    </row>
    <row r="3" spans="1:37" x14ac:dyDescent="0.3">
      <c r="A3" s="39" t="s">
        <v>23</v>
      </c>
      <c r="B3" s="8" t="s">
        <v>24</v>
      </c>
      <c r="C3" s="1" t="s">
        <v>25</v>
      </c>
      <c r="D3" s="9">
        <v>2012</v>
      </c>
      <c r="E3" s="10">
        <v>127</v>
      </c>
      <c r="F3" s="11">
        <v>2224</v>
      </c>
      <c r="G3" s="12">
        <v>15</v>
      </c>
      <c r="H3" s="10">
        <v>4272</v>
      </c>
      <c r="I3" s="10">
        <v>229</v>
      </c>
      <c r="J3" s="11">
        <v>3270</v>
      </c>
      <c r="K3" s="12">
        <v>185</v>
      </c>
      <c r="L3" s="10">
        <v>5122</v>
      </c>
      <c r="M3" s="10">
        <v>220</v>
      </c>
      <c r="N3" s="11">
        <v>4823</v>
      </c>
      <c r="O3" s="12">
        <v>1237</v>
      </c>
      <c r="P3" s="10">
        <v>4770</v>
      </c>
      <c r="Q3" s="10">
        <v>691</v>
      </c>
      <c r="R3" s="11"/>
      <c r="S3" s="12"/>
      <c r="T3" s="10"/>
      <c r="U3" s="10"/>
      <c r="V3" s="11">
        <v>15204</v>
      </c>
      <c r="W3" s="12">
        <v>2971</v>
      </c>
      <c r="X3" s="10">
        <v>1166</v>
      </c>
      <c r="Y3" s="10">
        <v>352</v>
      </c>
      <c r="Z3" s="11">
        <v>9026</v>
      </c>
      <c r="AA3" s="12">
        <v>1326</v>
      </c>
      <c r="AB3" s="10">
        <v>5336</v>
      </c>
      <c r="AC3" s="10">
        <v>1474</v>
      </c>
      <c r="AD3" s="11">
        <v>1570</v>
      </c>
      <c r="AE3" s="12">
        <v>190</v>
      </c>
      <c r="AF3" s="10">
        <v>4768</v>
      </c>
      <c r="AG3" s="10">
        <v>1174</v>
      </c>
      <c r="AH3" s="11">
        <v>6971</v>
      </c>
      <c r="AI3" s="12">
        <v>2504</v>
      </c>
      <c r="AJ3" s="13">
        <v>6659</v>
      </c>
      <c r="AK3" s="14">
        <v>1434</v>
      </c>
    </row>
    <row r="4" spans="1:37" x14ac:dyDescent="0.3">
      <c r="A4" s="39" t="s">
        <v>23</v>
      </c>
      <c r="B4" s="8" t="s">
        <v>26</v>
      </c>
      <c r="C4" s="1" t="s">
        <v>27</v>
      </c>
      <c r="D4" s="13">
        <v>2013</v>
      </c>
      <c r="E4" s="15">
        <v>68</v>
      </c>
      <c r="F4" s="16">
        <v>1649</v>
      </c>
      <c r="G4" s="17">
        <v>40</v>
      </c>
      <c r="H4" s="15">
        <v>1257</v>
      </c>
      <c r="I4" s="15">
        <v>42</v>
      </c>
      <c r="J4" s="16">
        <v>1039</v>
      </c>
      <c r="K4" s="17">
        <v>204</v>
      </c>
      <c r="L4" s="15">
        <v>1661</v>
      </c>
      <c r="M4" s="15">
        <v>573</v>
      </c>
      <c r="N4" s="16">
        <v>2626</v>
      </c>
      <c r="O4" s="17">
        <v>644</v>
      </c>
      <c r="P4" s="15">
        <v>3352</v>
      </c>
      <c r="Q4" s="15">
        <v>488</v>
      </c>
      <c r="R4" s="16"/>
      <c r="S4" s="17"/>
      <c r="T4" s="15"/>
      <c r="U4" s="15"/>
      <c r="V4" s="16">
        <v>10108</v>
      </c>
      <c r="W4" s="17">
        <v>2812</v>
      </c>
      <c r="X4" s="15">
        <v>493</v>
      </c>
      <c r="Y4" s="15">
        <v>123</v>
      </c>
      <c r="Z4" s="16">
        <v>5687</v>
      </c>
      <c r="AA4" s="17">
        <v>616</v>
      </c>
      <c r="AB4" s="15">
        <v>4146</v>
      </c>
      <c r="AC4" s="15">
        <v>563</v>
      </c>
      <c r="AD4" s="16">
        <v>1254</v>
      </c>
      <c r="AE4" s="17">
        <v>119</v>
      </c>
      <c r="AF4" s="15">
        <v>0</v>
      </c>
      <c r="AG4" s="15">
        <v>0</v>
      </c>
      <c r="AH4" s="16">
        <v>10680</v>
      </c>
      <c r="AI4" s="17">
        <v>2797</v>
      </c>
      <c r="AJ4" s="13">
        <v>5168</v>
      </c>
      <c r="AK4" s="14">
        <v>975</v>
      </c>
    </row>
    <row r="5" spans="1:37" x14ac:dyDescent="0.3">
      <c r="A5" s="39" t="s">
        <v>23</v>
      </c>
      <c r="B5" s="8" t="s">
        <v>28</v>
      </c>
      <c r="C5" s="1" t="s">
        <v>29</v>
      </c>
      <c r="D5" s="13">
        <v>2896</v>
      </c>
      <c r="E5" s="15">
        <v>1173</v>
      </c>
      <c r="F5" s="16">
        <v>3344</v>
      </c>
      <c r="G5" s="17">
        <v>477</v>
      </c>
      <c r="H5" s="15">
        <v>5660</v>
      </c>
      <c r="I5" s="15">
        <v>631</v>
      </c>
      <c r="J5" s="16">
        <v>5883</v>
      </c>
      <c r="K5" s="17">
        <v>734</v>
      </c>
      <c r="L5" s="15">
        <v>6918</v>
      </c>
      <c r="M5" s="15">
        <v>1604</v>
      </c>
      <c r="N5" s="16">
        <v>3042</v>
      </c>
      <c r="O5" s="17">
        <v>773</v>
      </c>
      <c r="P5" s="15">
        <v>4975</v>
      </c>
      <c r="Q5" s="15">
        <v>1851</v>
      </c>
      <c r="R5" s="16"/>
      <c r="S5" s="17"/>
      <c r="T5" s="15"/>
      <c r="U5" s="15"/>
      <c r="V5" s="16">
        <v>17617</v>
      </c>
      <c r="W5" s="17">
        <v>4649</v>
      </c>
      <c r="X5" s="15">
        <v>815</v>
      </c>
      <c r="Y5" s="15">
        <v>340</v>
      </c>
      <c r="Z5" s="16">
        <v>9247</v>
      </c>
      <c r="AA5" s="17">
        <v>5785</v>
      </c>
      <c r="AB5" s="15">
        <v>5128</v>
      </c>
      <c r="AC5" s="15">
        <v>2161</v>
      </c>
      <c r="AD5" s="16">
        <v>2358</v>
      </c>
      <c r="AE5" s="17">
        <v>2253</v>
      </c>
      <c r="AF5" s="15">
        <v>0</v>
      </c>
      <c r="AG5" s="15">
        <v>0</v>
      </c>
      <c r="AH5" s="16">
        <v>17817</v>
      </c>
      <c r="AI5" s="17">
        <v>5084</v>
      </c>
      <c r="AJ5" s="13">
        <v>6902</v>
      </c>
      <c r="AK5" s="14">
        <v>2823</v>
      </c>
    </row>
    <row r="6" spans="1:37" x14ac:dyDescent="0.3">
      <c r="A6" s="39" t="s">
        <v>23</v>
      </c>
      <c r="B6" s="8" t="s">
        <v>30</v>
      </c>
      <c r="C6" s="1" t="s">
        <v>31</v>
      </c>
      <c r="D6" s="13">
        <v>677</v>
      </c>
      <c r="E6" s="15">
        <v>367</v>
      </c>
      <c r="F6" s="16">
        <v>805</v>
      </c>
      <c r="G6" s="17">
        <v>120</v>
      </c>
      <c r="H6" s="15">
        <v>2528</v>
      </c>
      <c r="I6" s="15">
        <v>899</v>
      </c>
      <c r="J6" s="16">
        <v>4772</v>
      </c>
      <c r="K6" s="17">
        <v>283</v>
      </c>
      <c r="L6" s="15">
        <v>5699</v>
      </c>
      <c r="M6" s="15">
        <v>1003</v>
      </c>
      <c r="N6" s="16">
        <v>3414</v>
      </c>
      <c r="O6" s="17">
        <v>818</v>
      </c>
      <c r="P6" s="15">
        <v>5250</v>
      </c>
      <c r="Q6" s="15">
        <v>281</v>
      </c>
      <c r="R6" s="16"/>
      <c r="S6" s="17"/>
      <c r="T6" s="15"/>
      <c r="U6" s="15"/>
      <c r="V6" s="16">
        <v>12395</v>
      </c>
      <c r="W6" s="17">
        <v>4108</v>
      </c>
      <c r="X6" s="15">
        <v>1239</v>
      </c>
      <c r="Y6" s="15">
        <v>610</v>
      </c>
      <c r="Z6" s="16">
        <v>10563</v>
      </c>
      <c r="AA6" s="17">
        <v>2626</v>
      </c>
      <c r="AB6" s="15">
        <v>4834</v>
      </c>
      <c r="AC6" s="15">
        <v>2251</v>
      </c>
      <c r="AD6" s="16">
        <v>4644</v>
      </c>
      <c r="AE6" s="17">
        <v>1591</v>
      </c>
      <c r="AF6" s="15">
        <v>0</v>
      </c>
      <c r="AG6" s="15">
        <v>0</v>
      </c>
      <c r="AH6" s="16">
        <v>12029</v>
      </c>
      <c r="AI6" s="17">
        <v>3460</v>
      </c>
      <c r="AJ6" s="13">
        <v>4447</v>
      </c>
      <c r="AK6" s="14">
        <v>861</v>
      </c>
    </row>
    <row r="7" spans="1:37" x14ac:dyDescent="0.3">
      <c r="A7" s="27" t="s">
        <v>32</v>
      </c>
      <c r="B7" s="2" t="s">
        <v>33</v>
      </c>
      <c r="C7" t="s">
        <v>34</v>
      </c>
      <c r="D7" s="13"/>
      <c r="E7" s="15"/>
      <c r="F7" s="16"/>
      <c r="G7" s="17"/>
      <c r="H7" s="15"/>
      <c r="I7" s="15"/>
      <c r="J7" s="16"/>
      <c r="K7" s="17"/>
      <c r="L7" s="15"/>
      <c r="M7" s="15"/>
      <c r="N7" s="16"/>
      <c r="O7" s="17"/>
      <c r="P7" s="15"/>
      <c r="Q7" s="15"/>
      <c r="R7" s="16"/>
      <c r="S7" s="17"/>
      <c r="T7" s="15"/>
      <c r="U7" s="15"/>
      <c r="V7" s="16"/>
      <c r="W7" s="17"/>
      <c r="X7" s="15"/>
      <c r="Y7" s="15"/>
      <c r="Z7" s="16"/>
      <c r="AA7" s="17"/>
      <c r="AB7" s="15">
        <v>0</v>
      </c>
      <c r="AC7" s="15">
        <v>0</v>
      </c>
      <c r="AD7" s="16">
        <v>3678</v>
      </c>
      <c r="AE7" s="17">
        <v>207</v>
      </c>
      <c r="AF7" s="15">
        <v>839</v>
      </c>
      <c r="AG7" s="15">
        <v>152</v>
      </c>
      <c r="AH7" s="16">
        <v>1</v>
      </c>
      <c r="AI7" s="17">
        <v>0</v>
      </c>
      <c r="AJ7" s="13">
        <v>1646</v>
      </c>
      <c r="AK7" s="14">
        <v>75</v>
      </c>
    </row>
    <row r="8" spans="1:37" x14ac:dyDescent="0.3">
      <c r="A8" s="27" t="s">
        <v>32</v>
      </c>
      <c r="B8" s="2" t="s">
        <v>35</v>
      </c>
      <c r="C8" t="s">
        <v>34</v>
      </c>
      <c r="D8" s="13"/>
      <c r="E8" s="15"/>
      <c r="F8" s="16"/>
      <c r="G8" s="17"/>
      <c r="H8" s="15"/>
      <c r="I8" s="15"/>
      <c r="J8" s="16"/>
      <c r="K8" s="17"/>
      <c r="L8" s="15"/>
      <c r="M8" s="15"/>
      <c r="N8" s="16"/>
      <c r="O8" s="17"/>
      <c r="P8" s="15"/>
      <c r="Q8" s="15"/>
      <c r="R8" s="16"/>
      <c r="S8" s="17"/>
      <c r="T8" s="15"/>
      <c r="U8" s="15"/>
      <c r="V8" s="16"/>
      <c r="W8" s="17"/>
      <c r="X8" s="15"/>
      <c r="Y8" s="15"/>
      <c r="Z8" s="16"/>
      <c r="AA8" s="17"/>
      <c r="AB8" s="15">
        <v>0</v>
      </c>
      <c r="AC8" s="15">
        <v>0</v>
      </c>
      <c r="AD8" s="16">
        <v>3694</v>
      </c>
      <c r="AE8" s="17">
        <v>340</v>
      </c>
      <c r="AF8" s="15">
        <v>1239</v>
      </c>
      <c r="AG8" s="15">
        <v>162</v>
      </c>
      <c r="AH8" s="16">
        <v>190</v>
      </c>
      <c r="AI8" s="17">
        <v>16</v>
      </c>
      <c r="AJ8" s="13">
        <v>2174</v>
      </c>
      <c r="AK8" s="14">
        <v>244</v>
      </c>
    </row>
    <row r="9" spans="1:37" x14ac:dyDescent="0.3">
      <c r="A9" s="27" t="s">
        <v>32</v>
      </c>
      <c r="B9" s="2" t="s">
        <v>36</v>
      </c>
      <c r="C9" t="s">
        <v>34</v>
      </c>
      <c r="D9" s="13"/>
      <c r="E9" s="15"/>
      <c r="F9" s="16"/>
      <c r="G9" s="17"/>
      <c r="H9" s="15"/>
      <c r="I9" s="15"/>
      <c r="J9" s="16"/>
      <c r="K9" s="17"/>
      <c r="L9" s="15"/>
      <c r="M9" s="15"/>
      <c r="N9" s="16"/>
      <c r="O9" s="17"/>
      <c r="P9" s="15"/>
      <c r="Q9" s="15"/>
      <c r="R9" s="16"/>
      <c r="S9" s="17"/>
      <c r="T9" s="15"/>
      <c r="U9" s="15"/>
      <c r="V9" s="16"/>
      <c r="W9" s="17"/>
      <c r="X9" s="15"/>
      <c r="Y9" s="15"/>
      <c r="Z9" s="16"/>
      <c r="AA9" s="17"/>
      <c r="AB9" s="15">
        <v>0</v>
      </c>
      <c r="AC9" s="15">
        <v>0</v>
      </c>
      <c r="AD9" s="16">
        <v>2998</v>
      </c>
      <c r="AE9" s="17">
        <v>200</v>
      </c>
      <c r="AF9" s="15">
        <v>895</v>
      </c>
      <c r="AG9" s="15">
        <v>126</v>
      </c>
      <c r="AH9" s="16">
        <v>540</v>
      </c>
      <c r="AI9" s="17">
        <v>40</v>
      </c>
      <c r="AJ9" s="13">
        <v>1476</v>
      </c>
      <c r="AK9" s="14">
        <v>204</v>
      </c>
    </row>
    <row r="10" spans="1:37" x14ac:dyDescent="0.3">
      <c r="A10" s="27" t="s">
        <v>32</v>
      </c>
      <c r="B10" s="2" t="s">
        <v>37</v>
      </c>
      <c r="C10" t="s">
        <v>34</v>
      </c>
      <c r="D10" s="13"/>
      <c r="E10" s="15"/>
      <c r="F10" s="16"/>
      <c r="G10" s="17"/>
      <c r="H10" s="15"/>
      <c r="I10" s="15"/>
      <c r="J10" s="16"/>
      <c r="K10" s="17"/>
      <c r="L10" s="15"/>
      <c r="M10" s="15"/>
      <c r="N10" s="16"/>
      <c r="O10" s="17"/>
      <c r="P10" s="15"/>
      <c r="Q10" s="15"/>
      <c r="R10" s="16"/>
      <c r="S10" s="17"/>
      <c r="T10" s="15"/>
      <c r="U10" s="15"/>
      <c r="V10" s="16"/>
      <c r="W10" s="17"/>
      <c r="X10" s="15"/>
      <c r="Y10" s="15"/>
      <c r="Z10" s="16"/>
      <c r="AA10" s="17"/>
      <c r="AB10" s="15">
        <v>0</v>
      </c>
      <c r="AC10" s="15">
        <v>0</v>
      </c>
      <c r="AD10" s="16">
        <v>2557</v>
      </c>
      <c r="AE10" s="17">
        <v>284</v>
      </c>
      <c r="AF10" s="15">
        <v>394</v>
      </c>
      <c r="AG10" s="15">
        <v>67</v>
      </c>
      <c r="AH10" s="16">
        <v>22</v>
      </c>
      <c r="AI10" s="17">
        <v>7</v>
      </c>
      <c r="AJ10" s="13">
        <v>742</v>
      </c>
      <c r="AK10" s="14">
        <v>35</v>
      </c>
    </row>
    <row r="11" spans="1:37" x14ac:dyDescent="0.3">
      <c r="A11" s="27" t="s">
        <v>32</v>
      </c>
      <c r="B11" s="2" t="s">
        <v>38</v>
      </c>
      <c r="C11" t="s">
        <v>34</v>
      </c>
      <c r="D11" s="13">
        <v>3291</v>
      </c>
      <c r="E11" s="15">
        <v>50</v>
      </c>
      <c r="F11" s="16">
        <v>4474</v>
      </c>
      <c r="G11" s="17">
        <v>27</v>
      </c>
      <c r="H11" s="15">
        <v>3270</v>
      </c>
      <c r="I11" s="15">
        <v>7</v>
      </c>
      <c r="J11" s="16">
        <v>3416</v>
      </c>
      <c r="K11" s="17">
        <v>24</v>
      </c>
      <c r="L11" s="15">
        <v>3364</v>
      </c>
      <c r="M11" s="15">
        <v>7</v>
      </c>
      <c r="N11" s="16">
        <v>3806</v>
      </c>
      <c r="O11" s="17">
        <v>11</v>
      </c>
      <c r="P11" s="15">
        <v>4077</v>
      </c>
      <c r="Q11" s="15">
        <v>0</v>
      </c>
      <c r="R11" s="16"/>
      <c r="S11" s="17"/>
      <c r="T11" s="15"/>
      <c r="U11" s="15"/>
      <c r="V11" s="16">
        <v>10504</v>
      </c>
      <c r="W11" s="17">
        <v>41</v>
      </c>
      <c r="X11" s="15">
        <v>1281</v>
      </c>
      <c r="Y11" s="15">
        <v>0</v>
      </c>
      <c r="Z11" s="16">
        <v>5200</v>
      </c>
      <c r="AA11" s="17">
        <v>1</v>
      </c>
      <c r="AB11" s="15">
        <v>2455</v>
      </c>
      <c r="AC11" s="15">
        <v>31</v>
      </c>
      <c r="AD11" s="16">
        <v>2901</v>
      </c>
      <c r="AE11" s="17">
        <v>116</v>
      </c>
      <c r="AF11" s="15">
        <v>2312</v>
      </c>
      <c r="AG11" s="15">
        <v>49</v>
      </c>
      <c r="AH11" s="16">
        <v>3023</v>
      </c>
      <c r="AI11" s="17">
        <v>98</v>
      </c>
      <c r="AJ11" s="13">
        <v>3069</v>
      </c>
      <c r="AK11" s="14">
        <v>13</v>
      </c>
    </row>
    <row r="12" spans="1:37" x14ac:dyDescent="0.3">
      <c r="A12" s="27" t="s">
        <v>32</v>
      </c>
      <c r="B12" s="2" t="s">
        <v>39</v>
      </c>
      <c r="C12" t="s">
        <v>34</v>
      </c>
      <c r="D12" s="13">
        <v>5282</v>
      </c>
      <c r="E12" s="15">
        <v>1035</v>
      </c>
      <c r="F12" s="16">
        <v>6879</v>
      </c>
      <c r="G12" s="17">
        <v>630</v>
      </c>
      <c r="H12" s="15">
        <v>5725</v>
      </c>
      <c r="I12" s="15">
        <v>782</v>
      </c>
      <c r="J12" s="16">
        <v>6737</v>
      </c>
      <c r="K12" s="17">
        <v>816</v>
      </c>
      <c r="L12" s="15">
        <v>8669</v>
      </c>
      <c r="M12" s="15">
        <v>1286</v>
      </c>
      <c r="N12" s="16">
        <v>5112</v>
      </c>
      <c r="O12" s="17">
        <v>1096</v>
      </c>
      <c r="P12" s="15">
        <v>8526</v>
      </c>
      <c r="Q12" s="15">
        <v>1815</v>
      </c>
      <c r="R12" s="16"/>
      <c r="S12" s="17"/>
      <c r="T12" s="15"/>
      <c r="U12" s="15"/>
      <c r="V12" s="16">
        <v>22682</v>
      </c>
      <c r="W12" s="17">
        <v>4618</v>
      </c>
      <c r="X12" s="15">
        <v>2597</v>
      </c>
      <c r="Y12" s="15">
        <v>599</v>
      </c>
      <c r="Z12" s="16">
        <v>15143</v>
      </c>
      <c r="AA12" s="17">
        <v>1912</v>
      </c>
      <c r="AB12" s="15">
        <v>6882</v>
      </c>
      <c r="AC12" s="15">
        <v>1148</v>
      </c>
      <c r="AD12" s="16">
        <v>8562</v>
      </c>
      <c r="AE12" s="17">
        <v>935</v>
      </c>
      <c r="AF12" s="15">
        <v>5396</v>
      </c>
      <c r="AG12" s="15">
        <v>566</v>
      </c>
      <c r="AH12" s="16">
        <v>10546</v>
      </c>
      <c r="AI12" s="17">
        <v>1400</v>
      </c>
      <c r="AJ12" s="13">
        <v>9153</v>
      </c>
      <c r="AK12" s="14">
        <v>748</v>
      </c>
    </row>
    <row r="13" spans="1:37" x14ac:dyDescent="0.3">
      <c r="A13" s="27" t="s">
        <v>32</v>
      </c>
      <c r="B13" s="2" t="s">
        <v>40</v>
      </c>
      <c r="C13" t="s">
        <v>34</v>
      </c>
      <c r="D13" s="13">
        <v>2609</v>
      </c>
      <c r="E13" s="15">
        <v>141</v>
      </c>
      <c r="F13" s="16">
        <v>3555</v>
      </c>
      <c r="G13" s="17">
        <v>50</v>
      </c>
      <c r="H13" s="15">
        <v>1681</v>
      </c>
      <c r="I13" s="15">
        <v>43</v>
      </c>
      <c r="J13" s="16">
        <v>2230</v>
      </c>
      <c r="K13" s="17">
        <v>33</v>
      </c>
      <c r="L13" s="15">
        <v>3471</v>
      </c>
      <c r="M13" s="15">
        <v>25</v>
      </c>
      <c r="N13" s="16">
        <v>3054</v>
      </c>
      <c r="O13" s="17">
        <v>22</v>
      </c>
      <c r="P13" s="15">
        <v>1845</v>
      </c>
      <c r="Q13" s="15">
        <v>28</v>
      </c>
      <c r="R13" s="16">
        <v>1555</v>
      </c>
      <c r="S13" s="17">
        <v>26</v>
      </c>
      <c r="T13" s="15">
        <v>2650</v>
      </c>
      <c r="U13" s="15">
        <v>9</v>
      </c>
      <c r="V13" s="16">
        <v>9816</v>
      </c>
      <c r="W13" s="17">
        <v>48</v>
      </c>
      <c r="X13" s="15">
        <v>363</v>
      </c>
      <c r="Y13" s="15">
        <v>0</v>
      </c>
      <c r="Z13" s="16">
        <v>4340</v>
      </c>
      <c r="AA13" s="17">
        <v>55</v>
      </c>
      <c r="AB13" s="15">
        <v>2605</v>
      </c>
      <c r="AC13" s="15">
        <v>2</v>
      </c>
      <c r="AD13" s="16">
        <v>3125</v>
      </c>
      <c r="AE13" s="17">
        <v>82</v>
      </c>
      <c r="AF13" s="15">
        <v>2240</v>
      </c>
      <c r="AG13" s="15">
        <v>144</v>
      </c>
      <c r="AH13" s="16">
        <v>3052</v>
      </c>
      <c r="AI13" s="17">
        <v>29</v>
      </c>
      <c r="AJ13" s="13">
        <v>2982</v>
      </c>
      <c r="AK13" s="14">
        <v>0</v>
      </c>
    </row>
    <row r="14" spans="1:37" x14ac:dyDescent="0.3">
      <c r="A14" s="27" t="s">
        <v>32</v>
      </c>
      <c r="B14" s="2" t="s">
        <v>41</v>
      </c>
      <c r="C14" t="s">
        <v>34</v>
      </c>
      <c r="D14" s="13">
        <v>3637</v>
      </c>
      <c r="E14" s="15">
        <v>314</v>
      </c>
      <c r="F14" s="16">
        <v>3812</v>
      </c>
      <c r="G14" s="17">
        <v>21</v>
      </c>
      <c r="H14" s="15">
        <v>1568</v>
      </c>
      <c r="I14" s="15">
        <v>15</v>
      </c>
      <c r="J14" s="16">
        <v>2607</v>
      </c>
      <c r="K14" s="17">
        <v>5</v>
      </c>
      <c r="L14" s="15">
        <v>3336</v>
      </c>
      <c r="M14" s="15">
        <v>27</v>
      </c>
      <c r="N14" s="16">
        <v>3412</v>
      </c>
      <c r="O14" s="17">
        <v>69</v>
      </c>
      <c r="P14" s="15">
        <v>3138</v>
      </c>
      <c r="Q14" s="15">
        <v>66</v>
      </c>
      <c r="R14" s="16">
        <v>2201</v>
      </c>
      <c r="S14" s="17">
        <v>42</v>
      </c>
      <c r="T14" s="15">
        <v>2990</v>
      </c>
      <c r="U14" s="15">
        <v>40</v>
      </c>
      <c r="V14" s="16">
        <v>8124</v>
      </c>
      <c r="W14" s="17">
        <v>54</v>
      </c>
      <c r="X14" s="15">
        <v>385</v>
      </c>
      <c r="Y14" s="15">
        <v>4</v>
      </c>
      <c r="Z14" s="16">
        <v>4405</v>
      </c>
      <c r="AA14" s="17">
        <v>15</v>
      </c>
      <c r="AB14" s="15">
        <v>931</v>
      </c>
      <c r="AC14" s="15">
        <v>16</v>
      </c>
      <c r="AD14" s="16">
        <v>1678</v>
      </c>
      <c r="AE14" s="17">
        <v>4</v>
      </c>
      <c r="AF14" s="15">
        <v>1676</v>
      </c>
      <c r="AG14" s="15">
        <v>32</v>
      </c>
      <c r="AH14" s="16">
        <v>1978</v>
      </c>
      <c r="AI14" s="17">
        <v>8</v>
      </c>
      <c r="AJ14" s="13">
        <v>560</v>
      </c>
      <c r="AK14" s="14">
        <v>14</v>
      </c>
    </row>
    <row r="15" spans="1:37" x14ac:dyDescent="0.3">
      <c r="A15" s="27" t="s">
        <v>32</v>
      </c>
      <c r="B15" s="2" t="s">
        <v>42</v>
      </c>
      <c r="C15" t="s">
        <v>34</v>
      </c>
      <c r="D15" s="13">
        <v>1363</v>
      </c>
      <c r="E15" s="15">
        <v>105</v>
      </c>
      <c r="F15" s="16">
        <v>2287</v>
      </c>
      <c r="G15" s="17">
        <v>202</v>
      </c>
      <c r="H15" s="15">
        <v>863</v>
      </c>
      <c r="I15" s="15">
        <v>106</v>
      </c>
      <c r="J15" s="16">
        <v>946</v>
      </c>
      <c r="K15" s="17">
        <v>95</v>
      </c>
      <c r="L15" s="15">
        <v>1780</v>
      </c>
      <c r="M15" s="15">
        <v>30</v>
      </c>
      <c r="N15" s="16">
        <v>2568</v>
      </c>
      <c r="O15" s="17">
        <v>42</v>
      </c>
      <c r="P15" s="15">
        <v>737</v>
      </c>
      <c r="Q15" s="15">
        <v>20</v>
      </c>
      <c r="R15" s="16">
        <v>348</v>
      </c>
      <c r="S15" s="17">
        <v>0</v>
      </c>
      <c r="T15" s="15">
        <v>780</v>
      </c>
      <c r="U15" s="15">
        <v>8</v>
      </c>
      <c r="V15" s="16">
        <v>4197</v>
      </c>
      <c r="W15" s="17">
        <v>87</v>
      </c>
      <c r="X15" s="15">
        <v>142</v>
      </c>
      <c r="Y15" s="15">
        <v>0</v>
      </c>
      <c r="Z15" s="16">
        <v>2291</v>
      </c>
      <c r="AA15" s="17">
        <v>136</v>
      </c>
      <c r="AB15" s="15">
        <v>1309</v>
      </c>
      <c r="AC15" s="15">
        <v>2</v>
      </c>
      <c r="AD15" s="16">
        <v>2149</v>
      </c>
      <c r="AE15" s="17">
        <v>38</v>
      </c>
      <c r="AF15" s="15">
        <v>1725</v>
      </c>
      <c r="AG15" s="15">
        <v>263</v>
      </c>
      <c r="AH15" s="16">
        <v>2247</v>
      </c>
      <c r="AI15" s="17">
        <v>29</v>
      </c>
      <c r="AJ15" s="13">
        <v>2287</v>
      </c>
      <c r="AK15" s="14">
        <v>8</v>
      </c>
    </row>
    <row r="16" spans="1:37" x14ac:dyDescent="0.3">
      <c r="A16" s="27" t="s">
        <v>32</v>
      </c>
      <c r="B16" s="2" t="s">
        <v>43</v>
      </c>
      <c r="C16" t="s">
        <v>34</v>
      </c>
      <c r="D16" s="13">
        <v>622</v>
      </c>
      <c r="E16" s="15">
        <v>110</v>
      </c>
      <c r="F16" s="16">
        <v>498</v>
      </c>
      <c r="G16" s="17">
        <v>27</v>
      </c>
      <c r="H16" s="15">
        <v>686</v>
      </c>
      <c r="I16" s="15">
        <v>34</v>
      </c>
      <c r="J16" s="16">
        <v>948</v>
      </c>
      <c r="K16" s="17">
        <v>64</v>
      </c>
      <c r="L16" s="15">
        <v>409</v>
      </c>
      <c r="M16" s="15">
        <v>195</v>
      </c>
      <c r="N16" s="16">
        <v>440</v>
      </c>
      <c r="O16" s="17">
        <v>51</v>
      </c>
      <c r="P16" s="15">
        <v>2242</v>
      </c>
      <c r="Q16" s="15">
        <v>46</v>
      </c>
      <c r="R16" s="16">
        <v>1665</v>
      </c>
      <c r="S16" s="17">
        <v>70</v>
      </c>
      <c r="T16" s="15">
        <v>1987</v>
      </c>
      <c r="U16" s="15">
        <v>28</v>
      </c>
      <c r="V16" s="16">
        <v>3354</v>
      </c>
      <c r="W16" s="17">
        <v>213</v>
      </c>
      <c r="X16" s="15">
        <v>175</v>
      </c>
      <c r="Y16" s="15">
        <v>6</v>
      </c>
      <c r="Z16" s="16">
        <v>841</v>
      </c>
      <c r="AA16" s="17">
        <v>37</v>
      </c>
      <c r="AB16" s="15">
        <v>22</v>
      </c>
      <c r="AC16" s="15">
        <v>1</v>
      </c>
      <c r="AD16" s="16">
        <v>242</v>
      </c>
      <c r="AE16" s="17">
        <v>12</v>
      </c>
      <c r="AF16" s="15">
        <v>98</v>
      </c>
      <c r="AG16" s="15">
        <v>48</v>
      </c>
      <c r="AH16" s="16">
        <v>229</v>
      </c>
      <c r="AI16" s="17">
        <v>43</v>
      </c>
      <c r="AJ16" s="13">
        <v>87</v>
      </c>
      <c r="AK16" s="14">
        <v>2</v>
      </c>
    </row>
    <row r="17" spans="1:37" x14ac:dyDescent="0.3">
      <c r="A17" s="27" t="s">
        <v>32</v>
      </c>
      <c r="B17" s="2" t="s">
        <v>44</v>
      </c>
      <c r="C17" t="s">
        <v>34</v>
      </c>
      <c r="D17" s="13">
        <v>1744</v>
      </c>
      <c r="E17" s="15">
        <v>55</v>
      </c>
      <c r="F17" s="16">
        <v>2135</v>
      </c>
      <c r="G17" s="17">
        <v>15</v>
      </c>
      <c r="H17" s="15">
        <v>570</v>
      </c>
      <c r="I17" s="15">
        <v>0</v>
      </c>
      <c r="J17" s="16">
        <v>1103</v>
      </c>
      <c r="K17" s="17">
        <v>11</v>
      </c>
      <c r="L17" s="15">
        <v>1625</v>
      </c>
      <c r="M17" s="15">
        <v>5</v>
      </c>
      <c r="N17" s="16">
        <v>1615</v>
      </c>
      <c r="O17" s="17">
        <v>34</v>
      </c>
      <c r="P17" s="15">
        <v>1422</v>
      </c>
      <c r="Q17" s="15">
        <v>54</v>
      </c>
      <c r="R17" s="16">
        <v>599</v>
      </c>
      <c r="S17" s="17">
        <v>18</v>
      </c>
      <c r="T17" s="15">
        <v>1689</v>
      </c>
      <c r="U17" s="15">
        <v>30</v>
      </c>
      <c r="V17" s="16">
        <v>7494</v>
      </c>
      <c r="W17" s="17">
        <v>48</v>
      </c>
      <c r="X17" s="15">
        <v>283</v>
      </c>
      <c r="Y17" s="15">
        <v>0</v>
      </c>
      <c r="Z17" s="16">
        <v>3737</v>
      </c>
      <c r="AA17" s="17">
        <v>20</v>
      </c>
      <c r="AB17" s="15">
        <v>1924</v>
      </c>
      <c r="AC17" s="15">
        <v>11</v>
      </c>
      <c r="AD17" s="16">
        <v>2489</v>
      </c>
      <c r="AE17" s="17">
        <v>47</v>
      </c>
      <c r="AF17" s="15">
        <v>2088</v>
      </c>
      <c r="AG17" s="15">
        <v>2</v>
      </c>
      <c r="AH17" s="16">
        <v>2820</v>
      </c>
      <c r="AI17" s="17">
        <v>28</v>
      </c>
      <c r="AJ17" s="13">
        <v>2658</v>
      </c>
      <c r="AK17" s="14">
        <v>17</v>
      </c>
    </row>
    <row r="18" spans="1:37" x14ac:dyDescent="0.3">
      <c r="A18" s="27" t="s">
        <v>32</v>
      </c>
      <c r="B18" s="2" t="s">
        <v>45</v>
      </c>
      <c r="C18" t="s">
        <v>34</v>
      </c>
      <c r="D18" s="13">
        <v>2911</v>
      </c>
      <c r="E18" s="15">
        <v>283</v>
      </c>
      <c r="F18" s="16">
        <v>3401</v>
      </c>
      <c r="G18" s="17">
        <v>5</v>
      </c>
      <c r="H18" s="15">
        <v>1703</v>
      </c>
      <c r="I18" s="15">
        <v>8</v>
      </c>
      <c r="J18" s="16">
        <v>1699</v>
      </c>
      <c r="K18" s="17">
        <v>28</v>
      </c>
      <c r="L18" s="15">
        <v>2728</v>
      </c>
      <c r="M18" s="15">
        <v>134</v>
      </c>
      <c r="N18" s="16">
        <v>3327</v>
      </c>
      <c r="O18" s="17">
        <v>47</v>
      </c>
      <c r="P18" s="15">
        <v>2862</v>
      </c>
      <c r="Q18" s="15">
        <v>70</v>
      </c>
      <c r="R18" s="16">
        <v>2145</v>
      </c>
      <c r="S18" s="17">
        <v>40</v>
      </c>
      <c r="T18" s="15">
        <v>3175</v>
      </c>
      <c r="U18" s="15">
        <v>41</v>
      </c>
      <c r="V18" s="16">
        <v>9960</v>
      </c>
      <c r="W18" s="17">
        <v>66</v>
      </c>
      <c r="X18" s="15">
        <v>375</v>
      </c>
      <c r="Y18" s="15">
        <v>0</v>
      </c>
      <c r="Z18" s="16">
        <v>3548</v>
      </c>
      <c r="AA18" s="17">
        <v>106</v>
      </c>
      <c r="AB18" s="15">
        <v>1263</v>
      </c>
      <c r="AC18" s="15">
        <v>24</v>
      </c>
      <c r="AD18" s="16">
        <v>1796</v>
      </c>
      <c r="AE18" s="17">
        <v>9</v>
      </c>
      <c r="AF18" s="15">
        <v>1936</v>
      </c>
      <c r="AG18" s="15">
        <v>53</v>
      </c>
      <c r="AH18" s="16">
        <v>1823</v>
      </c>
      <c r="AI18" s="17">
        <v>4</v>
      </c>
      <c r="AJ18" s="13">
        <v>933</v>
      </c>
      <c r="AK18" s="14">
        <v>2</v>
      </c>
    </row>
    <row r="19" spans="1:37" x14ac:dyDescent="0.3">
      <c r="A19" s="27" t="s">
        <v>32</v>
      </c>
      <c r="B19" s="2" t="s">
        <v>46</v>
      </c>
      <c r="C19" t="s">
        <v>34</v>
      </c>
      <c r="D19" s="13">
        <v>6158</v>
      </c>
      <c r="E19" s="15">
        <v>217</v>
      </c>
      <c r="F19" s="16">
        <v>6370</v>
      </c>
      <c r="G19" s="17">
        <v>227</v>
      </c>
      <c r="H19" s="15">
        <v>4164</v>
      </c>
      <c r="I19" s="15">
        <v>212</v>
      </c>
      <c r="J19" s="16">
        <v>5053</v>
      </c>
      <c r="K19" s="17">
        <v>81</v>
      </c>
      <c r="L19" s="15">
        <v>5085</v>
      </c>
      <c r="M19" s="15">
        <v>85</v>
      </c>
      <c r="N19" s="16">
        <v>5945</v>
      </c>
      <c r="O19" s="17">
        <v>196</v>
      </c>
      <c r="P19" s="15">
        <v>4628</v>
      </c>
      <c r="Q19" s="15">
        <v>66</v>
      </c>
      <c r="R19" s="16"/>
      <c r="S19" s="17"/>
      <c r="T19" s="15"/>
      <c r="U19" s="15"/>
      <c r="V19" s="16">
        <v>17685</v>
      </c>
      <c r="W19" s="17">
        <v>733</v>
      </c>
      <c r="X19" s="15">
        <v>1552</v>
      </c>
      <c r="Y19" s="15">
        <v>15</v>
      </c>
      <c r="Z19" s="16">
        <v>9624</v>
      </c>
      <c r="AA19" s="17">
        <v>751</v>
      </c>
      <c r="AB19" s="15">
        <v>4851</v>
      </c>
      <c r="AC19" s="15">
        <v>279</v>
      </c>
      <c r="AD19" s="16">
        <v>6570</v>
      </c>
      <c r="AE19" s="17">
        <v>280</v>
      </c>
      <c r="AF19" s="15">
        <v>5094</v>
      </c>
      <c r="AG19" s="15">
        <v>243</v>
      </c>
      <c r="AH19" s="16">
        <v>6643</v>
      </c>
      <c r="AI19" s="17">
        <v>351</v>
      </c>
      <c r="AJ19" s="13">
        <v>7614</v>
      </c>
      <c r="AK19" s="14">
        <v>200</v>
      </c>
    </row>
    <row r="20" spans="1:37" x14ac:dyDescent="0.3">
      <c r="A20" s="27" t="s">
        <v>32</v>
      </c>
      <c r="B20" s="2" t="s">
        <v>47</v>
      </c>
      <c r="C20" t="s">
        <v>34</v>
      </c>
      <c r="D20" s="13">
        <v>2125</v>
      </c>
      <c r="E20" s="15">
        <v>88</v>
      </c>
      <c r="F20" s="16">
        <v>3207</v>
      </c>
      <c r="G20" s="17">
        <v>24</v>
      </c>
      <c r="H20" s="15">
        <v>2022</v>
      </c>
      <c r="I20" s="15">
        <v>12</v>
      </c>
      <c r="J20" s="16">
        <v>1579</v>
      </c>
      <c r="K20" s="17">
        <v>26</v>
      </c>
      <c r="L20" s="15">
        <v>2735</v>
      </c>
      <c r="M20" s="15">
        <v>6</v>
      </c>
      <c r="N20" s="16">
        <v>2203</v>
      </c>
      <c r="O20" s="17">
        <v>69</v>
      </c>
      <c r="P20" s="15">
        <v>2541</v>
      </c>
      <c r="Q20" s="15">
        <v>299</v>
      </c>
      <c r="R20" s="16">
        <v>1291</v>
      </c>
      <c r="S20" s="17">
        <v>100</v>
      </c>
      <c r="T20" s="15">
        <v>2750</v>
      </c>
      <c r="U20" s="15">
        <v>5</v>
      </c>
      <c r="V20" s="16">
        <v>6699</v>
      </c>
      <c r="W20" s="17">
        <v>156</v>
      </c>
      <c r="X20" s="15">
        <v>385</v>
      </c>
      <c r="Y20" s="15">
        <v>0</v>
      </c>
      <c r="Z20" s="16">
        <v>4215</v>
      </c>
      <c r="AA20" s="17">
        <v>157</v>
      </c>
      <c r="AB20" s="15">
        <v>2650</v>
      </c>
      <c r="AC20" s="15">
        <v>11</v>
      </c>
      <c r="AD20" s="16">
        <v>2698</v>
      </c>
      <c r="AE20" s="17">
        <v>72</v>
      </c>
      <c r="AF20" s="15">
        <v>2001</v>
      </c>
      <c r="AG20" s="15">
        <v>78</v>
      </c>
      <c r="AH20" s="16">
        <v>2680</v>
      </c>
      <c r="AI20" s="17">
        <v>96</v>
      </c>
      <c r="AJ20" s="13">
        <v>2790</v>
      </c>
      <c r="AK20" s="14">
        <v>30</v>
      </c>
    </row>
    <row r="21" spans="1:37" x14ac:dyDescent="0.3">
      <c r="A21" s="27" t="s">
        <v>48</v>
      </c>
      <c r="B21" s="2" t="s">
        <v>49</v>
      </c>
      <c r="C21" t="s">
        <v>34</v>
      </c>
      <c r="D21" s="13">
        <v>0</v>
      </c>
      <c r="E21" s="15">
        <v>0</v>
      </c>
      <c r="F21" s="16">
        <v>0</v>
      </c>
      <c r="G21" s="17">
        <v>0</v>
      </c>
      <c r="H21" s="15">
        <v>0</v>
      </c>
      <c r="I21" s="15">
        <v>0</v>
      </c>
      <c r="J21" s="16">
        <v>0</v>
      </c>
      <c r="K21" s="17">
        <v>0</v>
      </c>
      <c r="L21" s="15">
        <v>0</v>
      </c>
      <c r="M21" s="15">
        <v>0</v>
      </c>
      <c r="N21" s="16">
        <v>0</v>
      </c>
      <c r="O21" s="17">
        <v>0</v>
      </c>
      <c r="P21" s="15">
        <v>0</v>
      </c>
      <c r="Q21" s="15">
        <v>0</v>
      </c>
      <c r="R21" s="16"/>
      <c r="S21" s="17"/>
      <c r="T21" s="15"/>
      <c r="U21" s="15"/>
      <c r="V21" s="16">
        <v>2782</v>
      </c>
      <c r="W21" s="17">
        <v>1709</v>
      </c>
      <c r="X21" s="15">
        <v>673</v>
      </c>
      <c r="Y21" s="15">
        <v>124</v>
      </c>
      <c r="Z21" s="16">
        <v>2204</v>
      </c>
      <c r="AA21" s="17">
        <v>208</v>
      </c>
      <c r="AB21" s="15">
        <v>1305</v>
      </c>
      <c r="AC21" s="15">
        <v>193</v>
      </c>
      <c r="AD21" s="16">
        <v>1194</v>
      </c>
      <c r="AE21" s="17">
        <v>216</v>
      </c>
      <c r="AF21" s="15">
        <v>1064</v>
      </c>
      <c r="AG21" s="15">
        <v>132</v>
      </c>
      <c r="AH21" s="16">
        <v>715</v>
      </c>
      <c r="AI21" s="17">
        <v>349</v>
      </c>
      <c r="AJ21" s="13">
        <v>0</v>
      </c>
      <c r="AK21" s="14">
        <v>0</v>
      </c>
    </row>
    <row r="22" spans="1:37" x14ac:dyDescent="0.3">
      <c r="A22" s="27" t="s">
        <v>48</v>
      </c>
      <c r="B22" s="2" t="s">
        <v>50</v>
      </c>
      <c r="C22" t="s">
        <v>34</v>
      </c>
      <c r="D22" s="13">
        <v>2924</v>
      </c>
      <c r="E22" s="15">
        <v>186</v>
      </c>
      <c r="F22" s="16">
        <v>1336</v>
      </c>
      <c r="G22" s="17">
        <v>231</v>
      </c>
      <c r="H22" s="15">
        <v>1588</v>
      </c>
      <c r="I22" s="15">
        <v>784</v>
      </c>
      <c r="J22" s="16">
        <v>1925</v>
      </c>
      <c r="K22" s="17">
        <v>157</v>
      </c>
      <c r="L22" s="15">
        <v>1946</v>
      </c>
      <c r="M22" s="15">
        <v>240</v>
      </c>
      <c r="N22" s="16">
        <v>6850</v>
      </c>
      <c r="O22" s="17">
        <v>347</v>
      </c>
      <c r="P22" s="15">
        <v>2701</v>
      </c>
      <c r="Q22" s="15">
        <v>556</v>
      </c>
      <c r="R22" s="16"/>
      <c r="S22" s="17"/>
      <c r="T22" s="15"/>
      <c r="U22" s="15"/>
      <c r="V22" s="16">
        <v>6110</v>
      </c>
      <c r="W22" s="17">
        <v>1209</v>
      </c>
      <c r="X22" s="15">
        <v>426</v>
      </c>
      <c r="Y22" s="15">
        <v>208</v>
      </c>
      <c r="Z22" s="16">
        <v>3000</v>
      </c>
      <c r="AA22" s="17">
        <v>554</v>
      </c>
      <c r="AB22" s="15">
        <v>1545</v>
      </c>
      <c r="AC22" s="15">
        <v>359</v>
      </c>
      <c r="AD22" s="16">
        <v>1610</v>
      </c>
      <c r="AE22" s="17">
        <v>257</v>
      </c>
      <c r="AF22" s="15">
        <v>1128</v>
      </c>
      <c r="AG22" s="15">
        <v>176</v>
      </c>
      <c r="AH22" s="16">
        <v>1642</v>
      </c>
      <c r="AI22" s="17">
        <v>445</v>
      </c>
      <c r="AJ22" s="13">
        <v>2099</v>
      </c>
      <c r="AK22" s="14">
        <v>332</v>
      </c>
    </row>
    <row r="23" spans="1:37" x14ac:dyDescent="0.3">
      <c r="A23" s="27" t="s">
        <v>48</v>
      </c>
      <c r="B23" s="2" t="s">
        <v>51</v>
      </c>
      <c r="C23" t="s">
        <v>34</v>
      </c>
      <c r="D23" s="13">
        <v>0</v>
      </c>
      <c r="E23" s="15">
        <v>0</v>
      </c>
      <c r="F23" s="16">
        <v>0</v>
      </c>
      <c r="G23" s="17">
        <v>0</v>
      </c>
      <c r="H23" s="15">
        <v>0</v>
      </c>
      <c r="I23" s="15">
        <v>0</v>
      </c>
      <c r="J23" s="16">
        <v>0</v>
      </c>
      <c r="K23" s="17">
        <v>0</v>
      </c>
      <c r="L23" s="15">
        <v>0</v>
      </c>
      <c r="M23" s="15">
        <v>0</v>
      </c>
      <c r="N23" s="16">
        <v>10997</v>
      </c>
      <c r="O23" s="17">
        <v>47</v>
      </c>
      <c r="P23" s="15">
        <v>2228</v>
      </c>
      <c r="Q23" s="15">
        <v>0</v>
      </c>
      <c r="R23" s="16"/>
      <c r="S23" s="17"/>
      <c r="T23" s="15"/>
      <c r="U23" s="15"/>
      <c r="V23" s="16">
        <v>7589</v>
      </c>
      <c r="W23" s="17">
        <v>205</v>
      </c>
      <c r="X23" s="15">
        <v>828</v>
      </c>
      <c r="Y23" s="15">
        <v>53</v>
      </c>
      <c r="Z23" s="16">
        <v>3778</v>
      </c>
      <c r="AA23" s="17">
        <v>16</v>
      </c>
      <c r="AB23" s="15">
        <v>2356</v>
      </c>
      <c r="AC23" s="15">
        <v>76</v>
      </c>
      <c r="AD23" s="16">
        <v>2982</v>
      </c>
      <c r="AE23" s="17">
        <v>100</v>
      </c>
      <c r="AF23" s="15">
        <v>1896</v>
      </c>
      <c r="AG23" s="15">
        <v>98</v>
      </c>
      <c r="AH23" s="16">
        <v>2806</v>
      </c>
      <c r="AI23" s="17">
        <v>109</v>
      </c>
      <c r="AJ23" s="13">
        <v>2342</v>
      </c>
      <c r="AK23" s="14">
        <v>58</v>
      </c>
    </row>
    <row r="24" spans="1:37" x14ac:dyDescent="0.3">
      <c r="A24" s="27" t="s">
        <v>48</v>
      </c>
      <c r="B24" s="2" t="s">
        <v>52</v>
      </c>
      <c r="C24" t="s">
        <v>34</v>
      </c>
      <c r="D24" s="13">
        <v>0</v>
      </c>
      <c r="E24" s="15">
        <v>0</v>
      </c>
      <c r="F24" s="16">
        <v>0</v>
      </c>
      <c r="G24" s="17">
        <v>0</v>
      </c>
      <c r="H24" s="15">
        <v>0</v>
      </c>
      <c r="I24" s="15">
        <v>0</v>
      </c>
      <c r="J24" s="16">
        <v>0</v>
      </c>
      <c r="K24" s="17">
        <v>0</v>
      </c>
      <c r="L24" s="15">
        <v>0</v>
      </c>
      <c r="M24" s="15">
        <v>0</v>
      </c>
      <c r="N24" s="16">
        <v>0</v>
      </c>
      <c r="O24" s="17">
        <v>0</v>
      </c>
      <c r="P24" s="15">
        <v>0</v>
      </c>
      <c r="Q24" s="15">
        <v>0</v>
      </c>
      <c r="R24" s="16"/>
      <c r="S24" s="17"/>
      <c r="T24" s="15"/>
      <c r="U24" s="15"/>
      <c r="V24" s="16">
        <v>0</v>
      </c>
      <c r="W24" s="17">
        <v>0</v>
      </c>
      <c r="X24" s="15">
        <v>0</v>
      </c>
      <c r="Y24" s="15">
        <v>0</v>
      </c>
      <c r="Z24" s="16">
        <v>2967</v>
      </c>
      <c r="AA24" s="17">
        <v>852</v>
      </c>
      <c r="AB24" s="15">
        <v>281</v>
      </c>
      <c r="AC24" s="15">
        <v>50</v>
      </c>
      <c r="AD24" s="16">
        <v>129</v>
      </c>
      <c r="AE24" s="17">
        <v>0</v>
      </c>
      <c r="AF24" s="15">
        <v>0</v>
      </c>
      <c r="AG24" s="15">
        <v>0</v>
      </c>
      <c r="AH24" s="16">
        <v>898</v>
      </c>
      <c r="AI24" s="17">
        <v>95</v>
      </c>
      <c r="AJ24" s="13">
        <v>380</v>
      </c>
      <c r="AK24" s="14">
        <v>55</v>
      </c>
    </row>
    <row r="25" spans="1:37" x14ac:dyDescent="0.3">
      <c r="A25" s="27" t="s">
        <v>48</v>
      </c>
      <c r="B25" s="2" t="s">
        <v>53</v>
      </c>
      <c r="C25" t="s">
        <v>34</v>
      </c>
      <c r="D25" s="13">
        <v>0</v>
      </c>
      <c r="E25" s="15">
        <v>0</v>
      </c>
      <c r="F25" s="16">
        <v>0</v>
      </c>
      <c r="G25" s="17">
        <v>0</v>
      </c>
      <c r="H25" s="15">
        <v>0</v>
      </c>
      <c r="I25" s="15">
        <v>0</v>
      </c>
      <c r="J25" s="16">
        <v>0</v>
      </c>
      <c r="K25" s="17">
        <v>0</v>
      </c>
      <c r="L25" s="15">
        <v>0</v>
      </c>
      <c r="M25" s="15">
        <v>0</v>
      </c>
      <c r="N25" s="16">
        <v>9226</v>
      </c>
      <c r="O25" s="17">
        <v>5281</v>
      </c>
      <c r="P25" s="15">
        <v>1459</v>
      </c>
      <c r="Q25" s="15">
        <v>618</v>
      </c>
      <c r="R25" s="16"/>
      <c r="S25" s="17"/>
      <c r="T25" s="15"/>
      <c r="U25" s="15"/>
      <c r="V25" s="16">
        <v>4338</v>
      </c>
      <c r="W25" s="17">
        <v>1112</v>
      </c>
      <c r="X25" s="15">
        <v>639</v>
      </c>
      <c r="Y25" s="15">
        <v>125</v>
      </c>
      <c r="Z25" s="16">
        <v>160</v>
      </c>
      <c r="AA25" s="17">
        <v>419</v>
      </c>
      <c r="AB25" s="15">
        <v>0</v>
      </c>
      <c r="AC25" s="15">
        <v>0</v>
      </c>
      <c r="AD25" s="16">
        <v>0</v>
      </c>
      <c r="AE25" s="17">
        <v>0</v>
      </c>
      <c r="AF25" s="15">
        <v>2000</v>
      </c>
      <c r="AG25" s="15">
        <v>2000</v>
      </c>
      <c r="AH25" s="16">
        <v>1000</v>
      </c>
      <c r="AI25" s="17">
        <v>1000</v>
      </c>
      <c r="AJ25" s="13">
        <v>0</v>
      </c>
      <c r="AK25" s="14">
        <v>0</v>
      </c>
    </row>
    <row r="26" spans="1:37" x14ac:dyDescent="0.3">
      <c r="A26" s="27" t="s">
        <v>48</v>
      </c>
      <c r="B26" s="2" t="s">
        <v>54</v>
      </c>
      <c r="C26" t="s">
        <v>34</v>
      </c>
      <c r="D26" s="13">
        <v>434</v>
      </c>
      <c r="E26" s="15">
        <v>507</v>
      </c>
      <c r="F26" s="16">
        <v>381</v>
      </c>
      <c r="G26" s="17">
        <v>808</v>
      </c>
      <c r="H26" s="15">
        <v>202</v>
      </c>
      <c r="I26" s="15">
        <v>538</v>
      </c>
      <c r="J26" s="16">
        <v>390</v>
      </c>
      <c r="K26" s="17">
        <v>597</v>
      </c>
      <c r="L26" s="15">
        <v>253</v>
      </c>
      <c r="M26" s="15">
        <v>518</v>
      </c>
      <c r="N26" s="16">
        <v>872</v>
      </c>
      <c r="O26" s="17">
        <v>509</v>
      </c>
      <c r="P26" s="15">
        <v>1154</v>
      </c>
      <c r="Q26" s="15">
        <v>909</v>
      </c>
      <c r="R26" s="16"/>
      <c r="S26" s="17"/>
      <c r="T26" s="15"/>
      <c r="U26" s="15"/>
      <c r="V26" s="16">
        <v>711</v>
      </c>
      <c r="W26" s="17">
        <v>3708</v>
      </c>
      <c r="X26" s="15">
        <v>78</v>
      </c>
      <c r="Y26" s="15">
        <v>216</v>
      </c>
      <c r="Z26" s="16">
        <v>551</v>
      </c>
      <c r="AA26" s="17">
        <v>1429</v>
      </c>
      <c r="AB26" s="15">
        <v>272</v>
      </c>
      <c r="AC26" s="15">
        <v>571</v>
      </c>
      <c r="AD26" s="16">
        <v>160</v>
      </c>
      <c r="AE26" s="17">
        <v>512</v>
      </c>
      <c r="AF26" s="15">
        <v>98</v>
      </c>
      <c r="AG26" s="15">
        <v>437</v>
      </c>
      <c r="AH26" s="16">
        <v>426</v>
      </c>
      <c r="AI26" s="17">
        <v>266</v>
      </c>
      <c r="AJ26" s="13">
        <v>450</v>
      </c>
      <c r="AK26" s="14">
        <v>399</v>
      </c>
    </row>
    <row r="27" spans="1:37" x14ac:dyDescent="0.3">
      <c r="A27" s="2" t="s">
        <v>55</v>
      </c>
      <c r="B27" s="2" t="s">
        <v>56</v>
      </c>
      <c r="C27" t="s">
        <v>57</v>
      </c>
      <c r="D27" s="13">
        <v>0</v>
      </c>
      <c r="E27" s="15"/>
      <c r="F27" s="16">
        <v>0</v>
      </c>
      <c r="G27" s="17"/>
      <c r="H27" s="15">
        <v>0</v>
      </c>
      <c r="I27" s="15"/>
      <c r="J27" s="16">
        <v>0</v>
      </c>
      <c r="K27" s="17"/>
      <c r="L27" s="15">
        <v>0</v>
      </c>
      <c r="M27" s="15"/>
      <c r="N27" s="16">
        <v>0</v>
      </c>
      <c r="O27" s="17"/>
      <c r="P27" s="15">
        <v>0</v>
      </c>
      <c r="Q27" s="15"/>
      <c r="R27" s="16"/>
      <c r="S27" s="17"/>
      <c r="T27" s="15"/>
      <c r="U27" s="15"/>
      <c r="V27" s="16">
        <v>0</v>
      </c>
      <c r="W27" s="17"/>
      <c r="X27" s="15">
        <v>0</v>
      </c>
      <c r="Y27" s="15"/>
      <c r="Z27" s="16">
        <v>1000</v>
      </c>
      <c r="AA27" s="17"/>
      <c r="AB27" s="15">
        <v>0</v>
      </c>
      <c r="AC27" s="15"/>
      <c r="AD27" s="16">
        <v>0</v>
      </c>
      <c r="AE27" s="17"/>
      <c r="AF27" s="15">
        <v>2000</v>
      </c>
      <c r="AG27" s="15"/>
      <c r="AH27" s="16">
        <v>500</v>
      </c>
      <c r="AI27" s="17"/>
      <c r="AJ27" s="13">
        <v>0</v>
      </c>
      <c r="AK27" s="14"/>
    </row>
    <row r="28" spans="1:37" x14ac:dyDescent="0.3">
      <c r="A28" s="2" t="s">
        <v>58</v>
      </c>
      <c r="B28" s="2" t="s">
        <v>59</v>
      </c>
      <c r="C28" t="s">
        <v>34</v>
      </c>
      <c r="D28" s="13">
        <v>0</v>
      </c>
      <c r="E28" s="15"/>
      <c r="F28" s="16">
        <v>0</v>
      </c>
      <c r="G28" s="17"/>
      <c r="H28" s="15">
        <v>0</v>
      </c>
      <c r="I28" s="15"/>
      <c r="J28" s="16">
        <v>0</v>
      </c>
      <c r="K28" s="17"/>
      <c r="L28" s="15">
        <v>0</v>
      </c>
      <c r="M28" s="15"/>
      <c r="N28" s="16">
        <v>0</v>
      </c>
      <c r="O28" s="17"/>
      <c r="P28" s="15">
        <v>0</v>
      </c>
      <c r="Q28" s="15"/>
      <c r="R28" s="16">
        <v>5000</v>
      </c>
      <c r="S28" s="17"/>
      <c r="T28" s="15">
        <v>0</v>
      </c>
      <c r="U28" s="15"/>
      <c r="V28" s="16">
        <v>0</v>
      </c>
      <c r="W28" s="17"/>
      <c r="X28" s="15">
        <v>0</v>
      </c>
      <c r="Y28" s="15"/>
      <c r="Z28" s="16">
        <v>0</v>
      </c>
      <c r="AA28" s="17"/>
      <c r="AB28" s="15">
        <v>-4974</v>
      </c>
      <c r="AC28" s="15"/>
      <c r="AD28" s="16">
        <v>154</v>
      </c>
      <c r="AE28" s="17"/>
      <c r="AF28" s="15">
        <v>348</v>
      </c>
      <c r="AG28" s="15"/>
      <c r="AH28" s="16">
        <v>483</v>
      </c>
      <c r="AI28" s="17"/>
      <c r="AJ28" s="13">
        <v>119</v>
      </c>
      <c r="AK28" s="14"/>
    </row>
    <row r="29" spans="1:37" x14ac:dyDescent="0.3">
      <c r="A29" s="2" t="s">
        <v>60</v>
      </c>
      <c r="B29" s="2" t="s">
        <v>61</v>
      </c>
      <c r="C29" t="s">
        <v>62</v>
      </c>
      <c r="D29" s="13"/>
      <c r="E29" s="15"/>
      <c r="F29" s="16"/>
      <c r="G29" s="17"/>
      <c r="H29" s="15"/>
      <c r="I29" s="15"/>
      <c r="J29" s="16"/>
      <c r="K29" s="17"/>
      <c r="L29" s="15"/>
      <c r="M29" s="15"/>
      <c r="N29" s="16"/>
      <c r="O29" s="17"/>
      <c r="P29" s="15"/>
      <c r="Q29" s="15"/>
      <c r="R29" s="16"/>
      <c r="S29" s="17"/>
      <c r="T29" s="15"/>
      <c r="U29" s="15"/>
      <c r="V29" s="16"/>
      <c r="W29" s="17"/>
      <c r="X29" s="15"/>
      <c r="Y29" s="15"/>
      <c r="Z29" s="16"/>
      <c r="AA29" s="17"/>
      <c r="AB29" s="15"/>
      <c r="AC29" s="15"/>
      <c r="AD29" s="16"/>
      <c r="AE29" s="17"/>
      <c r="AF29" s="15"/>
      <c r="AG29" s="15"/>
      <c r="AH29" s="16">
        <v>1486</v>
      </c>
      <c r="AI29" s="17">
        <v>278</v>
      </c>
      <c r="AJ29" s="13">
        <v>1174</v>
      </c>
      <c r="AK29" s="14">
        <v>174</v>
      </c>
    </row>
    <row r="30" spans="1:37" x14ac:dyDescent="0.3">
      <c r="A30" s="27" t="s">
        <v>63</v>
      </c>
      <c r="B30" s="2" t="s">
        <v>64</v>
      </c>
      <c r="C30" t="s">
        <v>34</v>
      </c>
      <c r="D30" s="13">
        <v>0</v>
      </c>
      <c r="E30" s="15">
        <v>0</v>
      </c>
      <c r="F30" s="16">
        <v>0</v>
      </c>
      <c r="G30" s="17">
        <v>0</v>
      </c>
      <c r="H30" s="15">
        <v>0</v>
      </c>
      <c r="I30" s="15">
        <v>0</v>
      </c>
      <c r="J30" s="16">
        <v>0</v>
      </c>
      <c r="K30" s="17">
        <v>0</v>
      </c>
      <c r="L30" s="15">
        <v>0</v>
      </c>
      <c r="M30" s="15">
        <v>0</v>
      </c>
      <c r="N30" s="16">
        <v>0</v>
      </c>
      <c r="O30" s="17">
        <v>0</v>
      </c>
      <c r="P30" s="15">
        <v>448</v>
      </c>
      <c r="Q30" s="15">
        <v>477</v>
      </c>
      <c r="R30" s="16">
        <v>10</v>
      </c>
      <c r="S30" s="17">
        <v>8</v>
      </c>
      <c r="T30" s="15">
        <v>17</v>
      </c>
      <c r="U30" s="15">
        <v>11</v>
      </c>
      <c r="V30" s="16">
        <v>0</v>
      </c>
      <c r="W30" s="17">
        <v>0</v>
      </c>
      <c r="X30" s="15">
        <v>0</v>
      </c>
      <c r="Y30" s="15">
        <v>0</v>
      </c>
      <c r="Z30" s="16">
        <v>25</v>
      </c>
      <c r="AA30" s="17">
        <v>4</v>
      </c>
      <c r="AB30" s="15">
        <v>0</v>
      </c>
      <c r="AC30" s="15">
        <v>0</v>
      </c>
      <c r="AD30" s="16">
        <v>0</v>
      </c>
      <c r="AE30" s="17">
        <v>0</v>
      </c>
      <c r="AF30" s="15">
        <v>2000</v>
      </c>
      <c r="AG30" s="15">
        <v>16</v>
      </c>
      <c r="AH30" s="16">
        <v>-1997</v>
      </c>
      <c r="AI30" s="17">
        <v>5</v>
      </c>
      <c r="AJ30" s="13">
        <v>0</v>
      </c>
      <c r="AK30" s="14">
        <v>0</v>
      </c>
    </row>
    <row r="31" spans="1:37" x14ac:dyDescent="0.3">
      <c r="A31" s="27" t="s">
        <v>63</v>
      </c>
      <c r="B31" s="2" t="s">
        <v>65</v>
      </c>
      <c r="C31" t="s">
        <v>31</v>
      </c>
      <c r="D31" s="13">
        <v>4642</v>
      </c>
      <c r="E31" s="15">
        <v>1542</v>
      </c>
      <c r="F31" s="16">
        <v>7538</v>
      </c>
      <c r="G31" s="17">
        <v>2304</v>
      </c>
      <c r="H31" s="15">
        <v>3795</v>
      </c>
      <c r="I31" s="15">
        <v>442</v>
      </c>
      <c r="J31" s="16">
        <v>6130</v>
      </c>
      <c r="K31" s="17">
        <v>1207</v>
      </c>
      <c r="L31" s="15">
        <v>5910</v>
      </c>
      <c r="M31" s="15">
        <v>1648</v>
      </c>
      <c r="N31" s="16">
        <v>6328</v>
      </c>
      <c r="O31" s="17">
        <v>1680</v>
      </c>
      <c r="P31" s="15">
        <v>7976</v>
      </c>
      <c r="Q31" s="15">
        <v>2540</v>
      </c>
      <c r="R31" s="16">
        <v>3674</v>
      </c>
      <c r="S31" s="17">
        <v>2025</v>
      </c>
      <c r="T31" s="15">
        <v>4454</v>
      </c>
      <c r="U31" s="15">
        <v>1145</v>
      </c>
      <c r="V31" s="16">
        <v>11625</v>
      </c>
      <c r="W31" s="17">
        <v>7497</v>
      </c>
      <c r="X31" s="15">
        <v>3181</v>
      </c>
      <c r="Y31" s="15">
        <v>1466</v>
      </c>
      <c r="Z31" s="16">
        <v>5139</v>
      </c>
      <c r="AA31" s="17">
        <v>2593</v>
      </c>
      <c r="AB31" s="15">
        <v>2960</v>
      </c>
      <c r="AC31" s="15">
        <v>2225</v>
      </c>
      <c r="AD31" s="16">
        <v>2519</v>
      </c>
      <c r="AE31" s="17">
        <v>2825</v>
      </c>
      <c r="AF31" s="15">
        <v>2448</v>
      </c>
      <c r="AG31" s="15">
        <v>306</v>
      </c>
      <c r="AH31" s="16">
        <v>4366</v>
      </c>
      <c r="AI31" s="17">
        <v>1584</v>
      </c>
      <c r="AJ31" s="13">
        <v>3944</v>
      </c>
      <c r="AK31" s="14">
        <v>1474</v>
      </c>
    </row>
    <row r="32" spans="1:37" x14ac:dyDescent="0.3">
      <c r="A32" s="27" t="s">
        <v>63</v>
      </c>
      <c r="B32" s="2" t="s">
        <v>66</v>
      </c>
      <c r="C32" t="s">
        <v>29</v>
      </c>
      <c r="D32" s="13">
        <v>8697</v>
      </c>
      <c r="E32" s="15">
        <v>1735</v>
      </c>
      <c r="F32" s="16">
        <v>7896</v>
      </c>
      <c r="G32" s="17">
        <v>2377</v>
      </c>
      <c r="H32" s="15">
        <v>5015</v>
      </c>
      <c r="I32" s="15">
        <v>1989</v>
      </c>
      <c r="J32" s="16">
        <v>6790</v>
      </c>
      <c r="K32" s="17">
        <v>1978</v>
      </c>
      <c r="L32" s="15">
        <v>6875</v>
      </c>
      <c r="M32" s="15">
        <v>941</v>
      </c>
      <c r="N32" s="16">
        <v>6572</v>
      </c>
      <c r="O32" s="17">
        <v>1164</v>
      </c>
      <c r="P32" s="15">
        <v>12588</v>
      </c>
      <c r="Q32" s="15">
        <v>4093</v>
      </c>
      <c r="R32" s="16">
        <v>6997</v>
      </c>
      <c r="S32" s="17">
        <v>804</v>
      </c>
      <c r="T32" s="15">
        <v>5881</v>
      </c>
      <c r="U32" s="15">
        <v>2040</v>
      </c>
      <c r="V32" s="16">
        <v>19956</v>
      </c>
      <c r="W32" s="17">
        <v>4752</v>
      </c>
      <c r="X32" s="15">
        <v>6203</v>
      </c>
      <c r="Y32" s="15">
        <v>2816</v>
      </c>
      <c r="Z32" s="16">
        <v>7984</v>
      </c>
      <c r="AA32" s="17">
        <v>3259</v>
      </c>
      <c r="AB32" s="15">
        <v>7216</v>
      </c>
      <c r="AC32" s="15">
        <v>2172</v>
      </c>
      <c r="AD32" s="16">
        <v>4307</v>
      </c>
      <c r="AE32" s="17">
        <v>1335</v>
      </c>
      <c r="AF32" s="15">
        <v>611</v>
      </c>
      <c r="AG32" s="15">
        <v>276</v>
      </c>
      <c r="AH32" s="16">
        <v>12747</v>
      </c>
      <c r="AI32" s="17">
        <v>4406</v>
      </c>
      <c r="AJ32" s="13">
        <v>5680</v>
      </c>
      <c r="AK32" s="14">
        <v>2096</v>
      </c>
    </row>
    <row r="33" spans="1:37" x14ac:dyDescent="0.3">
      <c r="A33" s="27" t="s">
        <v>63</v>
      </c>
      <c r="B33" s="2" t="s">
        <v>67</v>
      </c>
      <c r="C33" t="s">
        <v>25</v>
      </c>
      <c r="D33" s="13">
        <v>5158</v>
      </c>
      <c r="E33" s="15">
        <v>1144</v>
      </c>
      <c r="F33" s="16">
        <v>6876</v>
      </c>
      <c r="G33" s="17">
        <v>2489</v>
      </c>
      <c r="H33" s="15">
        <v>4036</v>
      </c>
      <c r="I33" s="15">
        <v>1264</v>
      </c>
      <c r="J33" s="16">
        <v>4233</v>
      </c>
      <c r="K33" s="17">
        <v>788</v>
      </c>
      <c r="L33" s="15">
        <v>4422</v>
      </c>
      <c r="M33" s="15">
        <v>1482</v>
      </c>
      <c r="N33" s="16">
        <v>4912</v>
      </c>
      <c r="O33" s="17">
        <v>1110</v>
      </c>
      <c r="P33" s="15">
        <v>7872</v>
      </c>
      <c r="Q33" s="15">
        <v>1322</v>
      </c>
      <c r="R33" s="16">
        <v>3405</v>
      </c>
      <c r="S33" s="17">
        <v>850</v>
      </c>
      <c r="T33" s="15">
        <v>5249</v>
      </c>
      <c r="U33" s="15">
        <v>1284</v>
      </c>
      <c r="V33" s="16">
        <v>8193</v>
      </c>
      <c r="W33" s="17">
        <v>2811</v>
      </c>
      <c r="X33" s="15">
        <v>3693</v>
      </c>
      <c r="Y33" s="15">
        <v>1170</v>
      </c>
      <c r="Z33" s="16">
        <v>9733</v>
      </c>
      <c r="AA33" s="17">
        <v>3011</v>
      </c>
      <c r="AB33" s="15">
        <v>4859</v>
      </c>
      <c r="AC33" s="15">
        <v>1865</v>
      </c>
      <c r="AD33" s="16">
        <v>1226</v>
      </c>
      <c r="AE33" s="17">
        <v>976</v>
      </c>
      <c r="AF33" s="15">
        <v>6488</v>
      </c>
      <c r="AG33" s="15">
        <v>1618</v>
      </c>
      <c r="AH33" s="16">
        <v>4682</v>
      </c>
      <c r="AI33" s="17">
        <v>963</v>
      </c>
      <c r="AJ33" s="13">
        <v>2475</v>
      </c>
      <c r="AK33" s="14">
        <v>846</v>
      </c>
    </row>
    <row r="34" spans="1:37" x14ac:dyDescent="0.3">
      <c r="A34" s="27" t="s">
        <v>63</v>
      </c>
      <c r="B34" s="2" t="s">
        <v>68</v>
      </c>
      <c r="C34" t="s">
        <v>25</v>
      </c>
      <c r="D34" s="13">
        <v>267</v>
      </c>
      <c r="E34" s="15">
        <v>28</v>
      </c>
      <c r="F34" s="16">
        <v>430</v>
      </c>
      <c r="G34" s="17">
        <v>126</v>
      </c>
      <c r="H34" s="15">
        <v>354</v>
      </c>
      <c r="I34" s="15">
        <v>-33</v>
      </c>
      <c r="J34" s="16">
        <v>333</v>
      </c>
      <c r="K34" s="17">
        <v>44</v>
      </c>
      <c r="L34" s="15">
        <v>371</v>
      </c>
      <c r="M34" s="15">
        <v>37</v>
      </c>
      <c r="N34" s="16">
        <v>351</v>
      </c>
      <c r="O34" s="17">
        <v>14</v>
      </c>
      <c r="P34" s="15">
        <v>503</v>
      </c>
      <c r="Q34" s="15">
        <v>12</v>
      </c>
      <c r="R34" s="16">
        <v>424</v>
      </c>
      <c r="S34" s="17">
        <v>4</v>
      </c>
      <c r="T34" s="15">
        <v>734</v>
      </c>
      <c r="U34" s="15">
        <v>38</v>
      </c>
      <c r="V34" s="16">
        <v>1284</v>
      </c>
      <c r="W34" s="17">
        <v>54</v>
      </c>
      <c r="X34" s="15">
        <v>68</v>
      </c>
      <c r="Y34" s="15">
        <v>0</v>
      </c>
      <c r="Z34" s="16">
        <v>557</v>
      </c>
      <c r="AA34" s="17">
        <v>19</v>
      </c>
      <c r="AB34" s="15">
        <v>392</v>
      </c>
      <c r="AC34" s="15">
        <v>57</v>
      </c>
      <c r="AD34" s="16">
        <v>481</v>
      </c>
      <c r="AE34" s="17">
        <v>65</v>
      </c>
      <c r="AF34" s="15">
        <v>90</v>
      </c>
      <c r="AG34" s="15">
        <v>7</v>
      </c>
      <c r="AH34" s="16">
        <v>512</v>
      </c>
      <c r="AI34" s="17">
        <v>52</v>
      </c>
      <c r="AJ34" s="13">
        <v>405</v>
      </c>
      <c r="AK34" s="14">
        <v>33</v>
      </c>
    </row>
    <row r="35" spans="1:37" x14ac:dyDescent="0.3">
      <c r="A35" s="27" t="s">
        <v>63</v>
      </c>
      <c r="B35" s="2" t="s">
        <v>69</v>
      </c>
      <c r="C35" t="s">
        <v>34</v>
      </c>
      <c r="D35" s="13">
        <v>1215</v>
      </c>
      <c r="E35" s="15">
        <v>169</v>
      </c>
      <c r="F35" s="16">
        <v>4161</v>
      </c>
      <c r="G35" s="17">
        <v>1102</v>
      </c>
      <c r="H35" s="15">
        <v>1798</v>
      </c>
      <c r="I35" s="15">
        <v>-893</v>
      </c>
      <c r="J35" s="16">
        <v>4269</v>
      </c>
      <c r="K35" s="17">
        <v>1228</v>
      </c>
      <c r="L35" s="15">
        <v>4251</v>
      </c>
      <c r="M35" s="15">
        <v>302</v>
      </c>
      <c r="N35" s="16">
        <v>4409</v>
      </c>
      <c r="O35" s="17">
        <v>1090</v>
      </c>
      <c r="P35" s="15">
        <v>4060</v>
      </c>
      <c r="Q35" s="15">
        <v>389</v>
      </c>
      <c r="R35" s="16">
        <v>3155</v>
      </c>
      <c r="S35" s="17">
        <v>712</v>
      </c>
      <c r="T35" s="15">
        <v>6506</v>
      </c>
      <c r="U35" s="15">
        <v>1318</v>
      </c>
      <c r="V35" s="16">
        <v>14256</v>
      </c>
      <c r="W35" s="17">
        <v>4410</v>
      </c>
      <c r="X35" s="15">
        <v>1234</v>
      </c>
      <c r="Y35" s="15">
        <v>505</v>
      </c>
      <c r="Z35" s="16">
        <v>11796</v>
      </c>
      <c r="AA35" s="17">
        <v>2702</v>
      </c>
      <c r="AB35" s="15">
        <v>5850</v>
      </c>
      <c r="AC35" s="15">
        <v>3164</v>
      </c>
      <c r="AD35" s="16">
        <v>2419</v>
      </c>
      <c r="AE35" s="17">
        <v>954</v>
      </c>
      <c r="AF35" s="15">
        <v>11005</v>
      </c>
      <c r="AG35" s="15">
        <v>3601</v>
      </c>
      <c r="AH35" s="16">
        <v>8603</v>
      </c>
      <c r="AI35" s="17">
        <v>3196</v>
      </c>
      <c r="AJ35" s="13">
        <v>12243</v>
      </c>
      <c r="AK35" s="14">
        <v>6671</v>
      </c>
    </row>
    <row r="36" spans="1:37" x14ac:dyDescent="0.3">
      <c r="A36" s="27" t="s">
        <v>63</v>
      </c>
      <c r="B36" s="2" t="s">
        <v>70</v>
      </c>
      <c r="C36" t="s">
        <v>34</v>
      </c>
      <c r="D36" s="13">
        <v>25422</v>
      </c>
      <c r="E36" s="15">
        <v>8672</v>
      </c>
      <c r="F36" s="16">
        <v>34086</v>
      </c>
      <c r="G36" s="17">
        <v>16162</v>
      </c>
      <c r="H36" s="15">
        <v>20957</v>
      </c>
      <c r="I36" s="15">
        <v>2222</v>
      </c>
      <c r="J36" s="16">
        <v>22599</v>
      </c>
      <c r="K36" s="17">
        <v>17672</v>
      </c>
      <c r="L36" s="15">
        <v>19294</v>
      </c>
      <c r="M36" s="15">
        <v>10617</v>
      </c>
      <c r="N36" s="16">
        <v>21048</v>
      </c>
      <c r="O36" s="17">
        <v>9486</v>
      </c>
      <c r="P36" s="15">
        <v>23391</v>
      </c>
      <c r="Q36" s="15">
        <v>9940</v>
      </c>
      <c r="R36" s="16">
        <v>10105</v>
      </c>
      <c r="S36" s="17">
        <v>3107</v>
      </c>
      <c r="T36" s="15">
        <v>13661</v>
      </c>
      <c r="U36" s="15">
        <v>7985</v>
      </c>
      <c r="V36" s="16">
        <v>54897</v>
      </c>
      <c r="W36" s="17">
        <v>25722</v>
      </c>
      <c r="X36" s="15">
        <v>10890</v>
      </c>
      <c r="Y36" s="15">
        <v>3975</v>
      </c>
      <c r="Z36" s="16">
        <v>26654</v>
      </c>
      <c r="AA36" s="17">
        <v>13293</v>
      </c>
      <c r="AB36" s="15">
        <v>14221</v>
      </c>
      <c r="AC36" s="15">
        <v>8470</v>
      </c>
      <c r="AD36" s="16">
        <v>0</v>
      </c>
      <c r="AE36" s="17">
        <v>0</v>
      </c>
      <c r="AF36" s="15">
        <v>12375</v>
      </c>
      <c r="AG36" s="15">
        <v>10121</v>
      </c>
      <c r="AH36" s="16">
        <v>8988</v>
      </c>
      <c r="AI36" s="17">
        <v>5978</v>
      </c>
      <c r="AJ36" s="13">
        <v>16773</v>
      </c>
      <c r="AK36" s="14">
        <v>7107</v>
      </c>
    </row>
    <row r="37" spans="1:37" x14ac:dyDescent="0.3">
      <c r="A37" s="27" t="s">
        <v>63</v>
      </c>
      <c r="B37" s="2" t="s">
        <v>71</v>
      </c>
      <c r="C37" t="s">
        <v>34</v>
      </c>
      <c r="D37" s="13">
        <v>2243</v>
      </c>
      <c r="E37" s="15">
        <v>565</v>
      </c>
      <c r="F37" s="16">
        <v>4430</v>
      </c>
      <c r="G37" s="17">
        <v>2346</v>
      </c>
      <c r="H37" s="15">
        <v>35</v>
      </c>
      <c r="I37" s="15">
        <v>-775</v>
      </c>
      <c r="J37" s="16">
        <v>3999</v>
      </c>
      <c r="K37" s="17">
        <v>2015</v>
      </c>
      <c r="L37" s="15">
        <v>1777</v>
      </c>
      <c r="M37" s="15">
        <v>356</v>
      </c>
      <c r="N37" s="16">
        <v>1574</v>
      </c>
      <c r="O37" s="17">
        <v>523</v>
      </c>
      <c r="P37" s="15">
        <v>1852</v>
      </c>
      <c r="Q37" s="15">
        <v>554</v>
      </c>
      <c r="R37" s="16">
        <v>931</v>
      </c>
      <c r="S37" s="17">
        <v>513</v>
      </c>
      <c r="T37" s="15">
        <v>1160</v>
      </c>
      <c r="U37" s="15">
        <v>408</v>
      </c>
      <c r="V37" s="16">
        <v>3504</v>
      </c>
      <c r="W37" s="17">
        <v>798</v>
      </c>
      <c r="X37" s="15">
        <v>201</v>
      </c>
      <c r="Y37" s="15">
        <v>8</v>
      </c>
      <c r="Z37" s="16">
        <v>1856</v>
      </c>
      <c r="AA37" s="17">
        <v>280</v>
      </c>
      <c r="AB37" s="15">
        <v>1160</v>
      </c>
      <c r="AC37" s="15">
        <v>434</v>
      </c>
      <c r="AD37" s="16">
        <v>307</v>
      </c>
      <c r="AE37" s="17">
        <v>16</v>
      </c>
      <c r="AF37" s="15">
        <v>1519</v>
      </c>
      <c r="AG37" s="15">
        <v>218</v>
      </c>
      <c r="AH37" s="16">
        <v>1569</v>
      </c>
      <c r="AI37" s="17">
        <v>161</v>
      </c>
      <c r="AJ37" s="13">
        <v>1141</v>
      </c>
      <c r="AK37" s="14">
        <v>84</v>
      </c>
    </row>
    <row r="38" spans="1:37" x14ac:dyDescent="0.3">
      <c r="A38" s="27" t="s">
        <v>63</v>
      </c>
      <c r="B38" s="2" t="s">
        <v>72</v>
      </c>
      <c r="C38" t="s">
        <v>34</v>
      </c>
      <c r="D38" s="13">
        <v>1262</v>
      </c>
      <c r="E38" s="15">
        <v>590</v>
      </c>
      <c r="F38" s="16">
        <v>4510</v>
      </c>
      <c r="G38" s="17">
        <v>4058</v>
      </c>
      <c r="H38" s="15">
        <v>84</v>
      </c>
      <c r="I38" s="15">
        <v>-2223</v>
      </c>
      <c r="J38" s="16">
        <v>5628</v>
      </c>
      <c r="K38" s="17">
        <v>3125</v>
      </c>
      <c r="L38" s="15">
        <v>4878</v>
      </c>
      <c r="M38" s="15">
        <v>1252</v>
      </c>
      <c r="N38" s="16">
        <v>2869</v>
      </c>
      <c r="O38" s="17">
        <v>1325</v>
      </c>
      <c r="P38" s="15">
        <v>5291</v>
      </c>
      <c r="Q38" s="15">
        <v>1584</v>
      </c>
      <c r="R38" s="16">
        <v>3298</v>
      </c>
      <c r="S38" s="17">
        <v>780</v>
      </c>
      <c r="T38" s="15">
        <v>4646</v>
      </c>
      <c r="U38" s="15">
        <v>1298</v>
      </c>
      <c r="V38" s="16">
        <v>11961</v>
      </c>
      <c r="W38" s="17">
        <v>2487</v>
      </c>
      <c r="X38" s="15">
        <v>1244</v>
      </c>
      <c r="Y38" s="15">
        <v>231</v>
      </c>
      <c r="Z38" s="16">
        <v>7861</v>
      </c>
      <c r="AA38" s="17">
        <v>2731</v>
      </c>
      <c r="AB38" s="15">
        <v>3682</v>
      </c>
      <c r="AC38" s="15">
        <v>1035</v>
      </c>
      <c r="AD38" s="16">
        <v>4191</v>
      </c>
      <c r="AE38" s="17">
        <v>1509</v>
      </c>
      <c r="AF38" s="15">
        <v>0</v>
      </c>
      <c r="AG38" s="15">
        <v>0</v>
      </c>
      <c r="AH38" s="16">
        <v>12038</v>
      </c>
      <c r="AI38" s="17">
        <v>3860</v>
      </c>
      <c r="AJ38" s="13">
        <v>5699</v>
      </c>
      <c r="AK38" s="14">
        <v>1835</v>
      </c>
    </row>
    <row r="39" spans="1:37" x14ac:dyDescent="0.3">
      <c r="A39" s="27" t="s">
        <v>63</v>
      </c>
      <c r="B39" s="2" t="s">
        <v>73</v>
      </c>
      <c r="C39" t="s">
        <v>34</v>
      </c>
      <c r="D39" s="13">
        <v>12763</v>
      </c>
      <c r="E39" s="15">
        <v>3657</v>
      </c>
      <c r="F39" s="16">
        <v>15001</v>
      </c>
      <c r="G39" s="17">
        <v>8371</v>
      </c>
      <c r="H39" s="15">
        <v>10226</v>
      </c>
      <c r="I39" s="15">
        <v>758</v>
      </c>
      <c r="J39" s="16">
        <v>13260</v>
      </c>
      <c r="K39" s="17">
        <v>6964</v>
      </c>
      <c r="L39" s="15">
        <v>13048</v>
      </c>
      <c r="M39" s="15">
        <v>4672</v>
      </c>
      <c r="N39" s="16">
        <v>11113</v>
      </c>
      <c r="O39" s="17">
        <v>3376</v>
      </c>
      <c r="P39" s="15">
        <v>15592</v>
      </c>
      <c r="Q39" s="15">
        <v>6706</v>
      </c>
      <c r="R39" s="16">
        <v>10342</v>
      </c>
      <c r="S39" s="17">
        <v>4101</v>
      </c>
      <c r="T39" s="15">
        <v>15378</v>
      </c>
      <c r="U39" s="15">
        <v>5241</v>
      </c>
      <c r="V39" s="16">
        <v>39027</v>
      </c>
      <c r="W39" s="17">
        <v>14172</v>
      </c>
      <c r="X39" s="15">
        <v>3956</v>
      </c>
      <c r="Y39" s="15">
        <v>1322</v>
      </c>
      <c r="Z39" s="16">
        <v>29320</v>
      </c>
      <c r="AA39" s="17">
        <v>11119</v>
      </c>
      <c r="AB39" s="15">
        <v>17068</v>
      </c>
      <c r="AC39" s="15">
        <v>7471</v>
      </c>
      <c r="AD39" s="16">
        <v>12567</v>
      </c>
      <c r="AE39" s="17">
        <v>4933</v>
      </c>
      <c r="AF39" s="15">
        <v>10644</v>
      </c>
      <c r="AG39" s="15">
        <v>3328</v>
      </c>
      <c r="AH39" s="16">
        <v>19479</v>
      </c>
      <c r="AI39" s="17">
        <v>8812</v>
      </c>
      <c r="AJ39" s="13">
        <v>11107</v>
      </c>
      <c r="AK39" s="14">
        <v>4164</v>
      </c>
    </row>
    <row r="40" spans="1:37" x14ac:dyDescent="0.3">
      <c r="A40" s="27" t="s">
        <v>63</v>
      </c>
      <c r="B40" s="2" t="s">
        <v>74</v>
      </c>
      <c r="C40" t="s">
        <v>34</v>
      </c>
      <c r="D40" s="13">
        <v>0</v>
      </c>
      <c r="E40" s="15">
        <v>0</v>
      </c>
      <c r="F40" s="16">
        <v>2439</v>
      </c>
      <c r="G40" s="17">
        <v>4002</v>
      </c>
      <c r="H40" s="15">
        <v>0</v>
      </c>
      <c r="I40" s="15">
        <v>0</v>
      </c>
      <c r="J40" s="16">
        <v>0</v>
      </c>
      <c r="K40" s="17">
        <v>0</v>
      </c>
      <c r="L40" s="15">
        <v>0</v>
      </c>
      <c r="M40" s="15">
        <v>0</v>
      </c>
      <c r="N40" s="16">
        <v>152572</v>
      </c>
      <c r="O40" s="17">
        <v>33467</v>
      </c>
      <c r="P40" s="15">
        <v>37394</v>
      </c>
      <c r="Q40" s="15">
        <v>16626</v>
      </c>
      <c r="R40" s="16">
        <v>23388</v>
      </c>
      <c r="S40" s="17">
        <v>9540</v>
      </c>
      <c r="T40" s="15">
        <v>33932</v>
      </c>
      <c r="U40" s="15">
        <v>12739</v>
      </c>
      <c r="V40" s="16">
        <v>68952</v>
      </c>
      <c r="W40" s="17">
        <v>29859</v>
      </c>
      <c r="X40" s="15">
        <v>4466</v>
      </c>
      <c r="Y40" s="15">
        <v>1973</v>
      </c>
      <c r="Z40" s="16">
        <v>36871</v>
      </c>
      <c r="AA40" s="17">
        <v>17047</v>
      </c>
      <c r="AB40" s="15">
        <v>10664</v>
      </c>
      <c r="AC40" s="15">
        <v>6492</v>
      </c>
      <c r="AD40" s="16">
        <v>7315</v>
      </c>
      <c r="AE40" s="17">
        <v>4617</v>
      </c>
      <c r="AF40" s="15">
        <v>0</v>
      </c>
      <c r="AG40" s="15">
        <v>0</v>
      </c>
      <c r="AH40" s="16">
        <v>62928</v>
      </c>
      <c r="AI40" s="17">
        <v>39282</v>
      </c>
      <c r="AJ40" s="13">
        <v>22379</v>
      </c>
      <c r="AK40" s="14">
        <v>12759</v>
      </c>
    </row>
    <row r="41" spans="1:37" x14ac:dyDescent="0.3">
      <c r="A41" s="27" t="s">
        <v>63</v>
      </c>
      <c r="B41" s="2" t="s">
        <v>75</v>
      </c>
      <c r="C41" t="s">
        <v>76</v>
      </c>
      <c r="D41" s="13">
        <v>1281</v>
      </c>
      <c r="E41" s="15">
        <v>213</v>
      </c>
      <c r="F41" s="16">
        <v>1644</v>
      </c>
      <c r="G41" s="17">
        <v>516</v>
      </c>
      <c r="H41" s="15">
        <v>1530</v>
      </c>
      <c r="I41" s="15">
        <v>155</v>
      </c>
      <c r="J41" s="16">
        <v>1839</v>
      </c>
      <c r="K41" s="17">
        <v>1657</v>
      </c>
      <c r="L41" s="15">
        <v>1746</v>
      </c>
      <c r="M41" s="15">
        <v>545</v>
      </c>
      <c r="N41" s="16">
        <v>691</v>
      </c>
      <c r="O41" s="17">
        <v>245</v>
      </c>
      <c r="P41" s="15">
        <v>242</v>
      </c>
      <c r="Q41" s="15">
        <v>8</v>
      </c>
      <c r="R41" s="16">
        <v>162</v>
      </c>
      <c r="S41" s="17">
        <v>6</v>
      </c>
      <c r="T41" s="15">
        <v>0</v>
      </c>
      <c r="U41" s="15">
        <v>0</v>
      </c>
      <c r="V41" s="16">
        <v>0</v>
      </c>
      <c r="W41" s="17">
        <v>0</v>
      </c>
      <c r="X41" s="15">
        <v>0</v>
      </c>
      <c r="Y41" s="15">
        <v>0</v>
      </c>
      <c r="Z41" s="16">
        <v>0</v>
      </c>
      <c r="AA41" s="17">
        <v>0</v>
      </c>
      <c r="AB41" s="15">
        <v>1215</v>
      </c>
      <c r="AC41" s="15">
        <v>25</v>
      </c>
      <c r="AD41" s="16">
        <v>1418</v>
      </c>
      <c r="AE41" s="17">
        <v>312</v>
      </c>
      <c r="AF41" s="15">
        <v>1821</v>
      </c>
      <c r="AG41" s="15">
        <v>228</v>
      </c>
      <c r="AH41" s="16">
        <v>4030</v>
      </c>
      <c r="AI41" s="17">
        <v>294</v>
      </c>
      <c r="AJ41" s="13">
        <v>0</v>
      </c>
      <c r="AK41" s="14">
        <v>0</v>
      </c>
    </row>
    <row r="42" spans="1:37" x14ac:dyDescent="0.3">
      <c r="A42" s="27" t="s">
        <v>63</v>
      </c>
      <c r="B42" s="2" t="s">
        <v>77</v>
      </c>
      <c r="C42" t="s">
        <v>34</v>
      </c>
      <c r="D42" s="13">
        <v>441</v>
      </c>
      <c r="E42" s="15">
        <v>400</v>
      </c>
      <c r="F42" s="16">
        <v>870</v>
      </c>
      <c r="G42" s="17">
        <v>865</v>
      </c>
      <c r="H42" s="15">
        <v>-123</v>
      </c>
      <c r="I42" s="15">
        <v>-180</v>
      </c>
      <c r="J42" s="16">
        <v>1164</v>
      </c>
      <c r="K42" s="17">
        <v>1187</v>
      </c>
      <c r="L42" s="15">
        <v>732</v>
      </c>
      <c r="M42" s="15">
        <v>864</v>
      </c>
      <c r="N42" s="16">
        <v>838</v>
      </c>
      <c r="O42" s="17">
        <v>824</v>
      </c>
      <c r="P42" s="15">
        <v>1049</v>
      </c>
      <c r="Q42" s="15">
        <v>823</v>
      </c>
      <c r="R42" s="16">
        <v>357</v>
      </c>
      <c r="S42" s="17">
        <v>124</v>
      </c>
      <c r="T42" s="15">
        <v>1074</v>
      </c>
      <c r="U42" s="15">
        <v>807</v>
      </c>
      <c r="V42" s="16">
        <v>2340</v>
      </c>
      <c r="W42" s="17">
        <v>6816</v>
      </c>
      <c r="X42" s="15">
        <v>80</v>
      </c>
      <c r="Y42" s="15">
        <v>42</v>
      </c>
      <c r="Z42" s="16">
        <v>348</v>
      </c>
      <c r="AA42" s="17">
        <v>297</v>
      </c>
      <c r="AB42" s="15">
        <v>551</v>
      </c>
      <c r="AC42" s="15">
        <v>374</v>
      </c>
      <c r="AD42" s="16">
        <v>0</v>
      </c>
      <c r="AE42" s="17">
        <v>0</v>
      </c>
      <c r="AF42" s="15">
        <v>1949</v>
      </c>
      <c r="AG42" s="15">
        <v>1926</v>
      </c>
      <c r="AH42" s="16">
        <v>18886</v>
      </c>
      <c r="AI42" s="17">
        <v>-1711</v>
      </c>
      <c r="AJ42" s="13">
        <v>9297</v>
      </c>
      <c r="AK42" s="14">
        <v>3749</v>
      </c>
    </row>
    <row r="43" spans="1:37" x14ac:dyDescent="0.3">
      <c r="A43" s="27" t="s">
        <v>63</v>
      </c>
      <c r="B43" s="2" t="s">
        <v>78</v>
      </c>
      <c r="C43" t="s">
        <v>34</v>
      </c>
      <c r="D43" s="13">
        <v>8421</v>
      </c>
      <c r="E43" s="15">
        <v>8785</v>
      </c>
      <c r="F43" s="16">
        <v>12777</v>
      </c>
      <c r="G43" s="17">
        <v>16987</v>
      </c>
      <c r="H43" s="15">
        <v>6162</v>
      </c>
      <c r="I43" s="15">
        <v>-1456</v>
      </c>
      <c r="J43" s="16">
        <v>9990</v>
      </c>
      <c r="K43" s="17">
        <v>15803</v>
      </c>
      <c r="L43" s="15">
        <v>10983</v>
      </c>
      <c r="M43" s="15">
        <v>7640</v>
      </c>
      <c r="N43" s="16">
        <v>11030</v>
      </c>
      <c r="O43" s="17">
        <v>9322</v>
      </c>
      <c r="P43" s="15">
        <v>15040</v>
      </c>
      <c r="Q43" s="15">
        <v>11790</v>
      </c>
      <c r="R43" s="16">
        <v>10212</v>
      </c>
      <c r="S43" s="17">
        <v>8745</v>
      </c>
      <c r="T43" s="15">
        <v>8392</v>
      </c>
      <c r="U43" s="15">
        <v>8906</v>
      </c>
      <c r="V43" s="16">
        <v>33321</v>
      </c>
      <c r="W43" s="17">
        <v>35847</v>
      </c>
      <c r="X43" s="15">
        <v>6035</v>
      </c>
      <c r="Y43" s="15">
        <v>5625</v>
      </c>
      <c r="Z43" s="16">
        <v>14479</v>
      </c>
      <c r="AA43" s="17">
        <v>11646</v>
      </c>
      <c r="AB43" s="15">
        <v>8369</v>
      </c>
      <c r="AC43" s="15">
        <v>7871</v>
      </c>
      <c r="AD43" s="16">
        <v>14580</v>
      </c>
      <c r="AE43" s="17">
        <v>11169</v>
      </c>
      <c r="AF43" s="15">
        <v>0</v>
      </c>
      <c r="AG43" s="15">
        <v>0</v>
      </c>
      <c r="AH43" s="16">
        <v>26951</v>
      </c>
      <c r="AI43" s="17">
        <v>20217</v>
      </c>
      <c r="AJ43" s="13">
        <v>7448</v>
      </c>
      <c r="AK43" s="14">
        <v>4984</v>
      </c>
    </row>
    <row r="44" spans="1:37" x14ac:dyDescent="0.3">
      <c r="A44" s="27" t="s">
        <v>63</v>
      </c>
      <c r="B44" s="2" t="s">
        <v>79</v>
      </c>
      <c r="C44" t="s">
        <v>80</v>
      </c>
      <c r="D44" s="13">
        <v>3933</v>
      </c>
      <c r="E44" s="15">
        <v>19483</v>
      </c>
      <c r="F44" s="16">
        <v>5286</v>
      </c>
      <c r="G44" s="17">
        <v>22240</v>
      </c>
      <c r="H44" s="15">
        <v>1229</v>
      </c>
      <c r="I44" s="15">
        <v>12288</v>
      </c>
      <c r="J44" s="16">
        <v>4497</v>
      </c>
      <c r="K44" s="17">
        <v>16181</v>
      </c>
      <c r="L44" s="15">
        <v>2918</v>
      </c>
      <c r="M44" s="15">
        <v>25597</v>
      </c>
      <c r="N44" s="16">
        <v>1377</v>
      </c>
      <c r="O44" s="17">
        <v>15016</v>
      </c>
      <c r="P44" s="15">
        <v>1648</v>
      </c>
      <c r="Q44" s="15">
        <v>13971</v>
      </c>
      <c r="R44" s="16">
        <v>6177</v>
      </c>
      <c r="S44" s="17">
        <v>7793</v>
      </c>
      <c r="T44" s="15">
        <v>10636</v>
      </c>
      <c r="U44" s="15">
        <v>10189</v>
      </c>
      <c r="V44" s="16">
        <v>41337</v>
      </c>
      <c r="W44" s="17">
        <v>38520</v>
      </c>
      <c r="X44" s="15">
        <v>54529</v>
      </c>
      <c r="Y44" s="15">
        <v>705</v>
      </c>
      <c r="Z44" s="16">
        <v>0</v>
      </c>
      <c r="AA44" s="17">
        <v>937</v>
      </c>
      <c r="AB44" s="15">
        <v>-25058</v>
      </c>
      <c r="AC44" s="15">
        <v>19094</v>
      </c>
      <c r="AD44" s="16">
        <v>126</v>
      </c>
      <c r="AE44" s="17">
        <v>140</v>
      </c>
      <c r="AF44" s="15">
        <v>450</v>
      </c>
      <c r="AG44" s="15">
        <v>405</v>
      </c>
      <c r="AH44" s="16">
        <v>351</v>
      </c>
      <c r="AI44" s="17">
        <v>426</v>
      </c>
      <c r="AJ44" s="13">
        <v>360</v>
      </c>
      <c r="AK44" s="14">
        <v>258</v>
      </c>
    </row>
    <row r="45" spans="1:37" x14ac:dyDescent="0.3">
      <c r="A45" s="27" t="s">
        <v>63</v>
      </c>
      <c r="B45" s="2" t="s">
        <v>81</v>
      </c>
      <c r="C45" t="s">
        <v>34</v>
      </c>
      <c r="D45" s="13">
        <v>7818</v>
      </c>
      <c r="E45" s="15">
        <v>5100</v>
      </c>
      <c r="F45" s="16">
        <v>9669</v>
      </c>
      <c r="G45" s="17">
        <v>7659</v>
      </c>
      <c r="H45" s="15">
        <v>5579</v>
      </c>
      <c r="I45" s="15">
        <v>2608</v>
      </c>
      <c r="J45" s="16">
        <v>8711</v>
      </c>
      <c r="K45" s="17">
        <v>6858</v>
      </c>
      <c r="L45" s="15">
        <v>7270</v>
      </c>
      <c r="M45" s="15">
        <v>6741</v>
      </c>
      <c r="N45" s="16">
        <v>7641</v>
      </c>
      <c r="O45" s="17">
        <v>7271</v>
      </c>
      <c r="P45" s="15">
        <v>641</v>
      </c>
      <c r="Q45" s="15">
        <v>642</v>
      </c>
      <c r="R45" s="16">
        <v>10259</v>
      </c>
      <c r="S45" s="17">
        <v>10556</v>
      </c>
      <c r="T45" s="15">
        <v>0</v>
      </c>
      <c r="U45" s="15">
        <v>0</v>
      </c>
      <c r="V45" s="16">
        <v>37140</v>
      </c>
      <c r="W45" s="17">
        <v>33009</v>
      </c>
      <c r="X45" s="15">
        <v>1073</v>
      </c>
      <c r="Y45" s="15">
        <v>928</v>
      </c>
      <c r="Z45" s="16">
        <v>11984</v>
      </c>
      <c r="AA45" s="17">
        <v>6981</v>
      </c>
      <c r="AB45" s="15">
        <v>3256</v>
      </c>
      <c r="AC45" s="15">
        <v>2592</v>
      </c>
      <c r="AD45" s="16">
        <v>5142</v>
      </c>
      <c r="AE45" s="17">
        <v>3104</v>
      </c>
      <c r="AF45" s="15">
        <v>926</v>
      </c>
      <c r="AG45" s="15">
        <v>1565</v>
      </c>
      <c r="AH45" s="16">
        <v>8952</v>
      </c>
      <c r="AI45" s="17">
        <v>6539</v>
      </c>
      <c r="AJ45" s="13">
        <v>5691</v>
      </c>
      <c r="AK45" s="14">
        <v>5148</v>
      </c>
    </row>
    <row r="46" spans="1:37" x14ac:dyDescent="0.3">
      <c r="A46" s="27" t="s">
        <v>63</v>
      </c>
      <c r="B46" s="2" t="s">
        <v>82</v>
      </c>
      <c r="C46" t="s">
        <v>34</v>
      </c>
      <c r="D46" s="13">
        <v>49565</v>
      </c>
      <c r="E46" s="15">
        <v>12166</v>
      </c>
      <c r="F46" s="16">
        <v>43360</v>
      </c>
      <c r="G46" s="17">
        <v>15859</v>
      </c>
      <c r="H46" s="15">
        <v>20130</v>
      </c>
      <c r="I46" s="15">
        <v>2934</v>
      </c>
      <c r="J46" s="16">
        <v>20215</v>
      </c>
      <c r="K46" s="17">
        <v>12259</v>
      </c>
      <c r="L46" s="15">
        <v>0</v>
      </c>
      <c r="M46" s="15">
        <v>0</v>
      </c>
      <c r="N46" s="16">
        <v>104792</v>
      </c>
      <c r="O46" s="17">
        <v>27893</v>
      </c>
      <c r="P46" s="15">
        <v>30109</v>
      </c>
      <c r="Q46" s="15">
        <v>7512</v>
      </c>
      <c r="R46" s="16">
        <v>129</v>
      </c>
      <c r="S46" s="17">
        <v>30</v>
      </c>
      <c r="T46" s="15">
        <v>136</v>
      </c>
      <c r="U46" s="15">
        <v>32</v>
      </c>
      <c r="V46" s="16">
        <v>120</v>
      </c>
      <c r="W46" s="17">
        <v>180</v>
      </c>
      <c r="X46" s="15">
        <v>31</v>
      </c>
      <c r="Y46" s="15">
        <v>15</v>
      </c>
      <c r="Z46" s="16">
        <v>2329</v>
      </c>
      <c r="AA46" s="17">
        <v>84</v>
      </c>
      <c r="AB46" s="15">
        <v>116</v>
      </c>
      <c r="AC46" s="15">
        <v>12</v>
      </c>
      <c r="AD46" s="16">
        <v>7</v>
      </c>
      <c r="AE46" s="17">
        <v>0</v>
      </c>
      <c r="AF46" s="15">
        <v>245</v>
      </c>
      <c r="AG46" s="15">
        <v>78</v>
      </c>
      <c r="AH46" s="16">
        <v>185</v>
      </c>
      <c r="AI46" s="17">
        <v>62</v>
      </c>
      <c r="AJ46" s="13">
        <v>610</v>
      </c>
      <c r="AK46" s="14">
        <v>120</v>
      </c>
    </row>
    <row r="47" spans="1:37" x14ac:dyDescent="0.3">
      <c r="A47" s="27" t="s">
        <v>63</v>
      </c>
      <c r="B47" s="2" t="s">
        <v>83</v>
      </c>
      <c r="C47" t="s">
        <v>34</v>
      </c>
      <c r="D47" s="13">
        <v>7030</v>
      </c>
      <c r="E47" s="15">
        <v>5763</v>
      </c>
      <c r="F47" s="16">
        <v>8199</v>
      </c>
      <c r="G47" s="17">
        <v>7233</v>
      </c>
      <c r="H47" s="15">
        <v>5374</v>
      </c>
      <c r="I47" s="15">
        <v>2388</v>
      </c>
      <c r="J47" s="16">
        <v>7543</v>
      </c>
      <c r="K47" s="17">
        <v>5974</v>
      </c>
      <c r="L47" s="15">
        <v>6178</v>
      </c>
      <c r="M47" s="15">
        <v>4681</v>
      </c>
      <c r="N47" s="16">
        <v>7016</v>
      </c>
      <c r="O47" s="17">
        <v>5669</v>
      </c>
      <c r="P47" s="15">
        <v>10035</v>
      </c>
      <c r="Q47" s="15">
        <v>9800</v>
      </c>
      <c r="R47" s="16">
        <v>1539</v>
      </c>
      <c r="S47" s="17">
        <v>761</v>
      </c>
      <c r="T47" s="15">
        <v>0</v>
      </c>
      <c r="U47" s="15">
        <v>0</v>
      </c>
      <c r="V47" s="16">
        <v>64203</v>
      </c>
      <c r="W47" s="17">
        <v>56883</v>
      </c>
      <c r="X47" s="15">
        <v>2051</v>
      </c>
      <c r="Y47" s="15">
        <v>878</v>
      </c>
      <c r="Z47" s="16">
        <v>14809</v>
      </c>
      <c r="AA47" s="17">
        <v>10591</v>
      </c>
      <c r="AB47" s="15">
        <v>5575</v>
      </c>
      <c r="AC47" s="15">
        <v>3990</v>
      </c>
      <c r="AD47" s="16">
        <v>2862</v>
      </c>
      <c r="AE47" s="17">
        <v>1741</v>
      </c>
      <c r="AF47" s="15">
        <v>11576</v>
      </c>
      <c r="AG47" s="15">
        <v>6531</v>
      </c>
      <c r="AH47" s="16">
        <v>7959</v>
      </c>
      <c r="AI47" s="17">
        <v>8228</v>
      </c>
      <c r="AJ47" s="13">
        <v>5613</v>
      </c>
      <c r="AK47" s="14">
        <v>6192</v>
      </c>
    </row>
    <row r="48" spans="1:37" x14ac:dyDescent="0.3">
      <c r="A48" s="27" t="s">
        <v>63</v>
      </c>
      <c r="B48" s="2" t="s">
        <v>84</v>
      </c>
      <c r="C48" t="s">
        <v>34</v>
      </c>
      <c r="D48" s="13">
        <v>6744</v>
      </c>
      <c r="E48" s="15">
        <v>5842</v>
      </c>
      <c r="F48" s="16">
        <v>11562</v>
      </c>
      <c r="G48" s="17">
        <v>11984</v>
      </c>
      <c r="H48" s="15">
        <v>7476</v>
      </c>
      <c r="I48" s="15">
        <v>3839</v>
      </c>
      <c r="J48" s="16">
        <v>7754</v>
      </c>
      <c r="K48" s="17">
        <v>10896</v>
      </c>
      <c r="L48" s="15">
        <v>14199</v>
      </c>
      <c r="M48" s="15">
        <v>14462</v>
      </c>
      <c r="N48" s="16">
        <v>15126</v>
      </c>
      <c r="O48" s="17">
        <v>10122</v>
      </c>
      <c r="P48" s="15">
        <v>0</v>
      </c>
      <c r="Q48" s="15">
        <v>0</v>
      </c>
      <c r="R48" s="16">
        <v>39008</v>
      </c>
      <c r="S48" s="17">
        <v>30488</v>
      </c>
      <c r="T48" s="15">
        <v>20048</v>
      </c>
      <c r="U48" s="15">
        <v>16033</v>
      </c>
      <c r="V48" s="16">
        <v>63120</v>
      </c>
      <c r="W48" s="17">
        <v>53217</v>
      </c>
      <c r="X48" s="15">
        <v>3046</v>
      </c>
      <c r="Y48" s="15">
        <v>2435</v>
      </c>
      <c r="Z48" s="16">
        <v>29872</v>
      </c>
      <c r="AA48" s="17">
        <v>25020</v>
      </c>
      <c r="AB48" s="15">
        <v>15292</v>
      </c>
      <c r="AC48" s="15">
        <v>12080</v>
      </c>
      <c r="AD48" s="16">
        <v>52</v>
      </c>
      <c r="AE48" s="17">
        <v>6</v>
      </c>
      <c r="AF48" s="15">
        <v>20328</v>
      </c>
      <c r="AG48" s="15">
        <v>16640</v>
      </c>
      <c r="AH48" s="16">
        <v>15906</v>
      </c>
      <c r="AI48" s="17">
        <v>10369</v>
      </c>
      <c r="AJ48" s="13">
        <v>9174</v>
      </c>
      <c r="AK48" s="14">
        <v>6607</v>
      </c>
    </row>
    <row r="49" spans="1:37" x14ac:dyDescent="0.3">
      <c r="A49" s="27" t="s">
        <v>63</v>
      </c>
      <c r="B49" s="2" t="s">
        <v>85</v>
      </c>
      <c r="C49" t="s">
        <v>76</v>
      </c>
      <c r="D49" s="13">
        <v>1598</v>
      </c>
      <c r="E49" s="15">
        <v>4497</v>
      </c>
      <c r="F49" s="16">
        <v>2289</v>
      </c>
      <c r="G49" s="17">
        <v>4379</v>
      </c>
      <c r="H49" s="15">
        <v>1694</v>
      </c>
      <c r="I49" s="15">
        <v>1547</v>
      </c>
      <c r="J49" s="16">
        <v>1479</v>
      </c>
      <c r="K49" s="17">
        <v>406</v>
      </c>
      <c r="L49" s="15">
        <v>1219</v>
      </c>
      <c r="M49" s="15">
        <v>1</v>
      </c>
      <c r="N49" s="16">
        <v>2996</v>
      </c>
      <c r="O49" s="17">
        <v>280</v>
      </c>
      <c r="P49" s="15">
        <v>3971</v>
      </c>
      <c r="Q49" s="15">
        <v>97</v>
      </c>
      <c r="R49" s="16">
        <v>670</v>
      </c>
      <c r="S49" s="17">
        <v>33</v>
      </c>
      <c r="T49" s="15">
        <v>5076</v>
      </c>
      <c r="U49" s="15">
        <v>361</v>
      </c>
      <c r="V49" s="16">
        <v>5217</v>
      </c>
      <c r="W49" s="17">
        <v>1734</v>
      </c>
      <c r="X49" s="15">
        <v>294</v>
      </c>
      <c r="Y49" s="15">
        <v>0</v>
      </c>
      <c r="Z49" s="16">
        <v>2717</v>
      </c>
      <c r="AA49" s="17">
        <v>84</v>
      </c>
      <c r="AB49" s="15">
        <v>1031</v>
      </c>
      <c r="AC49" s="15">
        <v>39</v>
      </c>
      <c r="AD49" s="16">
        <v>409</v>
      </c>
      <c r="AE49" s="17">
        <v>207</v>
      </c>
      <c r="AF49" s="15">
        <v>0</v>
      </c>
      <c r="AG49" s="15">
        <v>0</v>
      </c>
      <c r="AH49" s="16">
        <v>688</v>
      </c>
      <c r="AI49" s="17">
        <v>29</v>
      </c>
      <c r="AJ49" s="13">
        <v>89</v>
      </c>
      <c r="AK49" s="14">
        <v>105</v>
      </c>
    </row>
    <row r="50" spans="1:37" x14ac:dyDescent="0.3">
      <c r="A50" s="27" t="s">
        <v>63</v>
      </c>
      <c r="B50" s="2" t="s">
        <v>86</v>
      </c>
      <c r="C50" t="s">
        <v>34</v>
      </c>
      <c r="D50" s="13">
        <v>6399</v>
      </c>
      <c r="E50" s="15">
        <v>2492</v>
      </c>
      <c r="F50" s="16">
        <v>6037</v>
      </c>
      <c r="G50" s="17">
        <v>4449</v>
      </c>
      <c r="H50" s="15">
        <v>3718</v>
      </c>
      <c r="I50" s="15">
        <v>789</v>
      </c>
      <c r="J50" s="16">
        <v>4371</v>
      </c>
      <c r="K50" s="17">
        <v>4341</v>
      </c>
      <c r="L50" s="15">
        <v>6746</v>
      </c>
      <c r="M50" s="15">
        <v>4906</v>
      </c>
      <c r="N50" s="16">
        <v>5114</v>
      </c>
      <c r="O50" s="17">
        <v>4971</v>
      </c>
      <c r="P50" s="15">
        <v>5325</v>
      </c>
      <c r="Q50" s="15">
        <v>4779</v>
      </c>
      <c r="R50" s="16">
        <v>0</v>
      </c>
      <c r="S50" s="17">
        <v>0</v>
      </c>
      <c r="T50" s="15">
        <v>0</v>
      </c>
      <c r="U50" s="15">
        <v>0</v>
      </c>
      <c r="V50" s="16">
        <v>75930</v>
      </c>
      <c r="W50" s="17">
        <v>39825</v>
      </c>
      <c r="X50" s="15">
        <v>1160</v>
      </c>
      <c r="Y50" s="15">
        <v>818</v>
      </c>
      <c r="Z50" s="16">
        <v>15576</v>
      </c>
      <c r="AA50" s="17">
        <v>6789</v>
      </c>
      <c r="AB50" s="15">
        <v>1470</v>
      </c>
      <c r="AC50" s="15">
        <v>1055</v>
      </c>
      <c r="AD50" s="16">
        <v>0</v>
      </c>
      <c r="AE50" s="17">
        <v>0</v>
      </c>
      <c r="AF50" s="15">
        <v>1871</v>
      </c>
      <c r="AG50" s="15">
        <v>1922</v>
      </c>
      <c r="AH50" s="16">
        <v>22768</v>
      </c>
      <c r="AI50" s="17">
        <v>16593</v>
      </c>
      <c r="AJ50" s="13">
        <v>4441</v>
      </c>
      <c r="AK50" s="14">
        <v>3785</v>
      </c>
    </row>
    <row r="51" spans="1:37" x14ac:dyDescent="0.3">
      <c r="A51" s="27" t="s">
        <v>63</v>
      </c>
      <c r="B51" s="2" t="s">
        <v>87</v>
      </c>
      <c r="C51" t="s">
        <v>34</v>
      </c>
      <c r="D51" s="13">
        <v>6008</v>
      </c>
      <c r="E51" s="15">
        <v>1919</v>
      </c>
      <c r="F51" s="16">
        <v>13215</v>
      </c>
      <c r="G51" s="17">
        <v>8431</v>
      </c>
      <c r="H51" s="15">
        <v>5169</v>
      </c>
      <c r="I51" s="15">
        <v>566</v>
      </c>
      <c r="J51" s="16">
        <v>10376</v>
      </c>
      <c r="K51" s="17">
        <v>9592</v>
      </c>
      <c r="L51" s="15">
        <v>15301</v>
      </c>
      <c r="M51" s="15">
        <v>5507</v>
      </c>
      <c r="N51" s="16">
        <v>12965</v>
      </c>
      <c r="O51" s="17">
        <v>7037</v>
      </c>
      <c r="P51" s="15">
        <v>21757</v>
      </c>
      <c r="Q51" s="15">
        <v>11012</v>
      </c>
      <c r="R51" s="16">
        <v>14846</v>
      </c>
      <c r="S51" s="17">
        <v>6662</v>
      </c>
      <c r="T51" s="15">
        <v>23186</v>
      </c>
      <c r="U51" s="15">
        <v>7957</v>
      </c>
      <c r="V51" s="16">
        <v>39891</v>
      </c>
      <c r="W51" s="17">
        <v>15450</v>
      </c>
      <c r="X51" s="15">
        <v>1455</v>
      </c>
      <c r="Y51" s="15">
        <v>653</v>
      </c>
      <c r="Z51" s="16">
        <v>28148</v>
      </c>
      <c r="AA51" s="17">
        <v>14097</v>
      </c>
      <c r="AB51" s="15">
        <v>14919</v>
      </c>
      <c r="AC51" s="15">
        <v>8067</v>
      </c>
      <c r="AD51" s="16">
        <v>2896</v>
      </c>
      <c r="AE51" s="17">
        <v>1740</v>
      </c>
      <c r="AF51" s="15">
        <v>9084</v>
      </c>
      <c r="AG51" s="15">
        <v>5268</v>
      </c>
      <c r="AH51" s="16">
        <v>8552</v>
      </c>
      <c r="AI51" s="17">
        <v>3711</v>
      </c>
      <c r="AJ51" s="13">
        <v>8119</v>
      </c>
      <c r="AK51" s="14">
        <v>3251</v>
      </c>
    </row>
    <row r="52" spans="1:37" x14ac:dyDescent="0.3">
      <c r="A52" s="27" t="s">
        <v>63</v>
      </c>
      <c r="B52" s="2" t="s">
        <v>88</v>
      </c>
      <c r="C52" t="s">
        <v>89</v>
      </c>
      <c r="D52" s="13">
        <v>4602</v>
      </c>
      <c r="E52" s="15">
        <v>26298</v>
      </c>
      <c r="F52" s="16">
        <v>4108</v>
      </c>
      <c r="G52" s="17">
        <v>15775</v>
      </c>
      <c r="H52" s="15">
        <v>1700</v>
      </c>
      <c r="I52" s="15">
        <v>12431</v>
      </c>
      <c r="J52" s="16">
        <v>3233</v>
      </c>
      <c r="K52" s="17">
        <v>15335</v>
      </c>
      <c r="L52" s="15">
        <v>3529</v>
      </c>
      <c r="M52" s="15">
        <v>26223</v>
      </c>
      <c r="N52" s="16">
        <v>2682</v>
      </c>
      <c r="O52" s="17">
        <v>14635</v>
      </c>
      <c r="P52" s="15">
        <v>3547</v>
      </c>
      <c r="Q52" s="15">
        <v>17131</v>
      </c>
      <c r="R52" s="16">
        <v>2752</v>
      </c>
      <c r="S52" s="17">
        <v>11056</v>
      </c>
      <c r="T52" s="15">
        <v>7033</v>
      </c>
      <c r="U52" s="15">
        <v>28255</v>
      </c>
      <c r="V52" s="16">
        <v>15345</v>
      </c>
      <c r="W52" s="17">
        <v>62412</v>
      </c>
      <c r="X52" s="15">
        <v>38182</v>
      </c>
      <c r="Y52" s="15">
        <v>0</v>
      </c>
      <c r="Z52" s="16">
        <v>682</v>
      </c>
      <c r="AA52" s="17">
        <v>351</v>
      </c>
      <c r="AB52" s="15">
        <v>0</v>
      </c>
      <c r="AC52" s="15">
        <v>0</v>
      </c>
      <c r="AD52" s="16">
        <v>0</v>
      </c>
      <c r="AE52" s="17">
        <v>0</v>
      </c>
      <c r="AF52" s="15">
        <v>2000</v>
      </c>
      <c r="AG52" s="15">
        <v>2000</v>
      </c>
      <c r="AH52" s="16">
        <v>1000</v>
      </c>
      <c r="AI52" s="17">
        <v>1000</v>
      </c>
      <c r="AJ52" s="13">
        <v>0</v>
      </c>
      <c r="AK52" s="14">
        <v>0</v>
      </c>
    </row>
    <row r="53" spans="1:37" x14ac:dyDescent="0.3">
      <c r="A53" s="27" t="s">
        <v>63</v>
      </c>
      <c r="B53" s="2" t="s">
        <v>90</v>
      </c>
      <c r="C53" t="s">
        <v>34</v>
      </c>
      <c r="D53" s="13">
        <v>671</v>
      </c>
      <c r="E53" s="15">
        <v>5190</v>
      </c>
      <c r="F53" s="16">
        <v>2633</v>
      </c>
      <c r="G53" s="17">
        <v>8548</v>
      </c>
      <c r="H53" s="15">
        <v>7236</v>
      </c>
      <c r="I53" s="15">
        <v>11558</v>
      </c>
      <c r="J53" s="16">
        <v>1059</v>
      </c>
      <c r="K53" s="17">
        <v>6527</v>
      </c>
      <c r="L53" s="15">
        <v>5649</v>
      </c>
      <c r="M53" s="15">
        <v>14563</v>
      </c>
      <c r="N53" s="16">
        <v>510</v>
      </c>
      <c r="O53" s="17">
        <v>1406</v>
      </c>
      <c r="P53" s="15">
        <v>0</v>
      </c>
      <c r="Q53" s="15">
        <v>0</v>
      </c>
      <c r="R53" s="16">
        <v>19313</v>
      </c>
      <c r="S53" s="17">
        <v>46548</v>
      </c>
      <c r="T53" s="15">
        <v>0</v>
      </c>
      <c r="U53" s="15">
        <v>0</v>
      </c>
      <c r="V53" s="16">
        <v>4627</v>
      </c>
      <c r="W53" s="17">
        <v>20775</v>
      </c>
      <c r="X53" s="15">
        <v>0</v>
      </c>
      <c r="Y53" s="15">
        <v>0</v>
      </c>
      <c r="Z53" s="16">
        <v>415</v>
      </c>
      <c r="AA53" s="17">
        <v>952</v>
      </c>
      <c r="AB53" s="15">
        <v>0</v>
      </c>
      <c r="AC53" s="15">
        <v>0</v>
      </c>
      <c r="AD53" s="16">
        <v>0</v>
      </c>
      <c r="AE53" s="17">
        <v>0</v>
      </c>
      <c r="AF53" s="15">
        <v>2000</v>
      </c>
      <c r="AG53" s="15">
        <v>2000</v>
      </c>
      <c r="AH53" s="16">
        <v>9430</v>
      </c>
      <c r="AI53" s="17">
        <v>52422</v>
      </c>
      <c r="AJ53" s="13">
        <v>4984</v>
      </c>
      <c r="AK53" s="14">
        <v>11567</v>
      </c>
    </row>
    <row r="54" spans="1:37" x14ac:dyDescent="0.3">
      <c r="A54" s="27" t="s">
        <v>63</v>
      </c>
      <c r="B54" s="2" t="s">
        <v>91</v>
      </c>
      <c r="C54" t="s">
        <v>89</v>
      </c>
      <c r="D54" s="13">
        <v>868</v>
      </c>
      <c r="E54" s="15">
        <v>745</v>
      </c>
      <c r="F54" s="16">
        <v>1218</v>
      </c>
      <c r="G54" s="17">
        <v>965</v>
      </c>
      <c r="H54" s="15">
        <v>136</v>
      </c>
      <c r="I54" s="15">
        <v>141</v>
      </c>
      <c r="J54" s="16">
        <v>874</v>
      </c>
      <c r="K54" s="17">
        <v>761</v>
      </c>
      <c r="L54" s="15">
        <v>486</v>
      </c>
      <c r="M54" s="15">
        <v>441</v>
      </c>
      <c r="N54" s="16">
        <v>411</v>
      </c>
      <c r="O54" s="17">
        <v>288</v>
      </c>
      <c r="P54" s="15">
        <v>369</v>
      </c>
      <c r="Q54" s="15">
        <v>362</v>
      </c>
      <c r="R54" s="16">
        <v>306</v>
      </c>
      <c r="S54" s="17">
        <v>182</v>
      </c>
      <c r="T54" s="15">
        <v>358</v>
      </c>
      <c r="U54" s="15">
        <v>572</v>
      </c>
      <c r="V54" s="16">
        <v>1272</v>
      </c>
      <c r="W54" s="17">
        <v>1035</v>
      </c>
      <c r="X54" s="15">
        <v>46</v>
      </c>
      <c r="Y54" s="15">
        <v>52</v>
      </c>
      <c r="Z54" s="16">
        <v>696</v>
      </c>
      <c r="AA54" s="17">
        <v>1276</v>
      </c>
      <c r="AB54" s="15">
        <v>555</v>
      </c>
      <c r="AC54" s="15">
        <v>664</v>
      </c>
      <c r="AD54" s="16">
        <v>0</v>
      </c>
      <c r="AE54" s="17">
        <v>0</v>
      </c>
      <c r="AF54" s="15">
        <v>1987</v>
      </c>
      <c r="AG54" s="15">
        <v>1382</v>
      </c>
      <c r="AH54" s="16">
        <v>1000</v>
      </c>
      <c r="AI54" s="17">
        <v>1000</v>
      </c>
      <c r="AJ54" s="13">
        <v>0</v>
      </c>
      <c r="AK54" s="14">
        <v>0</v>
      </c>
    </row>
    <row r="55" spans="1:37" x14ac:dyDescent="0.3">
      <c r="A55" s="27" t="s">
        <v>63</v>
      </c>
      <c r="B55" s="2" t="s">
        <v>92</v>
      </c>
      <c r="C55" t="s">
        <v>27</v>
      </c>
      <c r="D55" s="13">
        <v>4270</v>
      </c>
      <c r="E55" s="15">
        <v>1689</v>
      </c>
      <c r="F55" s="16">
        <v>4309</v>
      </c>
      <c r="G55" s="17">
        <v>1537</v>
      </c>
      <c r="H55" s="15">
        <v>2755</v>
      </c>
      <c r="I55" s="15">
        <v>1086</v>
      </c>
      <c r="J55" s="16">
        <v>2974</v>
      </c>
      <c r="K55" s="17">
        <v>2144</v>
      </c>
      <c r="L55" s="15">
        <v>2333</v>
      </c>
      <c r="M55" s="15">
        <v>591</v>
      </c>
      <c r="N55" s="16">
        <v>3288</v>
      </c>
      <c r="O55" s="17">
        <v>1075</v>
      </c>
      <c r="P55" s="15">
        <v>3786</v>
      </c>
      <c r="Q55" s="15">
        <v>1385</v>
      </c>
      <c r="R55" s="16">
        <v>1732</v>
      </c>
      <c r="S55" s="17">
        <v>833</v>
      </c>
      <c r="T55" s="15">
        <v>3699</v>
      </c>
      <c r="U55" s="15">
        <v>753</v>
      </c>
      <c r="V55" s="16">
        <v>5889</v>
      </c>
      <c r="W55" s="17">
        <v>5025</v>
      </c>
      <c r="X55" s="15">
        <v>471</v>
      </c>
      <c r="Y55" s="15">
        <v>18</v>
      </c>
      <c r="Z55" s="16">
        <v>6194</v>
      </c>
      <c r="AA55" s="17">
        <v>1298</v>
      </c>
      <c r="AB55" s="15">
        <v>2761</v>
      </c>
      <c r="AC55" s="15">
        <v>1022</v>
      </c>
      <c r="AD55" s="16">
        <v>1240</v>
      </c>
      <c r="AE55" s="17">
        <v>168</v>
      </c>
      <c r="AF55" s="15">
        <v>0</v>
      </c>
      <c r="AG55" s="15">
        <v>0</v>
      </c>
      <c r="AH55" s="16">
        <v>6427</v>
      </c>
      <c r="AI55" s="17">
        <v>2732</v>
      </c>
      <c r="AJ55" s="13">
        <v>2495</v>
      </c>
      <c r="AK55" s="14">
        <v>467</v>
      </c>
    </row>
    <row r="56" spans="1:37" x14ac:dyDescent="0.3">
      <c r="A56" s="27" t="s">
        <v>63</v>
      </c>
      <c r="B56" s="2" t="s">
        <v>93</v>
      </c>
      <c r="C56" t="s">
        <v>94</v>
      </c>
      <c r="D56" s="13">
        <v>1034</v>
      </c>
      <c r="E56" s="15">
        <v>1030</v>
      </c>
      <c r="F56" s="16">
        <v>1541</v>
      </c>
      <c r="G56" s="17">
        <v>3428</v>
      </c>
      <c r="H56" s="15">
        <v>-267</v>
      </c>
      <c r="I56" s="15">
        <v>-716</v>
      </c>
      <c r="J56" s="16">
        <v>1983</v>
      </c>
      <c r="K56" s="17">
        <v>4565</v>
      </c>
      <c r="L56" s="15">
        <v>1035</v>
      </c>
      <c r="M56" s="15">
        <v>1784</v>
      </c>
      <c r="N56" s="16">
        <v>458</v>
      </c>
      <c r="O56" s="17">
        <v>1143</v>
      </c>
      <c r="P56" s="15">
        <v>1317</v>
      </c>
      <c r="Q56" s="15">
        <v>2036</v>
      </c>
      <c r="R56" s="16">
        <v>907</v>
      </c>
      <c r="S56" s="17">
        <v>1278</v>
      </c>
      <c r="T56" s="15">
        <v>515</v>
      </c>
      <c r="U56" s="15">
        <v>1563</v>
      </c>
      <c r="V56" s="16">
        <v>6744</v>
      </c>
      <c r="W56" s="17">
        <v>6822</v>
      </c>
      <c r="X56" s="15">
        <v>79</v>
      </c>
      <c r="Y56" s="15">
        <v>0</v>
      </c>
      <c r="Z56" s="16">
        <v>2658</v>
      </c>
      <c r="AA56" s="17">
        <v>3917</v>
      </c>
      <c r="AB56" s="15">
        <v>444</v>
      </c>
      <c r="AC56" s="15">
        <v>1482</v>
      </c>
      <c r="AD56" s="16">
        <v>1767</v>
      </c>
      <c r="AE56" s="17">
        <v>583</v>
      </c>
      <c r="AF56" s="15">
        <v>875</v>
      </c>
      <c r="AG56" s="15">
        <v>342</v>
      </c>
      <c r="AH56" s="16">
        <v>1085</v>
      </c>
      <c r="AI56" s="17">
        <v>448</v>
      </c>
      <c r="AJ56" s="13">
        <v>285</v>
      </c>
      <c r="AK56" s="14">
        <v>47</v>
      </c>
    </row>
    <row r="57" spans="1:37" x14ac:dyDescent="0.3">
      <c r="A57" s="27" t="s">
        <v>63</v>
      </c>
      <c r="B57" s="2" t="s">
        <v>95</v>
      </c>
      <c r="C57" t="s">
        <v>34</v>
      </c>
      <c r="D57" s="13">
        <v>874</v>
      </c>
      <c r="E57" s="15">
        <v>1466</v>
      </c>
      <c r="F57" s="16">
        <v>1879</v>
      </c>
      <c r="G57" s="17">
        <v>2667</v>
      </c>
      <c r="H57" s="15">
        <v>-362</v>
      </c>
      <c r="I57" s="15">
        <v>1105</v>
      </c>
      <c r="J57" s="16">
        <v>2027</v>
      </c>
      <c r="K57" s="17">
        <v>1843</v>
      </c>
      <c r="L57" s="15">
        <v>1201</v>
      </c>
      <c r="M57" s="15">
        <v>1077</v>
      </c>
      <c r="N57" s="16">
        <v>1305</v>
      </c>
      <c r="O57" s="17">
        <v>816</v>
      </c>
      <c r="P57" s="15">
        <v>1590</v>
      </c>
      <c r="Q57" s="15">
        <v>1311</v>
      </c>
      <c r="R57" s="16">
        <v>1577</v>
      </c>
      <c r="S57" s="17">
        <v>297</v>
      </c>
      <c r="T57" s="15">
        <v>1454</v>
      </c>
      <c r="U57" s="15">
        <v>484</v>
      </c>
      <c r="V57" s="16">
        <v>5214</v>
      </c>
      <c r="W57" s="17">
        <v>1467</v>
      </c>
      <c r="X57" s="15">
        <v>182</v>
      </c>
      <c r="Y57" s="15">
        <v>76</v>
      </c>
      <c r="Z57" s="16">
        <v>2038</v>
      </c>
      <c r="AA57" s="17">
        <v>1248</v>
      </c>
      <c r="AB57" s="15">
        <v>2006</v>
      </c>
      <c r="AC57" s="15">
        <v>231</v>
      </c>
      <c r="AD57" s="16">
        <v>455</v>
      </c>
      <c r="AE57" s="17">
        <v>169</v>
      </c>
      <c r="AF57" s="15">
        <v>1852</v>
      </c>
      <c r="AG57" s="15">
        <v>747</v>
      </c>
      <c r="AH57" s="16">
        <v>2858</v>
      </c>
      <c r="AI57" s="17">
        <v>1379</v>
      </c>
      <c r="AJ57" s="13">
        <v>919</v>
      </c>
      <c r="AK57" s="14">
        <v>737</v>
      </c>
    </row>
    <row r="58" spans="1:37" x14ac:dyDescent="0.3">
      <c r="A58" s="27" t="s">
        <v>63</v>
      </c>
      <c r="B58" s="2" t="s">
        <v>96</v>
      </c>
      <c r="C58" t="s">
        <v>34</v>
      </c>
      <c r="D58" s="13">
        <v>6586</v>
      </c>
      <c r="E58" s="15">
        <v>3354</v>
      </c>
      <c r="F58" s="16">
        <v>24239</v>
      </c>
      <c r="G58" s="17">
        <v>10808</v>
      </c>
      <c r="H58" s="15">
        <v>16483</v>
      </c>
      <c r="I58" s="15">
        <v>-882</v>
      </c>
      <c r="J58" s="16">
        <v>22914</v>
      </c>
      <c r="K58" s="17">
        <v>9771</v>
      </c>
      <c r="L58" s="15">
        <v>19205</v>
      </c>
      <c r="M58" s="15">
        <v>6076</v>
      </c>
      <c r="N58" s="16">
        <v>8843</v>
      </c>
      <c r="O58" s="17">
        <v>4333</v>
      </c>
      <c r="P58" s="15">
        <v>15102</v>
      </c>
      <c r="Q58" s="15">
        <v>13042</v>
      </c>
      <c r="R58" s="16">
        <v>9190</v>
      </c>
      <c r="S58" s="17">
        <v>5536</v>
      </c>
      <c r="T58" s="15">
        <v>14415</v>
      </c>
      <c r="U58" s="15">
        <v>10961</v>
      </c>
      <c r="V58" s="16">
        <v>41199</v>
      </c>
      <c r="W58" s="17">
        <v>22005</v>
      </c>
      <c r="X58" s="15">
        <v>637</v>
      </c>
      <c r="Y58" s="15">
        <v>266</v>
      </c>
      <c r="Z58" s="16">
        <v>20832</v>
      </c>
      <c r="AA58" s="17">
        <v>13735</v>
      </c>
      <c r="AB58" s="15">
        <v>16194</v>
      </c>
      <c r="AC58" s="15">
        <v>8431</v>
      </c>
      <c r="AD58" s="16">
        <v>15093</v>
      </c>
      <c r="AE58" s="17">
        <v>9410</v>
      </c>
      <c r="AF58" s="15">
        <v>14027</v>
      </c>
      <c r="AG58" s="15">
        <v>9090</v>
      </c>
      <c r="AH58" s="16">
        <v>11738</v>
      </c>
      <c r="AI58" s="17">
        <v>7781</v>
      </c>
      <c r="AJ58" s="13">
        <v>7898</v>
      </c>
      <c r="AK58" s="14">
        <v>3748</v>
      </c>
    </row>
    <row r="59" spans="1:37" x14ac:dyDescent="0.3">
      <c r="A59" s="27" t="s">
        <v>63</v>
      </c>
      <c r="B59" s="2" t="s">
        <v>97</v>
      </c>
      <c r="C59" t="s">
        <v>98</v>
      </c>
      <c r="D59" s="13">
        <v>1036</v>
      </c>
      <c r="E59" s="15">
        <v>4843</v>
      </c>
      <c r="F59" s="16">
        <v>1518</v>
      </c>
      <c r="G59" s="17">
        <v>8089</v>
      </c>
      <c r="H59" s="15">
        <v>1421</v>
      </c>
      <c r="I59" s="15">
        <v>-313</v>
      </c>
      <c r="J59" s="16">
        <v>1849</v>
      </c>
      <c r="K59" s="17">
        <v>8765</v>
      </c>
      <c r="L59" s="15">
        <v>688</v>
      </c>
      <c r="M59" s="15">
        <v>5222</v>
      </c>
      <c r="N59" s="16">
        <v>858</v>
      </c>
      <c r="O59" s="17">
        <v>2368</v>
      </c>
      <c r="P59" s="15">
        <v>1623</v>
      </c>
      <c r="Q59" s="15">
        <v>1822</v>
      </c>
      <c r="R59" s="16">
        <v>356</v>
      </c>
      <c r="S59" s="17">
        <v>912</v>
      </c>
      <c r="T59" s="15">
        <v>1112</v>
      </c>
      <c r="U59" s="15">
        <v>1501</v>
      </c>
      <c r="V59" s="16">
        <v>3000</v>
      </c>
      <c r="W59" s="17">
        <v>5868</v>
      </c>
      <c r="X59" s="15">
        <v>128</v>
      </c>
      <c r="Y59" s="15">
        <v>428</v>
      </c>
      <c r="Z59" s="16">
        <v>2085</v>
      </c>
      <c r="AA59" s="17">
        <v>3665</v>
      </c>
      <c r="AB59" s="15">
        <v>2208</v>
      </c>
      <c r="AC59" s="15">
        <v>2950</v>
      </c>
      <c r="AD59" s="16">
        <v>1685</v>
      </c>
      <c r="AE59" s="17">
        <v>3598</v>
      </c>
      <c r="AF59" s="15">
        <v>1166</v>
      </c>
      <c r="AG59" s="15">
        <v>1256</v>
      </c>
      <c r="AH59" s="16">
        <v>1730</v>
      </c>
      <c r="AI59" s="17">
        <v>2320</v>
      </c>
      <c r="AJ59" s="13">
        <v>1870</v>
      </c>
      <c r="AK59" s="14">
        <v>2940</v>
      </c>
    </row>
    <row r="60" spans="1:37" x14ac:dyDescent="0.3">
      <c r="A60" s="27" t="s">
        <v>63</v>
      </c>
      <c r="B60" s="2" t="s">
        <v>99</v>
      </c>
      <c r="C60" t="s">
        <v>98</v>
      </c>
      <c r="D60" s="13">
        <v>7693</v>
      </c>
      <c r="E60" s="15">
        <v>3865</v>
      </c>
      <c r="F60" s="16">
        <v>7152</v>
      </c>
      <c r="G60" s="17">
        <v>5612</v>
      </c>
      <c r="H60" s="15">
        <v>3147</v>
      </c>
      <c r="I60" s="15">
        <v>362</v>
      </c>
      <c r="J60" s="16">
        <v>6165</v>
      </c>
      <c r="K60" s="17">
        <v>5362</v>
      </c>
      <c r="L60" s="15">
        <v>5084</v>
      </c>
      <c r="M60" s="15">
        <v>3313</v>
      </c>
      <c r="N60" s="16">
        <v>5067</v>
      </c>
      <c r="O60" s="17">
        <v>3828</v>
      </c>
      <c r="P60" s="15">
        <v>6689</v>
      </c>
      <c r="Q60" s="15">
        <v>3812</v>
      </c>
      <c r="R60" s="16">
        <v>4585</v>
      </c>
      <c r="S60" s="17">
        <v>3212</v>
      </c>
      <c r="T60" s="15">
        <v>4513</v>
      </c>
      <c r="U60" s="15">
        <v>3395</v>
      </c>
      <c r="V60" s="16">
        <v>19635</v>
      </c>
      <c r="W60" s="17">
        <v>8067</v>
      </c>
      <c r="X60" s="15">
        <v>928</v>
      </c>
      <c r="Y60" s="15">
        <v>826</v>
      </c>
      <c r="Z60" s="16">
        <v>9546</v>
      </c>
      <c r="AA60" s="17">
        <v>6034</v>
      </c>
      <c r="AB60" s="15">
        <v>4707</v>
      </c>
      <c r="AC60" s="15">
        <v>1571</v>
      </c>
      <c r="AD60" s="16">
        <v>1578</v>
      </c>
      <c r="AE60" s="17">
        <v>692</v>
      </c>
      <c r="AF60" s="15">
        <v>6814</v>
      </c>
      <c r="AG60" s="15">
        <v>3607</v>
      </c>
      <c r="AH60" s="16">
        <v>9543</v>
      </c>
      <c r="AI60" s="17">
        <v>5670</v>
      </c>
      <c r="AJ60" s="13">
        <v>4093</v>
      </c>
      <c r="AK60" s="14">
        <v>2730</v>
      </c>
    </row>
    <row r="61" spans="1:37" x14ac:dyDescent="0.3">
      <c r="A61" s="27" t="s">
        <v>63</v>
      </c>
      <c r="B61" s="2" t="s">
        <v>100</v>
      </c>
      <c r="C61" t="s">
        <v>101</v>
      </c>
      <c r="D61" s="13">
        <v>910</v>
      </c>
      <c r="E61" s="15">
        <v>767</v>
      </c>
      <c r="F61" s="16">
        <v>1132</v>
      </c>
      <c r="G61" s="17">
        <v>1416</v>
      </c>
      <c r="H61" s="15">
        <v>526</v>
      </c>
      <c r="I61" s="15">
        <v>889</v>
      </c>
      <c r="J61" s="16">
        <v>1019</v>
      </c>
      <c r="K61" s="17">
        <v>1346</v>
      </c>
      <c r="L61" s="15">
        <v>1005</v>
      </c>
      <c r="M61" s="15">
        <v>985</v>
      </c>
      <c r="N61" s="16">
        <v>1445</v>
      </c>
      <c r="O61" s="17">
        <v>690</v>
      </c>
      <c r="P61" s="15">
        <v>1698</v>
      </c>
      <c r="Q61" s="15">
        <v>1746</v>
      </c>
      <c r="R61" s="16">
        <v>708</v>
      </c>
      <c r="S61" s="17">
        <v>648</v>
      </c>
      <c r="T61" s="15">
        <v>1104</v>
      </c>
      <c r="U61" s="15">
        <v>1252</v>
      </c>
      <c r="V61" s="16">
        <v>2673</v>
      </c>
      <c r="W61" s="17">
        <v>1848</v>
      </c>
      <c r="X61" s="15">
        <v>43</v>
      </c>
      <c r="Y61" s="15">
        <v>158</v>
      </c>
      <c r="Z61" s="16">
        <v>1184</v>
      </c>
      <c r="AA61" s="17">
        <v>1550</v>
      </c>
      <c r="AB61" s="15">
        <v>571</v>
      </c>
      <c r="AC61" s="15">
        <v>481</v>
      </c>
      <c r="AD61" s="16">
        <v>1458</v>
      </c>
      <c r="AE61" s="17">
        <v>1041</v>
      </c>
      <c r="AF61" s="15">
        <v>2121</v>
      </c>
      <c r="AG61" s="15">
        <v>874</v>
      </c>
      <c r="AH61" s="16">
        <v>567</v>
      </c>
      <c r="AI61" s="17">
        <v>311</v>
      </c>
      <c r="AJ61" s="13">
        <v>2982</v>
      </c>
      <c r="AK61" s="14">
        <v>2627</v>
      </c>
    </row>
    <row r="62" spans="1:37" x14ac:dyDescent="0.3">
      <c r="A62" s="27" t="s">
        <v>63</v>
      </c>
      <c r="B62" s="2" t="s">
        <v>102</v>
      </c>
      <c r="C62" t="s">
        <v>101</v>
      </c>
      <c r="D62" s="13">
        <v>4512</v>
      </c>
      <c r="E62" s="15">
        <v>4117</v>
      </c>
      <c r="F62" s="16">
        <v>7147</v>
      </c>
      <c r="G62" s="17">
        <v>6944</v>
      </c>
      <c r="H62" s="15">
        <v>4147</v>
      </c>
      <c r="I62" s="15">
        <v>2862</v>
      </c>
      <c r="J62" s="16">
        <v>7668</v>
      </c>
      <c r="K62" s="17">
        <v>8280</v>
      </c>
      <c r="L62" s="15">
        <v>5258</v>
      </c>
      <c r="M62" s="15">
        <v>3448</v>
      </c>
      <c r="N62" s="16">
        <v>5980</v>
      </c>
      <c r="O62" s="17">
        <v>4496</v>
      </c>
      <c r="P62" s="15">
        <v>7091</v>
      </c>
      <c r="Q62" s="15">
        <v>5943</v>
      </c>
      <c r="R62" s="16">
        <v>4495</v>
      </c>
      <c r="S62" s="17">
        <v>3280</v>
      </c>
      <c r="T62" s="15">
        <v>6775</v>
      </c>
      <c r="U62" s="15">
        <v>5200</v>
      </c>
      <c r="V62" s="16">
        <v>17688</v>
      </c>
      <c r="W62" s="17">
        <v>10872</v>
      </c>
      <c r="X62" s="15">
        <v>1004</v>
      </c>
      <c r="Y62" s="15">
        <v>336</v>
      </c>
      <c r="Z62" s="16">
        <v>10322</v>
      </c>
      <c r="AA62" s="17">
        <v>6551</v>
      </c>
      <c r="AB62" s="15">
        <v>5682</v>
      </c>
      <c r="AC62" s="15">
        <v>4073</v>
      </c>
      <c r="AD62" s="16">
        <v>3339</v>
      </c>
      <c r="AE62" s="17">
        <v>1300</v>
      </c>
      <c r="AF62" s="15">
        <v>2455</v>
      </c>
      <c r="AG62" s="15">
        <v>1183</v>
      </c>
      <c r="AH62" s="16">
        <v>12137</v>
      </c>
      <c r="AI62" s="17">
        <v>7267</v>
      </c>
      <c r="AJ62" s="13">
        <v>5086</v>
      </c>
      <c r="AK62" s="14">
        <v>2560</v>
      </c>
    </row>
    <row r="63" spans="1:37" x14ac:dyDescent="0.3">
      <c r="A63" s="27" t="s">
        <v>63</v>
      </c>
      <c r="B63" s="2" t="s">
        <v>103</v>
      </c>
      <c r="C63" t="s">
        <v>98</v>
      </c>
      <c r="D63" s="13">
        <v>1724</v>
      </c>
      <c r="E63" s="15">
        <v>2307</v>
      </c>
      <c r="F63" s="16">
        <v>2855</v>
      </c>
      <c r="G63" s="17">
        <v>4478</v>
      </c>
      <c r="H63" s="15">
        <v>933</v>
      </c>
      <c r="I63" s="15">
        <v>-717</v>
      </c>
      <c r="J63" s="16">
        <v>4248</v>
      </c>
      <c r="K63" s="17">
        <v>6999</v>
      </c>
      <c r="L63" s="15">
        <v>2823</v>
      </c>
      <c r="M63" s="15">
        <v>4400</v>
      </c>
      <c r="N63" s="16">
        <v>2711</v>
      </c>
      <c r="O63" s="17">
        <v>3142</v>
      </c>
      <c r="P63" s="15">
        <v>4359</v>
      </c>
      <c r="Q63" s="15">
        <v>5267</v>
      </c>
      <c r="R63" s="16">
        <v>2279</v>
      </c>
      <c r="S63" s="17">
        <v>3521</v>
      </c>
      <c r="T63" s="15">
        <v>2699</v>
      </c>
      <c r="U63" s="15">
        <v>3458</v>
      </c>
      <c r="V63" s="16">
        <v>8103</v>
      </c>
      <c r="W63" s="17">
        <v>9177</v>
      </c>
      <c r="X63" s="15">
        <v>453</v>
      </c>
      <c r="Y63" s="15">
        <v>381</v>
      </c>
      <c r="Z63" s="16">
        <v>4290</v>
      </c>
      <c r="AA63" s="17">
        <v>5027</v>
      </c>
      <c r="AB63" s="15">
        <v>40</v>
      </c>
      <c r="AC63" s="15">
        <v>42</v>
      </c>
      <c r="AD63" s="16">
        <v>5245</v>
      </c>
      <c r="AE63" s="17">
        <v>6174</v>
      </c>
      <c r="AF63" s="15">
        <v>367</v>
      </c>
      <c r="AG63" s="15">
        <v>796</v>
      </c>
      <c r="AH63" s="16">
        <v>5800</v>
      </c>
      <c r="AI63" s="17">
        <v>5550</v>
      </c>
      <c r="AJ63" s="13">
        <v>1827</v>
      </c>
      <c r="AK63" s="14">
        <v>3073</v>
      </c>
    </row>
    <row r="64" spans="1:37" x14ac:dyDescent="0.3">
      <c r="A64" s="27" t="s">
        <v>63</v>
      </c>
      <c r="B64" s="2" t="s">
        <v>104</v>
      </c>
      <c r="C64" t="s">
        <v>105</v>
      </c>
      <c r="D64" s="13">
        <v>355</v>
      </c>
      <c r="E64" s="15">
        <v>176</v>
      </c>
      <c r="F64" s="16">
        <v>655</v>
      </c>
      <c r="G64" s="17">
        <v>331</v>
      </c>
      <c r="H64" s="15">
        <v>530</v>
      </c>
      <c r="I64" s="15">
        <v>-50</v>
      </c>
      <c r="J64" s="16">
        <v>819</v>
      </c>
      <c r="K64" s="17">
        <v>428</v>
      </c>
      <c r="L64" s="15">
        <v>409</v>
      </c>
      <c r="M64" s="15">
        <v>168</v>
      </c>
      <c r="N64" s="16">
        <v>424</v>
      </c>
      <c r="O64" s="17">
        <v>258</v>
      </c>
      <c r="P64" s="15">
        <v>1006</v>
      </c>
      <c r="Q64" s="15">
        <v>269</v>
      </c>
      <c r="R64" s="16">
        <v>645</v>
      </c>
      <c r="S64" s="17">
        <v>252</v>
      </c>
      <c r="T64" s="15">
        <v>747</v>
      </c>
      <c r="U64" s="15">
        <v>394</v>
      </c>
      <c r="V64" s="16">
        <v>1446</v>
      </c>
      <c r="W64" s="17">
        <v>858</v>
      </c>
      <c r="X64" s="15">
        <v>19</v>
      </c>
      <c r="Y64" s="15">
        <v>21</v>
      </c>
      <c r="Z64" s="16">
        <v>955</v>
      </c>
      <c r="AA64" s="17">
        <v>450</v>
      </c>
      <c r="AB64" s="15">
        <v>752</v>
      </c>
      <c r="AC64" s="15">
        <v>169</v>
      </c>
      <c r="AD64" s="16">
        <v>457</v>
      </c>
      <c r="AE64" s="17">
        <v>279</v>
      </c>
      <c r="AF64" s="15">
        <v>379</v>
      </c>
      <c r="AG64" s="15">
        <v>283</v>
      </c>
      <c r="AH64" s="16">
        <v>325</v>
      </c>
      <c r="AI64" s="17">
        <v>441</v>
      </c>
      <c r="AJ64" s="13">
        <v>333</v>
      </c>
      <c r="AK64" s="14">
        <v>200</v>
      </c>
    </row>
    <row r="65" spans="1:37" x14ac:dyDescent="0.3">
      <c r="A65" s="27" t="s">
        <v>63</v>
      </c>
      <c r="B65" s="2" t="s">
        <v>106</v>
      </c>
      <c r="C65" t="s">
        <v>98</v>
      </c>
      <c r="D65" s="13">
        <v>4522</v>
      </c>
      <c r="E65" s="15">
        <v>3059</v>
      </c>
      <c r="F65" s="16">
        <v>6237</v>
      </c>
      <c r="G65" s="17">
        <v>7932</v>
      </c>
      <c r="H65" s="15">
        <v>3396</v>
      </c>
      <c r="I65" s="15">
        <v>614</v>
      </c>
      <c r="J65" s="16">
        <v>4677</v>
      </c>
      <c r="K65" s="17">
        <v>6882</v>
      </c>
      <c r="L65" s="15">
        <v>2477</v>
      </c>
      <c r="M65" s="15">
        <v>2806</v>
      </c>
      <c r="N65" s="16">
        <v>2856</v>
      </c>
      <c r="O65" s="17">
        <v>2466</v>
      </c>
      <c r="P65" s="15">
        <v>4297</v>
      </c>
      <c r="Q65" s="15">
        <v>4829</v>
      </c>
      <c r="R65" s="16">
        <v>3780</v>
      </c>
      <c r="S65" s="17">
        <v>3354</v>
      </c>
      <c r="T65" s="15">
        <v>4763</v>
      </c>
      <c r="U65" s="15">
        <v>4204</v>
      </c>
      <c r="V65" s="16">
        <v>12156</v>
      </c>
      <c r="W65" s="17">
        <v>10503</v>
      </c>
      <c r="X65" s="15">
        <v>597</v>
      </c>
      <c r="Y65" s="15">
        <v>1348</v>
      </c>
      <c r="Z65" s="16">
        <v>7421</v>
      </c>
      <c r="AA65" s="17">
        <v>5573</v>
      </c>
      <c r="AB65" s="15">
        <v>2941</v>
      </c>
      <c r="AC65" s="15">
        <v>1863</v>
      </c>
      <c r="AD65" s="16">
        <v>3704</v>
      </c>
      <c r="AE65" s="17">
        <v>6154</v>
      </c>
      <c r="AF65" s="15">
        <v>2935</v>
      </c>
      <c r="AG65" s="15">
        <v>2087</v>
      </c>
      <c r="AH65" s="16">
        <v>5144</v>
      </c>
      <c r="AI65" s="17">
        <v>3973</v>
      </c>
      <c r="AJ65" s="13">
        <v>3488</v>
      </c>
      <c r="AK65" s="14">
        <v>3990</v>
      </c>
    </row>
    <row r="66" spans="1:37" x14ac:dyDescent="0.3">
      <c r="A66" s="27" t="s">
        <v>63</v>
      </c>
      <c r="B66" s="2" t="s">
        <v>107</v>
      </c>
      <c r="C66" t="s">
        <v>98</v>
      </c>
      <c r="D66" s="13">
        <v>369</v>
      </c>
      <c r="E66" s="15">
        <v>494</v>
      </c>
      <c r="F66" s="16">
        <v>794</v>
      </c>
      <c r="G66" s="17">
        <v>1445</v>
      </c>
      <c r="H66" s="15">
        <v>490</v>
      </c>
      <c r="I66" s="15">
        <v>290</v>
      </c>
      <c r="J66" s="16">
        <v>534</v>
      </c>
      <c r="K66" s="17">
        <v>815</v>
      </c>
      <c r="L66" s="15">
        <v>1008</v>
      </c>
      <c r="M66" s="15">
        <v>452</v>
      </c>
      <c r="N66" s="16">
        <v>431</v>
      </c>
      <c r="O66" s="17">
        <v>462</v>
      </c>
      <c r="P66" s="15">
        <v>1435</v>
      </c>
      <c r="Q66" s="15">
        <v>176</v>
      </c>
      <c r="R66" s="16">
        <v>560</v>
      </c>
      <c r="S66" s="17">
        <v>144</v>
      </c>
      <c r="T66" s="15">
        <v>1362</v>
      </c>
      <c r="U66" s="15">
        <v>186</v>
      </c>
      <c r="V66" s="16">
        <v>3507</v>
      </c>
      <c r="W66" s="17">
        <v>336</v>
      </c>
      <c r="X66" s="15">
        <v>699</v>
      </c>
      <c r="Y66" s="15">
        <v>0</v>
      </c>
      <c r="Z66" s="16">
        <v>2195</v>
      </c>
      <c r="AA66" s="17">
        <v>0</v>
      </c>
      <c r="AB66" s="15">
        <v>1398</v>
      </c>
      <c r="AC66" s="15">
        <v>0</v>
      </c>
      <c r="AD66" s="16">
        <v>28</v>
      </c>
      <c r="AE66" s="17">
        <v>0</v>
      </c>
      <c r="AF66" s="15">
        <v>2396</v>
      </c>
      <c r="AG66" s="15">
        <v>48</v>
      </c>
      <c r="AH66" s="16">
        <v>1450</v>
      </c>
      <c r="AI66" s="17">
        <v>0</v>
      </c>
      <c r="AJ66" s="13">
        <v>1670</v>
      </c>
      <c r="AK66" s="14">
        <v>0</v>
      </c>
    </row>
    <row r="67" spans="1:37" x14ac:dyDescent="0.3">
      <c r="A67" s="27" t="s">
        <v>63</v>
      </c>
      <c r="B67" s="2" t="s">
        <v>108</v>
      </c>
      <c r="C67" t="s">
        <v>34</v>
      </c>
      <c r="D67" s="13">
        <v>0</v>
      </c>
      <c r="E67" s="15">
        <v>0</v>
      </c>
      <c r="F67" s="16">
        <v>0</v>
      </c>
      <c r="G67" s="17">
        <v>0</v>
      </c>
      <c r="H67" s="15">
        <v>0</v>
      </c>
      <c r="I67" s="15">
        <v>0</v>
      </c>
      <c r="J67" s="16">
        <v>0</v>
      </c>
      <c r="K67" s="17">
        <v>0</v>
      </c>
      <c r="L67" s="15">
        <v>0</v>
      </c>
      <c r="M67" s="15">
        <v>0</v>
      </c>
      <c r="N67" s="16">
        <v>0</v>
      </c>
      <c r="O67" s="17">
        <v>0</v>
      </c>
      <c r="P67" s="15">
        <v>0</v>
      </c>
      <c r="Q67" s="15">
        <v>0</v>
      </c>
      <c r="R67" s="16">
        <v>17426</v>
      </c>
      <c r="S67" s="17">
        <v>1163</v>
      </c>
      <c r="T67" s="15">
        <v>0</v>
      </c>
      <c r="U67" s="15">
        <v>0</v>
      </c>
      <c r="V67" s="16">
        <v>1780</v>
      </c>
      <c r="W67" s="17">
        <v>204</v>
      </c>
      <c r="X67" s="15">
        <v>0</v>
      </c>
      <c r="Y67" s="15">
        <v>0</v>
      </c>
      <c r="Z67" s="16">
        <v>1037</v>
      </c>
      <c r="AA67" s="17">
        <v>286</v>
      </c>
      <c r="AB67" s="15">
        <v>0</v>
      </c>
      <c r="AC67" s="15">
        <v>0</v>
      </c>
      <c r="AD67" s="16">
        <v>0</v>
      </c>
      <c r="AE67" s="17">
        <v>0</v>
      </c>
      <c r="AF67" s="15">
        <v>2000</v>
      </c>
      <c r="AG67" s="15">
        <v>2000</v>
      </c>
      <c r="AH67" s="16">
        <v>1000</v>
      </c>
      <c r="AI67" s="17">
        <v>1000</v>
      </c>
      <c r="AJ67" s="13">
        <v>0</v>
      </c>
      <c r="AK67" s="14">
        <v>0</v>
      </c>
    </row>
    <row r="68" spans="1:37" x14ac:dyDescent="0.3">
      <c r="A68" s="27" t="s">
        <v>63</v>
      </c>
      <c r="B68" s="2" t="s">
        <v>109</v>
      </c>
      <c r="C68" t="s">
        <v>98</v>
      </c>
      <c r="D68" s="13">
        <v>4289</v>
      </c>
      <c r="E68" s="15">
        <v>2106</v>
      </c>
      <c r="F68" s="16">
        <v>3887</v>
      </c>
      <c r="G68" s="17">
        <v>1989</v>
      </c>
      <c r="H68" s="15">
        <v>1820</v>
      </c>
      <c r="I68" s="15">
        <v>584</v>
      </c>
      <c r="J68" s="16">
        <v>4575</v>
      </c>
      <c r="K68" s="17">
        <v>1822</v>
      </c>
      <c r="L68" s="15">
        <v>3326</v>
      </c>
      <c r="M68" s="15">
        <v>1132</v>
      </c>
      <c r="N68" s="16">
        <v>2492</v>
      </c>
      <c r="O68" s="17">
        <v>1188</v>
      </c>
      <c r="P68" s="15">
        <v>0</v>
      </c>
      <c r="Q68" s="15">
        <v>0</v>
      </c>
      <c r="R68" s="16">
        <v>10304</v>
      </c>
      <c r="S68" s="17">
        <v>3447</v>
      </c>
      <c r="T68" s="15">
        <v>0</v>
      </c>
      <c r="U68" s="15">
        <v>0</v>
      </c>
      <c r="V68" s="16">
        <v>26034</v>
      </c>
      <c r="W68" s="17">
        <v>11490</v>
      </c>
      <c r="X68" s="15">
        <v>720</v>
      </c>
      <c r="Y68" s="15">
        <v>273</v>
      </c>
      <c r="Z68" s="16">
        <v>7348</v>
      </c>
      <c r="AA68" s="17">
        <v>3027</v>
      </c>
      <c r="AB68" s="15">
        <v>3416</v>
      </c>
      <c r="AC68" s="15">
        <v>1913</v>
      </c>
      <c r="AD68" s="16">
        <v>2339</v>
      </c>
      <c r="AE68" s="17">
        <v>1153</v>
      </c>
      <c r="AF68" s="15">
        <v>5687</v>
      </c>
      <c r="AG68" s="15">
        <v>2369</v>
      </c>
      <c r="AH68" s="16">
        <v>3818</v>
      </c>
      <c r="AI68" s="17">
        <v>2936</v>
      </c>
      <c r="AJ68" s="13">
        <v>3286</v>
      </c>
      <c r="AK68" s="14">
        <v>4512</v>
      </c>
    </row>
    <row r="69" spans="1:37" x14ac:dyDescent="0.3">
      <c r="A69" s="27" t="s">
        <v>63</v>
      </c>
      <c r="B69" s="2" t="s">
        <v>110</v>
      </c>
      <c r="C69" t="s">
        <v>34</v>
      </c>
      <c r="D69" s="13">
        <v>514</v>
      </c>
      <c r="E69" s="15">
        <v>17</v>
      </c>
      <c r="F69" s="16">
        <v>626</v>
      </c>
      <c r="G69" s="17">
        <v>252</v>
      </c>
      <c r="H69" s="15">
        <v>-409</v>
      </c>
      <c r="I69" s="15">
        <v>-233</v>
      </c>
      <c r="J69" s="16">
        <v>637</v>
      </c>
      <c r="K69" s="17">
        <v>250</v>
      </c>
      <c r="L69" s="15">
        <v>125</v>
      </c>
      <c r="M69" s="15">
        <v>25</v>
      </c>
      <c r="N69" s="16">
        <v>148</v>
      </c>
      <c r="O69" s="17">
        <v>30</v>
      </c>
      <c r="P69" s="15">
        <v>10772</v>
      </c>
      <c r="Q69" s="15">
        <v>3266</v>
      </c>
      <c r="R69" s="16">
        <v>23989</v>
      </c>
      <c r="S69" s="17">
        <v>7397</v>
      </c>
      <c r="T69" s="15">
        <v>46811</v>
      </c>
      <c r="U69" s="15">
        <v>16776</v>
      </c>
      <c r="V69" s="16">
        <v>108888</v>
      </c>
      <c r="W69" s="17">
        <v>50604</v>
      </c>
      <c r="X69" s="15">
        <v>6267</v>
      </c>
      <c r="Y69" s="15">
        <v>1839</v>
      </c>
      <c r="Z69" s="16">
        <v>53816</v>
      </c>
      <c r="AA69" s="17">
        <v>21891</v>
      </c>
      <c r="AB69" s="15">
        <v>32675</v>
      </c>
      <c r="AC69" s="15">
        <v>12113</v>
      </c>
      <c r="AD69" s="16">
        <v>32340</v>
      </c>
      <c r="AE69" s="17">
        <v>12335</v>
      </c>
      <c r="AF69" s="15">
        <v>28464</v>
      </c>
      <c r="AG69" s="15">
        <v>11209</v>
      </c>
      <c r="AH69" s="16">
        <v>32958</v>
      </c>
      <c r="AI69" s="17">
        <v>11115</v>
      </c>
      <c r="AJ69" s="13">
        <v>23881</v>
      </c>
      <c r="AK69" s="14">
        <v>8337</v>
      </c>
    </row>
    <row r="70" spans="1:37" x14ac:dyDescent="0.3">
      <c r="A70" s="27" t="s">
        <v>63</v>
      </c>
      <c r="B70" s="2" t="s">
        <v>111</v>
      </c>
      <c r="C70" t="s">
        <v>34</v>
      </c>
      <c r="D70" s="13">
        <v>9114</v>
      </c>
      <c r="E70" s="15">
        <v>1668</v>
      </c>
      <c r="F70" s="16">
        <v>25274</v>
      </c>
      <c r="G70" s="17">
        <v>4954</v>
      </c>
      <c r="H70" s="15">
        <v>21250</v>
      </c>
      <c r="I70" s="15">
        <v>3570</v>
      </c>
      <c r="J70" s="16">
        <v>19921</v>
      </c>
      <c r="K70" s="17">
        <v>4993</v>
      </c>
      <c r="L70" s="15">
        <v>15782</v>
      </c>
      <c r="M70" s="15">
        <v>4227</v>
      </c>
      <c r="N70" s="16">
        <v>22143</v>
      </c>
      <c r="O70" s="17">
        <v>4774</v>
      </c>
      <c r="P70" s="15">
        <v>34438</v>
      </c>
      <c r="Q70" s="15">
        <v>7216</v>
      </c>
      <c r="R70" s="16">
        <v>21450</v>
      </c>
      <c r="S70" s="17">
        <v>4628</v>
      </c>
      <c r="T70" s="15">
        <v>23268</v>
      </c>
      <c r="U70" s="15">
        <v>4781</v>
      </c>
      <c r="V70" s="16">
        <v>92343</v>
      </c>
      <c r="W70" s="17">
        <v>20199</v>
      </c>
      <c r="X70" s="15">
        <v>3235</v>
      </c>
      <c r="Y70" s="15">
        <v>582</v>
      </c>
      <c r="Z70" s="16">
        <v>33773</v>
      </c>
      <c r="AA70" s="17">
        <v>8050</v>
      </c>
      <c r="AB70" s="15">
        <v>22601</v>
      </c>
      <c r="AC70" s="15">
        <v>3425</v>
      </c>
      <c r="AD70" s="16">
        <v>17875</v>
      </c>
      <c r="AE70" s="17">
        <v>3222</v>
      </c>
      <c r="AF70" s="15">
        <v>0</v>
      </c>
      <c r="AG70" s="15">
        <v>0</v>
      </c>
      <c r="AH70" s="16">
        <v>42745</v>
      </c>
      <c r="AI70" s="17">
        <v>8293</v>
      </c>
      <c r="AJ70" s="13">
        <v>21271</v>
      </c>
      <c r="AK70" s="14">
        <v>3649</v>
      </c>
    </row>
    <row r="71" spans="1:37" x14ac:dyDescent="0.3">
      <c r="D71" s="18">
        <f t="shared" ref="D71:AI71" si="0">SUM(D3:D70)</f>
        <v>255548</v>
      </c>
      <c r="E71" s="19">
        <f t="shared" si="0"/>
        <v>152779</v>
      </c>
      <c r="F71" s="20">
        <f t="shared" si="0"/>
        <v>345836</v>
      </c>
      <c r="G71" s="21">
        <f t="shared" si="0"/>
        <v>234028</v>
      </c>
      <c r="H71" s="19">
        <f t="shared" si="0"/>
        <v>206929</v>
      </c>
      <c r="I71" s="19">
        <f t="shared" si="0"/>
        <v>65152</v>
      </c>
      <c r="J71" s="20">
        <f t="shared" si="0"/>
        <v>275953</v>
      </c>
      <c r="K71" s="21">
        <f t="shared" si="0"/>
        <v>210406</v>
      </c>
      <c r="L71" s="19">
        <f t="shared" si="0"/>
        <v>254342</v>
      </c>
      <c r="M71" s="19">
        <f t="shared" si="0"/>
        <v>175142</v>
      </c>
      <c r="N71" s="20">
        <f t="shared" si="0"/>
        <v>516718</v>
      </c>
      <c r="O71" s="21">
        <f t="shared" si="0"/>
        <v>200576</v>
      </c>
      <c r="P71" s="19">
        <f t="shared" si="0"/>
        <v>363810</v>
      </c>
      <c r="Q71" s="19">
        <f t="shared" si="0"/>
        <v>182148</v>
      </c>
      <c r="R71" s="20">
        <f t="shared" si="0"/>
        <v>290246</v>
      </c>
      <c r="S71" s="21">
        <f t="shared" si="0"/>
        <v>185626</v>
      </c>
      <c r="T71" s="19">
        <f t="shared" si="0"/>
        <v>296815</v>
      </c>
      <c r="U71" s="19">
        <f t="shared" si="0"/>
        <v>161688</v>
      </c>
      <c r="V71" s="20">
        <f t="shared" si="0"/>
        <v>1151186</v>
      </c>
      <c r="W71" s="21">
        <f t="shared" si="0"/>
        <v>652157</v>
      </c>
      <c r="X71" s="19">
        <f t="shared" si="0"/>
        <v>172475</v>
      </c>
      <c r="Y71" s="19">
        <f t="shared" si="0"/>
        <v>34944</v>
      </c>
      <c r="Z71" s="20">
        <f t="shared" si="0"/>
        <v>527072</v>
      </c>
      <c r="AA71" s="21">
        <f t="shared" si="0"/>
        <v>234486</v>
      </c>
      <c r="AB71" s="19">
        <f t="shared" si="0"/>
        <v>238880</v>
      </c>
      <c r="AC71" s="19">
        <f t="shared" si="0"/>
        <v>138237</v>
      </c>
      <c r="AD71" s="20">
        <f t="shared" si="0"/>
        <v>212619</v>
      </c>
      <c r="AE71" s="21">
        <f t="shared" si="0"/>
        <v>89791</v>
      </c>
      <c r="AF71" s="19">
        <f t="shared" si="0"/>
        <v>214190</v>
      </c>
      <c r="AG71" s="19">
        <f t="shared" si="0"/>
        <v>101329</v>
      </c>
      <c r="AH71" s="20">
        <f t="shared" si="0"/>
        <v>493145</v>
      </c>
      <c r="AI71" s="21">
        <f t="shared" si="0"/>
        <v>267230</v>
      </c>
      <c r="AJ71" s="18">
        <f>SUM(AJ3:AJ70)</f>
        <v>286967</v>
      </c>
      <c r="AK71" s="22">
        <f>SUM(AK3:AK70)</f>
        <v>131155</v>
      </c>
    </row>
    <row r="73" spans="1:37" ht="15" thickBot="1" x14ac:dyDescent="0.35"/>
    <row r="74" spans="1:37" x14ac:dyDescent="0.3">
      <c r="C74" s="23"/>
      <c r="D74" s="23" t="s">
        <v>21</v>
      </c>
      <c r="E74" s="23" t="s">
        <v>22</v>
      </c>
      <c r="G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30"/>
    </row>
    <row r="75" spans="1:37" x14ac:dyDescent="0.3">
      <c r="C75" s="23" t="str">
        <f>D1</f>
        <v>Q2-2021</v>
      </c>
      <c r="D75" s="24">
        <f>D71</f>
        <v>255548</v>
      </c>
      <c r="E75" s="24">
        <f>E71</f>
        <v>152779</v>
      </c>
      <c r="G75" s="31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3"/>
    </row>
    <row r="76" spans="1:37" x14ac:dyDescent="0.3">
      <c r="C76" s="23" t="str">
        <f>F1</f>
        <v>Q3-2021</v>
      </c>
      <c r="D76" s="24">
        <f>F71</f>
        <v>345836</v>
      </c>
      <c r="E76" s="24">
        <f>G71</f>
        <v>234028</v>
      </c>
      <c r="G76" s="31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37" x14ac:dyDescent="0.3">
      <c r="C77" s="23" t="str">
        <f>H1</f>
        <v>Q4-2021</v>
      </c>
      <c r="D77" s="24">
        <f>H71</f>
        <v>206929</v>
      </c>
      <c r="E77" s="24">
        <f>I71</f>
        <v>65152</v>
      </c>
      <c r="G77" s="31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3"/>
    </row>
    <row r="78" spans="1:37" x14ac:dyDescent="0.3">
      <c r="C78" s="23" t="str">
        <f>J1</f>
        <v>Q1-2022</v>
      </c>
      <c r="D78" s="24">
        <f>J71</f>
        <v>275953</v>
      </c>
      <c r="E78" s="24">
        <f>K71</f>
        <v>210406</v>
      </c>
      <c r="G78" s="31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3"/>
    </row>
    <row r="79" spans="1:37" x14ac:dyDescent="0.3">
      <c r="C79" s="23" t="str">
        <f>L1</f>
        <v>Q2-2022</v>
      </c>
      <c r="D79" s="24">
        <f>L71</f>
        <v>254342</v>
      </c>
      <c r="E79" s="24">
        <f>M71</f>
        <v>175142</v>
      </c>
      <c r="G79" s="31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3"/>
    </row>
    <row r="80" spans="1:37" x14ac:dyDescent="0.3">
      <c r="C80" s="23" t="str">
        <f>N1</f>
        <v>Q3-2022</v>
      </c>
      <c r="D80" s="24">
        <f>N71</f>
        <v>516718</v>
      </c>
      <c r="E80" s="24">
        <f>O71</f>
        <v>200576</v>
      </c>
      <c r="G80" s="31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3"/>
    </row>
    <row r="81" spans="3:23" x14ac:dyDescent="0.3">
      <c r="C81" s="23" t="str">
        <f>P1</f>
        <v>Q4-2022</v>
      </c>
      <c r="D81" s="24">
        <f>P71</f>
        <v>363810</v>
      </c>
      <c r="E81" s="24">
        <f>Q71</f>
        <v>182148</v>
      </c>
      <c r="G81" s="31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3"/>
    </row>
    <row r="82" spans="3:23" x14ac:dyDescent="0.3">
      <c r="C82" s="23" t="str">
        <f>R1</f>
        <v>Q1-2023</v>
      </c>
      <c r="D82" s="24">
        <f>R71</f>
        <v>290246</v>
      </c>
      <c r="E82" s="24">
        <f>S71</f>
        <v>185626</v>
      </c>
      <c r="G82" s="31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3"/>
    </row>
    <row r="83" spans="3:23" x14ac:dyDescent="0.3">
      <c r="C83" s="23" t="str">
        <f>T1</f>
        <v>Q2-2023</v>
      </c>
      <c r="D83" s="24">
        <f>T71</f>
        <v>296815</v>
      </c>
      <c r="E83" s="24">
        <f>U71</f>
        <v>161688</v>
      </c>
      <c r="G83" s="31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3"/>
    </row>
    <row r="84" spans="3:23" x14ac:dyDescent="0.3">
      <c r="C84" s="23" t="str">
        <f>V1</f>
        <v>Q3-2023</v>
      </c>
      <c r="D84" s="24">
        <f>V71</f>
        <v>1151186</v>
      </c>
      <c r="E84" s="24">
        <f>W71</f>
        <v>652157</v>
      </c>
      <c r="G84" s="3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3"/>
    </row>
    <row r="85" spans="3:23" x14ac:dyDescent="0.3">
      <c r="C85" s="23" t="str">
        <f>X1</f>
        <v>Q4-2023</v>
      </c>
      <c r="D85" s="24">
        <f>X71</f>
        <v>172475</v>
      </c>
      <c r="E85" s="24">
        <f>Y71</f>
        <v>34944</v>
      </c>
      <c r="G85" s="31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3"/>
    </row>
    <row r="86" spans="3:23" x14ac:dyDescent="0.3">
      <c r="C86" s="23" t="str">
        <f>Z1</f>
        <v>Q1-2024</v>
      </c>
      <c r="D86" s="24">
        <f>Z71</f>
        <v>527072</v>
      </c>
      <c r="E86" s="24">
        <f>AA71</f>
        <v>234486</v>
      </c>
      <c r="G86" s="31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3"/>
    </row>
    <row r="87" spans="3:23" x14ac:dyDescent="0.3">
      <c r="C87" s="23" t="str">
        <f>AB1</f>
        <v>Q2-2024</v>
      </c>
      <c r="D87" s="24">
        <f>AB71</f>
        <v>238880</v>
      </c>
      <c r="E87" s="24">
        <f>AC71</f>
        <v>138237</v>
      </c>
      <c r="G87" s="31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3"/>
    </row>
    <row r="88" spans="3:23" x14ac:dyDescent="0.3">
      <c r="C88" s="23" t="str">
        <f>AD1</f>
        <v>Q3-2024</v>
      </c>
      <c r="D88" s="24">
        <f>AD71</f>
        <v>212619</v>
      </c>
      <c r="E88" s="24">
        <f>AE71</f>
        <v>89791</v>
      </c>
      <c r="G88" s="31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3"/>
    </row>
    <row r="89" spans="3:23" x14ac:dyDescent="0.3">
      <c r="C89" s="23" t="str">
        <f>AF1</f>
        <v>Q4-2024</v>
      </c>
      <c r="D89" s="24">
        <f>AF71</f>
        <v>214190</v>
      </c>
      <c r="E89" s="24">
        <f>AG71</f>
        <v>101329</v>
      </c>
      <c r="G89" s="31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3"/>
    </row>
    <row r="90" spans="3:23" x14ac:dyDescent="0.3">
      <c r="C90" s="23" t="str">
        <f>AH1</f>
        <v>Q1-2025</v>
      </c>
      <c r="D90" s="24">
        <f>AH71</f>
        <v>493145</v>
      </c>
      <c r="E90" s="24">
        <f>AI71</f>
        <v>267230</v>
      </c>
      <c r="G90" s="31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3"/>
    </row>
    <row r="91" spans="3:23" x14ac:dyDescent="0.3">
      <c r="C91" s="23" t="s">
        <v>17</v>
      </c>
      <c r="D91" s="24">
        <f>AJ71</f>
        <v>286967</v>
      </c>
      <c r="E91" s="24">
        <f>AK71</f>
        <v>131155</v>
      </c>
      <c r="G91" s="31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3"/>
    </row>
    <row r="92" spans="3:23" x14ac:dyDescent="0.3">
      <c r="G92" s="31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3"/>
    </row>
    <row r="93" spans="3:23" x14ac:dyDescent="0.3">
      <c r="G93" s="31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3"/>
    </row>
    <row r="94" spans="3:23" x14ac:dyDescent="0.3">
      <c r="G94" s="31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3"/>
    </row>
    <row r="95" spans="3:23" x14ac:dyDescent="0.3">
      <c r="G95" s="31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3:23" x14ac:dyDescent="0.3">
      <c r="G96" s="31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3"/>
    </row>
    <row r="97" spans="7:23" ht="15" thickBot="1" x14ac:dyDescent="0.35">
      <c r="G97" s="34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6"/>
    </row>
  </sheetData>
  <mergeCells count="23">
    <mergeCell ref="G74:W97"/>
    <mergeCell ref="AJ1:AK1"/>
    <mergeCell ref="A3:A6"/>
    <mergeCell ref="A7:A20"/>
    <mergeCell ref="A21:A26"/>
    <mergeCell ref="A30:A70"/>
    <mergeCell ref="Z1:AA1"/>
    <mergeCell ref="AB1:AC1"/>
    <mergeCell ref="AD1:AE1"/>
    <mergeCell ref="AF1:AG1"/>
    <mergeCell ref="AH1:AI1"/>
    <mergeCell ref="A1:C1"/>
    <mergeCell ref="D1:E1"/>
    <mergeCell ref="F1:G1"/>
    <mergeCell ref="H1:I1"/>
    <mergeCell ref="J1:K1"/>
    <mergeCell ref="V1:W1"/>
    <mergeCell ref="X1:Y1"/>
    <mergeCell ref="L1:M1"/>
    <mergeCell ref="N1:O1"/>
    <mergeCell ref="P1:Q1"/>
    <mergeCell ref="R1:S1"/>
    <mergeCell ref="T1:U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27FF531BD6C4194C4C320D7751A2C" ma:contentTypeVersion="10" ma:contentTypeDescription="Een nieuw document maken." ma:contentTypeScope="" ma:versionID="5eb8a272246d8c96c42979eefa4ca07f">
  <xsd:schema xmlns:xsd="http://www.w3.org/2001/XMLSchema" xmlns:xs="http://www.w3.org/2001/XMLSchema" xmlns:p="http://schemas.microsoft.com/office/2006/metadata/properties" xmlns:ns2="6c921409-e263-4314-8569-9d6390c39bf8" xmlns:ns3="ac9c9f2c-2673-4dd1-9f3c-c4b05221e42f" targetNamespace="http://schemas.microsoft.com/office/2006/metadata/properties" ma:root="true" ma:fieldsID="a5b9b0b52ad6f85dc1f373fd5214e5a6" ns2:_="" ns3:_="">
    <xsd:import namespace="6c921409-e263-4314-8569-9d6390c39bf8"/>
    <xsd:import namespace="ac9c9f2c-2673-4dd1-9f3c-c4b05221e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21409-e263-4314-8569-9d6390c39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c9f2c-2673-4dd1-9f3c-c4b05221e42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31cf01f-0a63-485c-b8f4-3c8453b5aeba}" ma:internalName="TaxCatchAll" ma:showField="CatchAllData" ma:web="ac9c9f2c-2673-4dd1-9f3c-c4b05221e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921409-e263-4314-8569-9d6390c39bf8">
      <Terms xmlns="http://schemas.microsoft.com/office/infopath/2007/PartnerControls"/>
    </lcf76f155ced4ddcb4097134ff3c332f>
    <TaxCatchAll xmlns="ac9c9f2c-2673-4dd1-9f3c-c4b05221e42f" xsi:nil="true"/>
  </documentManagement>
</p:properties>
</file>

<file path=customXml/itemProps1.xml><?xml version="1.0" encoding="utf-8"?>
<ds:datastoreItem xmlns:ds="http://schemas.openxmlformats.org/officeDocument/2006/customXml" ds:itemID="{D55A8EDC-60EB-4C8C-B303-B033DA20AF21}"/>
</file>

<file path=customXml/itemProps2.xml><?xml version="1.0" encoding="utf-8"?>
<ds:datastoreItem xmlns:ds="http://schemas.openxmlformats.org/officeDocument/2006/customXml" ds:itemID="{32485472-DFBF-429F-9405-2E7613745E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3BAA0C-53DD-4253-AAA1-3992B8482479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6c921409-e263-4314-8569-9d6390c39bf8"/>
    <ds:schemaRef ds:uri="http://schemas.openxmlformats.org/package/2006/metadata/core-properties"/>
    <ds:schemaRef ds:uri="ac9c9f2c-2673-4dd1-9f3c-c4b05221e42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Afdrukvolume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Koopman, Joey</dc:creator>
  <cp:keywords/>
  <dc:description/>
  <cp:lastModifiedBy>Veneklaas, D (Dennis)</cp:lastModifiedBy>
  <cp:revision/>
  <dcterms:created xsi:type="dcterms:W3CDTF">2024-07-16T08:26:39Z</dcterms:created>
  <dcterms:modified xsi:type="dcterms:W3CDTF">2025-09-23T06:59:05Z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0x010100EBE27FF531BD6C4194C4C320D7751A2C</vt:lpwstr>
  </property>
  <property fmtid="{D5CDD505-2E9C-101B-9397-08002B2CF9AE}" pid="3" name="MediaServiceImageTags">
    <vt:lpwstr/>
  </property>
</Properties>
</file>