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5\Alfa College\Conceptstukken\"/>
    </mc:Choice>
  </mc:AlternateContent>
  <bookViews>
    <workbookView xWindow="120" yWindow="45" windowWidth="28620" windowHeight="1266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13" i="1" l="1"/>
  <c r="H13" i="1"/>
  <c r="E13" i="1"/>
  <c r="D13" i="1"/>
  <c r="J12" i="1"/>
  <c r="F6" i="1"/>
  <c r="F7" i="1"/>
  <c r="G7" i="1" s="1"/>
  <c r="G6" i="1"/>
  <c r="J13" i="1" l="1"/>
  <c r="G13" i="1"/>
  <c r="F13" i="1"/>
  <c r="I8" i="1"/>
  <c r="H8" i="1"/>
  <c r="E8" i="1"/>
  <c r="D8" i="1"/>
  <c r="J7" i="1"/>
  <c r="J6" i="1"/>
  <c r="F8" i="1" l="1"/>
  <c r="J8" i="1"/>
  <c r="G8" i="1" l="1"/>
</calcChain>
</file>

<file path=xl/sharedStrings.xml><?xml version="1.0" encoding="utf-8"?>
<sst xmlns="http://schemas.openxmlformats.org/spreadsheetml/2006/main" count="25" uniqueCount="15">
  <si>
    <t>Schadedatum</t>
  </si>
  <si>
    <t>Schadenummer</t>
  </si>
  <si>
    <t>Omschrijving</t>
  </si>
  <si>
    <t xml:space="preserve">Schade </t>
  </si>
  <si>
    <t>Eigen risico</t>
  </si>
  <si>
    <t>Kosten</t>
  </si>
  <si>
    <t>Betaald</t>
  </si>
  <si>
    <t>Verhaald</t>
  </si>
  <si>
    <t>Reserve</t>
  </si>
  <si>
    <t>Totaal</t>
  </si>
  <si>
    <t>Brand in lasersnijmachine</t>
  </si>
  <si>
    <t>Accu van fiets ontploft waardoor brand</t>
  </si>
  <si>
    <t>inbraak locatie Hoogeveen</t>
  </si>
  <si>
    <t>Bijlage C.4 Schadeoverzicht Alfa-College</t>
  </si>
  <si>
    <t>Periode 01-01-2020 t/m 18-09-2025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</si>
</sst>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44" fontId="0" fillId="0" borderId="1" xfId="1" applyNumberFormat="1" applyFont="1" applyBorder="1"/>
    <xf numFmtId="44" fontId="0" fillId="0" borderId="3" xfId="0" applyNumberFormat="1" applyBorder="1"/>
    <xf numFmtId="44" fontId="0" fillId="0" borderId="3" xfId="1" applyNumberFormat="1" applyFont="1" applyBorder="1"/>
    <xf numFmtId="44" fontId="0" fillId="0" borderId="4" xfId="1" applyNumberFormat="1" applyFont="1" applyBorder="1"/>
    <xf numFmtId="44" fontId="0" fillId="0" borderId="0" xfId="0" applyNumberFormat="1" applyBorder="1"/>
    <xf numFmtId="44" fontId="0" fillId="0" borderId="0" xfId="1" applyNumberFormat="1" applyFont="1" applyBorder="1"/>
    <xf numFmtId="0" fontId="0" fillId="0" borderId="0" xfId="0" applyNumberFormat="1"/>
    <xf numFmtId="0" fontId="0" fillId="0" borderId="1" xfId="0" applyNumberFormat="1" applyBorder="1"/>
    <xf numFmtId="0" fontId="0" fillId="0" borderId="3" xfId="0" applyNumberFormat="1" applyBorder="1"/>
    <xf numFmtId="0" fontId="0" fillId="0" borderId="0" xfId="0" applyNumberFormat="1" applyBorder="1"/>
    <xf numFmtId="14" fontId="0" fillId="0" borderId="0" xfId="0" applyNumberFormat="1"/>
    <xf numFmtId="14" fontId="0" fillId="0" borderId="1" xfId="0" applyNumberFormat="1" applyBorder="1"/>
    <xf numFmtId="14" fontId="0" fillId="0" borderId="2" xfId="0" applyNumberFormat="1" applyBorder="1"/>
    <xf numFmtId="14" fontId="0" fillId="0" borderId="0" xfId="0" applyNumberForma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12.5703125" style="13" customWidth="1"/>
    <col min="2" max="2" width="15.28515625" style="9" customWidth="1"/>
    <col min="3" max="3" width="53" style="1" customWidth="1"/>
    <col min="4" max="4" width="13.7109375" style="1" customWidth="1"/>
    <col min="5" max="5" width="14.140625" style="1" customWidth="1"/>
    <col min="6" max="6" width="11.140625" style="1" customWidth="1"/>
    <col min="7" max="7" width="11.7109375" style="1" customWidth="1"/>
    <col min="8" max="8" width="14.28515625" style="1" customWidth="1"/>
    <col min="9" max="9" width="14.7109375" style="1" customWidth="1"/>
    <col min="10" max="10" width="11.28515625" style="1" customWidth="1"/>
    <col min="11" max="16384" width="9.140625" style="1"/>
  </cols>
  <sheetData>
    <row r="1" spans="1:10" x14ac:dyDescent="0.25">
      <c r="A1" s="13" t="s">
        <v>13</v>
      </c>
    </row>
    <row r="2" spans="1:10" x14ac:dyDescent="0.25">
      <c r="A2" s="13" t="s">
        <v>14</v>
      </c>
    </row>
    <row r="5" spans="1:10" x14ac:dyDescent="0.25">
      <c r="A5" s="14" t="s">
        <v>0</v>
      </c>
      <c r="B5" s="10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25">
      <c r="A6" s="14">
        <v>45351</v>
      </c>
      <c r="B6" s="10">
        <v>2400795</v>
      </c>
      <c r="C6" s="2" t="s">
        <v>10</v>
      </c>
      <c r="D6" s="3">
        <v>14568.4</v>
      </c>
      <c r="E6" s="3">
        <v>5000</v>
      </c>
      <c r="F6" s="3">
        <f>1897.99+95.68</f>
        <v>1993.67</v>
      </c>
      <c r="G6" s="3">
        <f>D6-E6+F6</f>
        <v>11562.07</v>
      </c>
      <c r="H6" s="3">
        <v>0</v>
      </c>
      <c r="I6" s="3">
        <v>0</v>
      </c>
      <c r="J6" s="3">
        <f>+G6-H6+I6</f>
        <v>11562.07</v>
      </c>
    </row>
    <row r="7" spans="1:10" ht="15.75" thickBot="1" x14ac:dyDescent="0.3">
      <c r="A7" s="14">
        <v>45484</v>
      </c>
      <c r="B7" s="10">
        <v>2403023</v>
      </c>
      <c r="C7" s="2" t="s">
        <v>11</v>
      </c>
      <c r="D7" s="3">
        <v>17869.080000000002</v>
      </c>
      <c r="E7" s="3">
        <v>5000</v>
      </c>
      <c r="F7" s="3">
        <f>128.69+1.68+1701.11</f>
        <v>1831.48</v>
      </c>
      <c r="G7" s="3">
        <f>D7-E7+F7</f>
        <v>14700.560000000001</v>
      </c>
      <c r="H7" s="3">
        <v>0</v>
      </c>
      <c r="I7" s="3">
        <v>0</v>
      </c>
      <c r="J7" s="3">
        <f t="shared" ref="J7" si="0">+G7-H7+I7</f>
        <v>14700.560000000001</v>
      </c>
    </row>
    <row r="8" spans="1:10" ht="15.75" thickBot="1" x14ac:dyDescent="0.3">
      <c r="A8" s="15"/>
      <c r="B8" s="11"/>
      <c r="C8" s="4"/>
      <c r="D8" s="5">
        <f t="shared" ref="D8:J8" si="1">SUM(D6:D7)</f>
        <v>32437.480000000003</v>
      </c>
      <c r="E8" s="5">
        <f t="shared" si="1"/>
        <v>10000</v>
      </c>
      <c r="F8" s="5">
        <f t="shared" si="1"/>
        <v>3825.15</v>
      </c>
      <c r="G8" s="5">
        <f t="shared" si="1"/>
        <v>26262.63</v>
      </c>
      <c r="H8" s="5">
        <f t="shared" si="1"/>
        <v>0</v>
      </c>
      <c r="I8" s="5">
        <f t="shared" si="1"/>
        <v>0</v>
      </c>
      <c r="J8" s="6">
        <f t="shared" si="1"/>
        <v>26262.63</v>
      </c>
    </row>
    <row r="9" spans="1:10" x14ac:dyDescent="0.25">
      <c r="A9" s="16"/>
      <c r="B9" s="12"/>
      <c r="C9" s="7"/>
      <c r="D9" s="8"/>
      <c r="E9" s="8"/>
      <c r="F9" s="8"/>
      <c r="G9" s="8"/>
      <c r="H9" s="8"/>
      <c r="I9" s="8"/>
      <c r="J9" s="8"/>
    </row>
    <row r="10" spans="1:10" x14ac:dyDescent="0.25">
      <c r="A10" s="14" t="s">
        <v>0</v>
      </c>
      <c r="B10" s="10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</row>
    <row r="11" spans="1:10" x14ac:dyDescent="0.25">
      <c r="A11" s="14">
        <v>45849</v>
      </c>
      <c r="B11" s="10">
        <v>2503121</v>
      </c>
      <c r="C11" s="2" t="s">
        <v>12</v>
      </c>
      <c r="D11" s="3"/>
      <c r="E11" s="3">
        <v>5000</v>
      </c>
      <c r="F11" s="3"/>
      <c r="G11" s="3"/>
      <c r="H11" s="3">
        <v>0</v>
      </c>
      <c r="I11" s="3">
        <v>5000</v>
      </c>
      <c r="J11" s="3">
        <v>0</v>
      </c>
    </row>
    <row r="12" spans="1:10" ht="15.75" thickBot="1" x14ac:dyDescent="0.3">
      <c r="A12" s="14"/>
      <c r="B12" s="10"/>
      <c r="C12" s="2"/>
      <c r="D12" s="3"/>
      <c r="E12" s="3"/>
      <c r="F12" s="3"/>
      <c r="G12" s="3"/>
      <c r="H12" s="3">
        <v>0</v>
      </c>
      <c r="I12" s="3">
        <v>0</v>
      </c>
      <c r="J12" s="3">
        <f t="shared" ref="J12" si="2">+G12-H12+I12</f>
        <v>0</v>
      </c>
    </row>
    <row r="13" spans="1:10" ht="15.75" thickBot="1" x14ac:dyDescent="0.3">
      <c r="A13" s="15"/>
      <c r="B13" s="11"/>
      <c r="C13" s="4"/>
      <c r="D13" s="5">
        <f t="shared" ref="D13:J13" si="3">SUM(D11:D12)</f>
        <v>0</v>
      </c>
      <c r="E13" s="5">
        <f t="shared" si="3"/>
        <v>5000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5000</v>
      </c>
      <c r="J13" s="6">
        <f t="shared" si="3"/>
        <v>0</v>
      </c>
    </row>
  </sheetData>
  <pageMargins left="0.7" right="0.7" top="0.75" bottom="0.75" header="0.3" footer="0.3"/>
  <pageSetup paperSize="9" scale="7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NNAM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Enduser</dc:creator>
  <cp:lastModifiedBy>Menno Rozema</cp:lastModifiedBy>
  <cp:lastPrinted>2015-09-07T07:04:04Z</cp:lastPrinted>
  <dcterms:created xsi:type="dcterms:W3CDTF">2014-05-26T12:36:09Z</dcterms:created>
  <dcterms:modified xsi:type="dcterms:W3CDTF">2025-09-18T15:12:23Z</dcterms:modified>
</cp:coreProperties>
</file>