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oneu-my.sharepoint.com/personal/nina_hollander_aon_nl/Documents/Europese Aanbestedingen/Gemeente/Gemeente Heerlen/Bijlage 8 Schade informatie/"/>
    </mc:Choice>
  </mc:AlternateContent>
  <xr:revisionPtr revIDLastSave="0" documentId="8_{A6308C65-59B0-437B-BD76-16C311802F01}" xr6:coauthVersionLast="47" xr6:coauthVersionMax="47" xr10:uidLastSave="{00000000-0000-0000-0000-000000000000}"/>
  <bookViews>
    <workbookView xWindow="-5220" yWindow="-21720" windowWidth="38640" windowHeight="21120" activeTab="1" xr2:uid="{5662F77D-6AC5-4D93-8F4A-289E1979B7F5}"/>
  </bookViews>
  <sheets>
    <sheet name="PPTotaal" sheetId="2" r:id="rId1"/>
    <sheet name="B0100031150" sheetId="1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5" i="1" l="1"/>
  <c r="N95" i="1"/>
  <c r="M95" i="1"/>
  <c r="L95" i="1"/>
  <c r="K95" i="1"/>
  <c r="J95" i="1"/>
  <c r="O92" i="1"/>
  <c r="N92" i="1"/>
  <c r="M92" i="1"/>
  <c r="L92" i="1"/>
  <c r="K92" i="1"/>
  <c r="J92" i="1"/>
  <c r="O86" i="1"/>
  <c r="N86" i="1"/>
  <c r="M86" i="1"/>
  <c r="L86" i="1"/>
  <c r="K86" i="1"/>
  <c r="J86" i="1"/>
  <c r="O79" i="1"/>
  <c r="N79" i="1"/>
  <c r="M79" i="1"/>
  <c r="L79" i="1"/>
  <c r="K79" i="1"/>
  <c r="J79" i="1"/>
  <c r="O74" i="1"/>
  <c r="N74" i="1"/>
  <c r="M74" i="1"/>
  <c r="L74" i="1"/>
  <c r="K74" i="1"/>
  <c r="J74" i="1"/>
  <c r="O64" i="1"/>
  <c r="N64" i="1"/>
  <c r="M64" i="1"/>
  <c r="L64" i="1"/>
  <c r="K64" i="1"/>
  <c r="J64" i="1"/>
  <c r="O55" i="1"/>
  <c r="N55" i="1"/>
  <c r="M55" i="1"/>
  <c r="L55" i="1"/>
  <c r="K55" i="1"/>
  <c r="J55" i="1"/>
  <c r="O43" i="1"/>
  <c r="N43" i="1"/>
  <c r="M43" i="1"/>
  <c r="L43" i="1"/>
  <c r="K43" i="1"/>
  <c r="J43" i="1"/>
  <c r="O38" i="1"/>
  <c r="N38" i="1"/>
  <c r="M38" i="1"/>
  <c r="L38" i="1"/>
  <c r="K38" i="1"/>
  <c r="J38" i="1"/>
  <c r="O27" i="1"/>
  <c r="N27" i="1"/>
  <c r="M27" i="1"/>
  <c r="L27" i="1"/>
  <c r="K27" i="1"/>
  <c r="J27" i="1"/>
  <c r="O15" i="1"/>
  <c r="N15" i="1"/>
  <c r="M15" i="1"/>
  <c r="L15" i="1"/>
  <c r="K15" i="1"/>
  <c r="J15" i="1"/>
  <c r="N96" i="1" l="1"/>
  <c r="J96" i="1"/>
  <c r="L96" i="1"/>
  <c r="M96" i="1"/>
  <c r="O96" i="1"/>
  <c r="K96" i="1"/>
</calcChain>
</file>

<file path=xl/sharedStrings.xml><?xml version="1.0" encoding="utf-8"?>
<sst xmlns="http://schemas.openxmlformats.org/spreadsheetml/2006/main" count="411" uniqueCount="121">
  <si>
    <t>Gemeente Heerlen</t>
  </si>
  <si>
    <t>Brand - Uitgebreid</t>
  </si>
  <si>
    <t>B0100031150</t>
  </si>
  <si>
    <t>afgesloten</t>
  </si>
  <si>
    <t>diefstalschade cameras, Varenbeukerweg 58 te Heerlen</t>
  </si>
  <si>
    <t>1212</t>
  </si>
  <si>
    <t>inbraak/diefstal/vandalisme</t>
  </si>
  <si>
    <t>2017 Total</t>
  </si>
  <si>
    <t>Heerlen, Cronjéstraat 40 (brandschade)</t>
  </si>
  <si>
    <t>1203</t>
  </si>
  <si>
    <t>brand</t>
  </si>
  <si>
    <t>Heerlen, Akerstraat 97 (waterschade)</t>
  </si>
  <si>
    <t>1218</t>
  </si>
  <si>
    <t>water</t>
  </si>
  <si>
    <t>BBS De Regenboog, Heerlen-Hoensbroek, Weijenbergstraat 8 (waterschade)</t>
  </si>
  <si>
    <t>2018 Total</t>
  </si>
  <si>
    <t>Heerlen, Putgraaf 188 (Waterschade)</t>
  </si>
  <si>
    <t>Heerlen, Jerichostraat 41 (stormschade)</t>
  </si>
  <si>
    <t>1215</t>
  </si>
  <si>
    <t>storm/hagel</t>
  </si>
  <si>
    <t>Hoensbroek, Heigrindelweg 88 (bliksemschade)</t>
  </si>
  <si>
    <t>1206</t>
  </si>
  <si>
    <t>blikseminslag</t>
  </si>
  <si>
    <t>Heerlen, Akerstraat 95 (aanrijdingschade)</t>
  </si>
  <si>
    <t>1224</t>
  </si>
  <si>
    <t>aanvaring/aanrijding</t>
  </si>
  <si>
    <t>Heerlen, Drieschstraat 1 (stormschade)</t>
  </si>
  <si>
    <t>Heerlen, Celsusstraat 99 (waterschade)</t>
  </si>
  <si>
    <t>Heerlen, Hei-Carisborgweg 19 (waterschade)</t>
  </si>
  <si>
    <t>waterschade Sittarderweg 75 te Heerlen</t>
  </si>
  <si>
    <t>Limburg, Sittarderweg 75 (waterschade)</t>
  </si>
  <si>
    <t>Heerlen, Grindelweg 88 (inbraakschade)</t>
  </si>
  <si>
    <t>2019 Total</t>
  </si>
  <si>
    <t>Heerlen, Akerstraat 95 (waterschade)</t>
  </si>
  <si>
    <t>Heerlen, Stationsplein 3 (inbraakschade)</t>
  </si>
  <si>
    <t>Heerlen, Tacitusstraat 130 (stormschade)</t>
  </si>
  <si>
    <t>Hoensbroek, Auvermoerstraat 2 (diefstalschade)</t>
  </si>
  <si>
    <t>Heerlen, Valkenburgerweg 219 (waterschade)</t>
  </si>
  <si>
    <t>Heerlen, Akerstraat, Bernardinuskapel (diefstalschade)</t>
  </si>
  <si>
    <t>Hoensbroek, Gravin van Schönbornlaan 2 (diefstalschade)</t>
  </si>
  <si>
    <t>2020 Total</t>
  </si>
  <si>
    <t>Heerlen, Mijnzetellaan 6 (brandschade)</t>
  </si>
  <si>
    <t>Hoensbroek, Gravin van Schönbornlaan 2 (waterschade)</t>
  </si>
  <si>
    <t>Loss adjusting - Heerlen, Geleenstraat 25 (waterschade)</t>
  </si>
  <si>
    <t>Hoensbroek, Klinkerstraat 116 (waterschade)</t>
  </si>
  <si>
    <t>Heerlen, Voskuilenweg</t>
  </si>
  <si>
    <t>1233</t>
  </si>
  <si>
    <t>overige materiele schade</t>
  </si>
  <si>
    <t>Heerlen, Heldevierlaan 2 (waterschade)</t>
  </si>
  <si>
    <t>Heerlen, Akerstraat 115-117 (waterschade)</t>
  </si>
  <si>
    <t>2021 Total</t>
  </si>
  <si>
    <t>Heerlen, Anjelierstraat 48 (diefstal)</t>
  </si>
  <si>
    <t>Heerlen, Heldevierlaan 5 (waterschade)</t>
  </si>
  <si>
    <t>Heerlen, Akerstraat 95 (beeldscherm beschadigd)</t>
  </si>
  <si>
    <t>2022 Total</t>
  </si>
  <si>
    <t>Hoensbroek, Amstenraderweg 122 (tent ingestort)</t>
  </si>
  <si>
    <t>Hoensbroek, Amstenraderweg 122 (waterschade)</t>
  </si>
  <si>
    <t>Hoensbroek, Zandbergsweg 115 (waterschade)</t>
  </si>
  <si>
    <t>Loss adjusting - Heerlen, Celsusstraat 106 (aanrijdingschade)</t>
  </si>
  <si>
    <t>2023 Total</t>
  </si>
  <si>
    <t>Heerlen, Akerstraat 115 - 117 (waterschade)</t>
  </si>
  <si>
    <t>openstaand</t>
  </si>
  <si>
    <t>Heerlen, Coriovallumstraat 9 (waterschade) Thermenmuseum</t>
  </si>
  <si>
    <t>Hoensbroek, 'Gravin van Schonbornlaan 2 (waterschade)</t>
  </si>
  <si>
    <t>Heerlen, Heldevierlaan 5 (blikseminslag)</t>
  </si>
  <si>
    <t>2024 Total</t>
  </si>
  <si>
    <t>Hoensbroek, Gravin van Schonbornlaan 2 (brandschade)</t>
  </si>
  <si>
    <t>niet bekend</t>
  </si>
  <si>
    <t>2025 Total</t>
  </si>
  <si>
    <t>Grand Total</t>
  </si>
  <si>
    <t>1221  Brand - Uitgebreid</t>
  </si>
  <si>
    <t>Verzekerde</t>
  </si>
  <si>
    <t>PolisNr</t>
  </si>
  <si>
    <t>Tekenjaar</t>
  </si>
  <si>
    <t>SchadeNr</t>
  </si>
  <si>
    <t>SchadeDatum</t>
  </si>
  <si>
    <t>Status</t>
  </si>
  <si>
    <t>Omschrijving</t>
  </si>
  <si>
    <t>Evenement</t>
  </si>
  <si>
    <t>EvenementOms</t>
  </si>
  <si>
    <t>ReserveCodeOms</t>
  </si>
  <si>
    <t>BrutoPremie</t>
  </si>
  <si>
    <t>Schade</t>
  </si>
  <si>
    <t>Reserve</t>
  </si>
  <si>
    <t>KostenExpert</t>
  </si>
  <si>
    <t>EigenRisico</t>
  </si>
  <si>
    <t>NettoBetaald</t>
  </si>
  <si>
    <t>Aantal</t>
  </si>
  <si>
    <t>Stormschade St. Janscollege, Amstenraderweg 122, Hoensbroeke</t>
  </si>
  <si>
    <t xml:space="preserve">Waterschade, Nurg. van Grunsvenplein 45, Heerlen (theater) </t>
  </si>
  <si>
    <t>Heerlen, Gebr. de Wittstraat 11 (diefstalschade)</t>
  </si>
  <si>
    <t>inbraakschade Burg. vd Kroonstraat 35 te Heerlen</t>
  </si>
  <si>
    <t>inbraak/diefstalschade Geleenstraat 25-27 te Heerlen</t>
  </si>
  <si>
    <t>diefstalschade lood Akerstraat 95 te Heerlen</t>
  </si>
  <si>
    <t>brandschade Gallusstraat 1 te Heerlen</t>
  </si>
  <si>
    <t>diefstalschade lood, Akerstraat 95 te Heerlen</t>
  </si>
  <si>
    <t>diefstalschade Gebr. de Witstraat 11 te Heerlen</t>
  </si>
  <si>
    <t>Stormschade BBS Islamitische School El Wahda, Voskuilenweg 137, Heerlen</t>
  </si>
  <si>
    <t>2015 Total</t>
  </si>
  <si>
    <t>aanrijdingschade Burg. van Grunsvenplein 145 te Heerlen</t>
  </si>
  <si>
    <t>waterschade Egstraat 20 te Heerlen/Hoensbroek (De Windwijzer)</t>
  </si>
  <si>
    <t>brandschade Sittarderweg 75 te Heerlen/Hoensbroek</t>
  </si>
  <si>
    <t>stormschade Heldevierlaan 5 te Heerlen</t>
  </si>
  <si>
    <t>Waterschade in 4 onderwijsgebouwen, De Pyler, Meezenbroekerweg 5, Herlecollege, Heldervierlaan 5, Bernardinuscollege Akerstraat 95 en school voorpraktijkonderwijs, Sittarderweg 75.</t>
  </si>
  <si>
    <t>Stormschade, Gymzaal de Heksenberg, Bruinkoolweg 2, Heerlen</t>
  </si>
  <si>
    <t>Waterschade Schunck, Bongerd 18 Heerlen</t>
  </si>
  <si>
    <t>Diefstal Lood &amp; Bliksemafleider van het dak van het Bernadinus College, Akerstraat 95, Heerlen</t>
  </si>
  <si>
    <t>Heerlen, Belemnieterf 10 (stormschade)</t>
  </si>
  <si>
    <t>waterschade door hevige regenval Voskuilen 107 te Heerlen</t>
  </si>
  <si>
    <t>2016 Total</t>
  </si>
  <si>
    <t>Aanrijdingsschade Govert Flinckstraat 90, Heerlen</t>
  </si>
  <si>
    <t>Brandstichting op het dakterras. BMV Molenberg Kerkraderweg 7b, Heerlen</t>
  </si>
  <si>
    <t>Heerlen, Zandbergseweg 115 (waterschade)</t>
  </si>
  <si>
    <t>Heerlen, Akerstraat 37-a (inbraakschade)</t>
  </si>
  <si>
    <t>Heerlen, Heldevierlaan 4 (waterschade)</t>
  </si>
  <si>
    <t>Heerlen, Akerstraat 95 (inbraakschade)</t>
  </si>
  <si>
    <t>Branche:</t>
  </si>
  <si>
    <t>Klant</t>
  </si>
  <si>
    <t>Gemeente Heerlen Total</t>
  </si>
  <si>
    <t>(blank)</t>
  </si>
  <si>
    <t>(blank)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</si>
</sst>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_);\(&quot;€&quot;#,##0.00\);\-"/>
  </numFmts>
  <fonts count="6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FFFFFF"/>
      <name val="Aptos Narrow"/>
      <family val="2"/>
      <scheme val="minor"/>
    </font>
    <font>
      <sz val="10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332B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indexed="8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wrapText="1"/>
    </xf>
    <xf numFmtId="164" fontId="1" fillId="2" borderId="0" xfId="0" applyNumberFormat="1" applyFont="1" applyFill="1"/>
    <xf numFmtId="0" fontId="0" fillId="0" borderId="0" xfId="0" applyAlignment="1">
      <alignment wrapText="1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 wrapText="1"/>
    </xf>
    <xf numFmtId="4" fontId="3" fillId="3" borderId="3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/>
    <xf numFmtId="164" fontId="1" fillId="2" borderId="0" xfId="0" applyNumberFormat="1" applyFont="1" applyFill="1" applyAlignment="1"/>
    <xf numFmtId="4" fontId="1" fillId="2" borderId="0" xfId="0" applyNumberFormat="1" applyFont="1" applyFill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164" fontId="1" fillId="2" borderId="1" xfId="0" applyNumberFormat="1" applyFont="1" applyFill="1" applyBorder="1" applyAlignment="1"/>
    <xf numFmtId="4" fontId="1" fillId="2" borderId="1" xfId="0" applyNumberFormat="1" applyFont="1" applyFill="1" applyBorder="1" applyAlignment="1"/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/>
    <xf numFmtId="0" fontId="1" fillId="2" borderId="2" xfId="0" applyFont="1" applyFill="1" applyBorder="1" applyAlignment="1"/>
    <xf numFmtId="14" fontId="1" fillId="2" borderId="2" xfId="0" applyNumberFormat="1" applyFont="1" applyFill="1" applyBorder="1" applyAlignment="1"/>
    <xf numFmtId="164" fontId="1" fillId="2" borderId="2" xfId="0" applyNumberFormat="1" applyFont="1" applyFill="1" applyBorder="1" applyAlignment="1"/>
    <xf numFmtId="0" fontId="2" fillId="2" borderId="0" xfId="0" applyFont="1" applyFill="1" applyAlignment="1"/>
    <xf numFmtId="14" fontId="1" fillId="2" borderId="0" xfId="0" applyNumberFormat="1" applyFont="1" applyFill="1" applyAlignment="1"/>
    <xf numFmtId="0" fontId="0" fillId="0" borderId="0" xfId="0" applyAlignment="1"/>
    <xf numFmtId="4" fontId="0" fillId="0" borderId="0" xfId="0" applyNumberFormat="1" applyAlignment="1"/>
    <xf numFmtId="0" fontId="4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2" borderId="5" xfId="0" applyFont="1" applyFill="1" applyBorder="1"/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4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horizontal="center"/>
    </xf>
    <xf numFmtId="4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" fontId="1" fillId="2" borderId="10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1" fillId="2" borderId="12" xfId="0" applyFont="1" applyFill="1" applyBorder="1"/>
    <xf numFmtId="0" fontId="2" fillId="2" borderId="12" xfId="0" applyFont="1" applyFill="1" applyBorder="1"/>
    <xf numFmtId="0" fontId="2" fillId="2" borderId="11" xfId="0" applyFont="1" applyFill="1" applyBorder="1" applyAlignment="1">
      <alignment horizontal="center"/>
    </xf>
    <xf numFmtId="4" fontId="2" fillId="2" borderId="13" xfId="0" applyNumberFormat="1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4" fontId="2" fillId="2" borderId="14" xfId="0" applyNumberFormat="1" applyFont="1" applyFill="1" applyBorder="1" applyAlignment="1">
      <alignment horizontal="center"/>
    </xf>
  </cellXfs>
  <cellStyles count="1">
    <cellStyle name="Standaard" xfId="0" builtinId="0"/>
  </cellStyles>
  <dxfs count="319">
    <dxf>
      <font>
        <b val="0"/>
      </font>
    </dxf>
    <dxf>
      <fill>
        <patternFill>
          <bgColor rgb="FFDA332B"/>
        </patternFill>
      </fill>
    </dxf>
    <dxf>
      <fill>
        <patternFill>
          <bgColor rgb="FFDA332B"/>
        </patternFill>
      </fill>
    </dxf>
    <dxf>
      <fill>
        <patternFill>
          <bgColor rgb="FFDA332B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b val="0"/>
      </font>
    </dxf>
    <dxf>
      <font>
        <b val="0"/>
      </font>
    </dxf>
    <dxf>
      <font>
        <b val="0"/>
      </font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numFmt numFmtId="164" formatCode="&quot;€&quot;#,##0.00_);\(&quot;€&quot;#,##0.00\);\-"/>
    </dxf>
    <dxf>
      <fill>
        <patternFill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>
          <bgColor rgb="FFFFFFFF"/>
        </patternFill>
      </fill>
    </dxf>
    <dxf>
      <font>
        <color rgb="FF000000"/>
      </font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color rgb="FF000000"/>
      </font>
    </dxf>
    <dxf>
      <fill>
        <patternFill>
          <bgColor rgb="FFFFFFFF"/>
        </patternFill>
      </fill>
    </dxf>
    <dxf>
      <font>
        <color rgb="FF000000"/>
      </font>
    </dxf>
    <dxf>
      <fill>
        <patternFill>
          <bgColor rgb="FFFFFFFF"/>
        </patternFill>
      </fill>
    </dxf>
    <dxf>
      <font>
        <color rgb="FF000000"/>
      </font>
    </dxf>
    <dxf>
      <fill>
        <patternFill>
          <bgColor rgb="FFFFFFFF"/>
        </patternFill>
      </fill>
    </dxf>
    <dxf>
      <font>
        <color rgb="FF000000"/>
      </font>
    </dxf>
    <dxf>
      <fill>
        <patternFill>
          <bgColor rgb="FFFFFFFF"/>
        </patternFill>
      </fill>
    </dxf>
    <dxf>
      <font>
        <color rgb="FF000000"/>
      </font>
    </dxf>
    <dxf>
      <fill>
        <patternFill>
          <bgColor rgb="FFFFFFFF"/>
        </patternFill>
      </fill>
    </dxf>
    <dxf>
      <font>
        <color rgb="FF000000"/>
      </font>
    </dxf>
    <dxf>
      <fill>
        <patternFill>
          <bgColor rgb="FFFFFFFF"/>
        </patternFill>
      </fill>
    </dxf>
    <dxf>
      <font>
        <color rgb="FF000000"/>
      </font>
    </dxf>
    <dxf>
      <fill>
        <patternFill>
          <bgColor rgb="FFFFFFFF"/>
        </patternFill>
      </fill>
    </dxf>
    <dxf>
      <font>
        <color rgb="FF000000"/>
      </font>
    </dxf>
    <dxf>
      <fill>
        <patternFill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>
          <bgColor rgb="FFFFFFFF"/>
        </patternFill>
      </fill>
    </dxf>
    <dxf>
      <font>
        <color rgb="FF000000"/>
      </font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color rgb="FF000000"/>
      </font>
    </dxf>
    <dxf>
      <fill>
        <patternFill>
          <bgColor rgb="FFFFFFFF"/>
        </patternFill>
      </fill>
    </dxf>
    <dxf>
      <font>
        <color rgb="FF000000"/>
      </font>
    </dxf>
    <dxf>
      <fill>
        <patternFill>
          <bgColor rgb="FFFFFFFF"/>
        </patternFill>
      </fill>
    </dxf>
    <dxf>
      <font>
        <color rgb="FF000000"/>
      </font>
    </dxf>
    <dxf>
      <fill>
        <patternFill>
          <bgColor rgb="FFFFFFFF"/>
        </patternFill>
      </fill>
    </dxf>
    <dxf>
      <font>
        <color rgb="FF000000"/>
      </font>
    </dxf>
    <dxf>
      <fill>
        <patternFill>
          <bgColor rgb="FFFFFFFF"/>
        </patternFill>
      </fill>
    </dxf>
    <dxf>
      <font>
        <color rgb="FF000000"/>
      </font>
    </dxf>
    <dxf>
      <fill>
        <patternFill>
          <bgColor rgb="FFFFFFFF"/>
        </patternFill>
      </fill>
    </dxf>
    <dxf>
      <font>
        <color rgb="FF000000"/>
      </font>
    </dxf>
    <dxf>
      <fill>
        <patternFill>
          <bgColor rgb="FFFFFFFF"/>
        </patternFill>
      </fill>
    </dxf>
    <dxf>
      <font>
        <color rgb="FF000000"/>
      </font>
    </dxf>
    <dxf>
      <fill>
        <patternFill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rgb="FF0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aranjeet Kaur" refreshedDate="45888.561483680554" createdVersion="1" refreshedVersion="8" recordCount="82" xr:uid="{F3DE38C0-57A2-4A2A-AC76-4162E0EB3D54}">
  <cacheSource type="worksheet">
    <worksheetSource ref="A3:Y97" sheet="B0100031150"/>
  </cacheSource>
  <cacheFields count="25">
    <cacheField name="Klant" numFmtId="0">
      <sharedItems containsBlank="1" count="2">
        <s v="Gemeente Heerlen"/>
        <m/>
      </sharedItems>
    </cacheField>
    <cacheField name="Verzekerde" numFmtId="0">
      <sharedItems containsBlank="1"/>
    </cacheField>
    <cacheField name="Branche" numFmtId="0">
      <sharedItems containsString="0" containsBlank="1" containsNumber="1" containsInteger="1" minValue="1221" maxValue="1221"/>
    </cacheField>
    <cacheField name="BrancheOms" numFmtId="0">
      <sharedItems containsBlank="1"/>
    </cacheField>
    <cacheField name="VnabNr" numFmtId="0">
      <sharedItems containsString="0" containsBlank="1" containsNumber="1" containsInteger="1" minValue="125231209" maxValue="125231209"/>
    </cacheField>
    <cacheField name="PolisNr" numFmtId="0">
      <sharedItems containsBlank="1" count="2">
        <s v="B0100031150"/>
        <m/>
      </sharedItems>
    </cacheField>
    <cacheField name="SubNr" numFmtId="0">
      <sharedItems containsString="0" containsBlank="1" containsNumber="1" containsInteger="1" minValue="0" maxValue="0"/>
    </cacheField>
    <cacheField name="Tekenjaar" numFmtId="0">
      <sharedItems containsString="0" containsBlank="1" containsNumber="1" containsInteger="1" minValue="2015" maxValue="2025" count="12"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SchadeNr" numFmtId="0">
      <sharedItems containsString="0" containsBlank="1" containsNumber="1" containsInteger="1" minValue="0" maxValue="1878081"/>
    </cacheField>
    <cacheField name="SchadeDatum" numFmtId="0">
      <sharedItems containsNonDate="0" containsDate="1" containsString="0" containsBlank="1" minDate="2014-12-22T00:00:00" maxDate="2025-08-13T00:00:00"/>
    </cacheField>
    <cacheField name="Status" numFmtId="0">
      <sharedItems containsBlank="1"/>
    </cacheField>
    <cacheField name="Contractvervaldatum" numFmtId="0">
      <sharedItems containsNonDate="0" containsDate="1" containsString="0" containsBlank="1" minDate="2026-01-01T00:00:00" maxDate="2026-01-02T00:00:00"/>
    </cacheField>
    <cacheField name="SluiterNaam" numFmtId="0">
      <sharedItems containsBlank="1"/>
    </cacheField>
    <cacheField name="SchadeBehNaam" numFmtId="0">
      <sharedItems containsBlank="1"/>
    </cacheField>
    <cacheField name="Omschrijving" numFmtId="0">
      <sharedItems containsBlank="1"/>
    </cacheField>
    <cacheField name="Evenement" numFmtId="0">
      <sharedItems containsBlank="1"/>
    </cacheField>
    <cacheField name="EvenementOms" numFmtId="0">
      <sharedItems containsBlank="1"/>
    </cacheField>
    <cacheField name="ReserveCodeOms" numFmtId="0">
      <sharedItems containsBlank="1"/>
    </cacheField>
    <cacheField name="BrutoPremie" numFmtId="4">
      <sharedItems containsString="0" containsBlank="1" containsNumber="1" minValue="0" maxValue="626122.01"/>
    </cacheField>
    <cacheField name="Schade" numFmtId="4">
      <sharedItems containsString="0" containsBlank="1" containsNumber="1" minValue="0" maxValue="170421.17"/>
    </cacheField>
    <cacheField name="Reserve" numFmtId="4">
      <sharedItems containsString="0" containsBlank="1" containsNumber="1" containsInteger="1" minValue="0" maxValue="0"/>
    </cacheField>
    <cacheField name="KostenExpert" numFmtId="4">
      <sharedItems containsString="0" containsBlank="1" containsNumber="1" minValue="0" maxValue="14496.16"/>
    </cacheField>
    <cacheField name="EigenRisico" numFmtId="4">
      <sharedItems containsString="0" containsBlank="1" containsNumber="1" containsInteger="1" minValue="0" maxValue="5000"/>
    </cacheField>
    <cacheField name="NettoBetaald" numFmtId="4">
      <sharedItems containsString="0" containsBlank="1" containsNumber="1" minValue="0" maxValue="181394.77"/>
    </cacheField>
    <cacheField name="Aantal" numFmtId="0">
      <sharedItems containsString="0" containsBlank="1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">
  <r>
    <x v="0"/>
    <s v="Gemeente Heerlen"/>
    <n v="1221"/>
    <s v="Brand - Uitgebreid"/>
    <n v="125231209"/>
    <x v="0"/>
    <n v="0"/>
    <x v="0"/>
    <n v="0"/>
    <m/>
    <m/>
    <d v="2026-01-01T00:00:00"/>
    <s v="R. ter Hark"/>
    <m/>
    <m/>
    <m/>
    <m/>
    <m/>
    <n v="316995.59999999998"/>
    <n v="0"/>
    <n v="0"/>
    <n v="0"/>
    <n v="0"/>
    <n v="0"/>
    <n v="0"/>
  </r>
  <r>
    <x v="0"/>
    <s v="Gemeente Heerlen"/>
    <n v="1221"/>
    <s v="Brand - Uitgebreid"/>
    <n v="125231209"/>
    <x v="0"/>
    <n v="0"/>
    <x v="0"/>
    <n v="1632694"/>
    <d v="2014-12-22T00:00:00"/>
    <s v="afgesloten"/>
    <d v="2026-01-01T00:00:00"/>
    <s v="R. ter Hark"/>
    <s v="G.L. van Parreeren"/>
    <s v="Stormschade St. Janscollege, Amstenraderweg 122, Hoensbroeke"/>
    <s v="1215"/>
    <s v="storm/hagel"/>
    <m/>
    <n v="0"/>
    <n v="14380.25"/>
    <n v="0"/>
    <n v="633.59"/>
    <n v="2500"/>
    <n v="12633.59"/>
    <n v="1"/>
  </r>
  <r>
    <x v="0"/>
    <s v="Gemeente Heerlen"/>
    <n v="1221"/>
    <s v="Brand - Uitgebreid"/>
    <n v="125231209"/>
    <x v="0"/>
    <n v="0"/>
    <x v="0"/>
    <n v="1633627"/>
    <d v="2015-01-22T00:00:00"/>
    <s v="afgesloten"/>
    <d v="2026-01-01T00:00:00"/>
    <s v="R. ter Hark"/>
    <s v="G.L. van Parreeren"/>
    <s v="Waterschade, Nurg. van Grunsvenplein 45, Heerlen (theater) "/>
    <s v="1218"/>
    <s v="water"/>
    <m/>
    <n v="0"/>
    <n v="12593.42"/>
    <n v="0"/>
    <n v="984.14"/>
    <n v="2500"/>
    <n v="11179.14"/>
    <n v="1"/>
  </r>
  <r>
    <x v="0"/>
    <s v="Gemeente Heerlen"/>
    <n v="1221"/>
    <s v="Brand - Uitgebreid"/>
    <n v="125231209"/>
    <x v="0"/>
    <n v="0"/>
    <x v="0"/>
    <n v="1642998"/>
    <d v="2015-05-29T00:00:00"/>
    <s v="afgesloten"/>
    <d v="2026-01-01T00:00:00"/>
    <s v="R. ter Hark"/>
    <s v="A.J. Mudde"/>
    <s v="Heerlen, Gebr. de Wittstraat 11 (diefstalschade)"/>
    <s v="1212"/>
    <s v="inbraak/diefstal/vandalisme"/>
    <m/>
    <n v="0"/>
    <n v="0"/>
    <n v="0"/>
    <n v="0"/>
    <n v="0"/>
    <n v="0"/>
    <n v="1"/>
  </r>
  <r>
    <x v="0"/>
    <s v="Gemeente Heerlen"/>
    <n v="1221"/>
    <s v="Brand - Uitgebreid"/>
    <n v="125231209"/>
    <x v="0"/>
    <n v="0"/>
    <x v="0"/>
    <n v="1650350"/>
    <d v="2015-07-23T00:00:00"/>
    <s v="afgesloten"/>
    <d v="2026-01-01T00:00:00"/>
    <s v="R. ter Hark"/>
    <s v="J.M. van der Steen"/>
    <s v="inbraakschade Burg. vd Kroonstraat 35 te Heerlen"/>
    <s v="1212"/>
    <s v="inbraak/diefstal/vandalisme"/>
    <m/>
    <n v="0"/>
    <n v="0"/>
    <n v="0"/>
    <n v="2009.06"/>
    <n v="0"/>
    <n v="1339.37"/>
    <n v="1"/>
  </r>
  <r>
    <x v="0"/>
    <s v="Gemeente Heerlen"/>
    <n v="1221"/>
    <s v="Brand - Uitgebreid"/>
    <n v="125231209"/>
    <x v="0"/>
    <n v="0"/>
    <x v="0"/>
    <n v="1651051"/>
    <d v="2015-09-28T00:00:00"/>
    <s v="afgesloten"/>
    <d v="2026-01-01T00:00:00"/>
    <s v="R. ter Hark"/>
    <s v="J.M. van der Steen"/>
    <s v="inbraak/diefstalschade Geleenstraat 25-27 te Heerlen"/>
    <s v="1212"/>
    <s v="inbraak/diefstal/vandalisme"/>
    <m/>
    <n v="0"/>
    <n v="3647.82"/>
    <n v="0"/>
    <n v="0"/>
    <n v="2500"/>
    <n v="1160"/>
    <n v="1"/>
  </r>
  <r>
    <x v="0"/>
    <s v="Gemeente Heerlen"/>
    <n v="1221"/>
    <s v="Brand - Uitgebreid"/>
    <n v="125231209"/>
    <x v="0"/>
    <n v="0"/>
    <x v="0"/>
    <n v="1652520"/>
    <d v="2015-10-02T00:00:00"/>
    <s v="afgesloten"/>
    <d v="2026-01-01T00:00:00"/>
    <s v="R. ter Hark"/>
    <s v="J.M. van der Steen"/>
    <s v="diefstalschade lood Akerstraat 95 te Heerlen"/>
    <s v="1212"/>
    <s v="inbraak/diefstal/vandalisme"/>
    <m/>
    <n v="0"/>
    <n v="5040.6099999999997"/>
    <n v="0"/>
    <n v="0"/>
    <n v="2500"/>
    <n v="2570"/>
    <n v="1"/>
  </r>
  <r>
    <x v="0"/>
    <s v="Gemeente Heerlen"/>
    <n v="1221"/>
    <s v="Brand - Uitgebreid"/>
    <n v="125231209"/>
    <x v="0"/>
    <n v="0"/>
    <x v="0"/>
    <n v="1654191"/>
    <d v="2015-10-16T00:00:00"/>
    <s v="afgesloten"/>
    <d v="2026-01-01T00:00:00"/>
    <s v="R. ter Hark"/>
    <s v="J.M. van der Steen"/>
    <s v="brandschade Gallusstraat 1 te Heerlen"/>
    <s v="1203"/>
    <s v="brand"/>
    <m/>
    <n v="0"/>
    <n v="75993"/>
    <n v="0"/>
    <n v="2304.98"/>
    <n v="5000"/>
    <n v="74009.98"/>
    <n v="1"/>
  </r>
  <r>
    <x v="0"/>
    <s v="Gemeente Heerlen"/>
    <n v="1221"/>
    <s v="Brand - Uitgebreid"/>
    <n v="125231209"/>
    <x v="0"/>
    <n v="0"/>
    <x v="0"/>
    <n v="1654571"/>
    <d v="2015-10-19T00:00:00"/>
    <s v="afgesloten"/>
    <d v="2026-01-01T00:00:00"/>
    <s v="R. ter Hark"/>
    <s v="J.M. van der Steen"/>
    <s v="diefstalschade lood, Akerstraat 95 te Heerlen"/>
    <s v="1212"/>
    <s v="inbraak/diefstal/vandalisme"/>
    <m/>
    <n v="0"/>
    <n v="0"/>
    <n v="0"/>
    <n v="0"/>
    <n v="0"/>
    <n v="0"/>
    <n v="1"/>
  </r>
  <r>
    <x v="0"/>
    <s v="Gemeente Heerlen"/>
    <n v="1221"/>
    <s v="Brand - Uitgebreid"/>
    <n v="125231209"/>
    <x v="0"/>
    <n v="0"/>
    <x v="0"/>
    <n v="1656904"/>
    <d v="2015-11-09T00:00:00"/>
    <s v="afgesloten"/>
    <d v="2026-01-01T00:00:00"/>
    <s v="R. ter Hark"/>
    <s v="J.M. van der Steen"/>
    <s v="diefstalschade Gebr. de Witstraat 11 te Heerlen"/>
    <s v="1212"/>
    <s v="inbraak/diefstal/vandalisme"/>
    <m/>
    <n v="0"/>
    <n v="0"/>
    <n v="0"/>
    <n v="0"/>
    <n v="0"/>
    <n v="0"/>
    <n v="1"/>
  </r>
  <r>
    <x v="0"/>
    <s v="Gemeente Heerlen"/>
    <n v="1221"/>
    <s v="Brand - Uitgebreid"/>
    <n v="125231209"/>
    <x v="0"/>
    <n v="0"/>
    <x v="0"/>
    <n v="1658034"/>
    <d v="2015-11-16T00:00:00"/>
    <s v="afgesloten"/>
    <d v="2026-01-01T00:00:00"/>
    <s v="R. ter Hark"/>
    <s v="G.L. van Parreeren"/>
    <s v="Stormschade BBS Islamitische School El Wahda, Voskuilenweg 137, Heerlen"/>
    <s v="1215"/>
    <s v="storm/hagel"/>
    <m/>
    <n v="0"/>
    <n v="2643.85"/>
    <n v="0"/>
    <n v="0"/>
    <n v="2500"/>
    <n v="150"/>
    <n v="1"/>
  </r>
  <r>
    <x v="0"/>
    <s v="Gemeente Heerlen"/>
    <n v="1221"/>
    <s v="Brand - Uitgebreid"/>
    <n v="125231209"/>
    <x v="0"/>
    <n v="0"/>
    <x v="1"/>
    <n v="0"/>
    <m/>
    <m/>
    <d v="2026-01-01T00:00:00"/>
    <s v="R. ter Hark"/>
    <m/>
    <m/>
    <m/>
    <m/>
    <m/>
    <n v="339379.13"/>
    <n v="0"/>
    <n v="0"/>
    <n v="0"/>
    <n v="0"/>
    <n v="0"/>
    <n v="0"/>
  </r>
  <r>
    <x v="0"/>
    <s v="Gemeente Heerlen"/>
    <n v="1221"/>
    <s v="Brand - Uitgebreid"/>
    <n v="125231209"/>
    <x v="0"/>
    <n v="0"/>
    <x v="1"/>
    <n v="1658510"/>
    <d v="2016-01-05T00:00:00"/>
    <s v="afgesloten"/>
    <d v="2026-01-01T00:00:00"/>
    <s v="R. ter Hark"/>
    <s v="J.M. van der Steen"/>
    <s v="aanrijdingschade Burg. van Grunsvenplein 145 te Heerlen"/>
    <s v="1224"/>
    <s v="aanvaring/aanrijding"/>
    <m/>
    <n v="0"/>
    <n v="6520"/>
    <n v="0"/>
    <n v="2693.86"/>
    <n v="2500"/>
    <n v="358.86"/>
    <n v="1"/>
  </r>
  <r>
    <x v="0"/>
    <s v="Gemeente Heerlen"/>
    <n v="1221"/>
    <s v="Brand - Uitgebreid"/>
    <n v="125231209"/>
    <x v="0"/>
    <n v="0"/>
    <x v="1"/>
    <n v="1659477"/>
    <d v="2016-01-25T00:00:00"/>
    <s v="afgesloten"/>
    <d v="2026-01-01T00:00:00"/>
    <s v="R. ter Hark"/>
    <s v="J.M. van der Steen"/>
    <s v="waterschade Egstraat 20 te Heerlen/Hoensbroek (De Windwijzer)"/>
    <s v="1218"/>
    <s v="water"/>
    <m/>
    <n v="0"/>
    <n v="0"/>
    <n v="0"/>
    <n v="0"/>
    <n v="0"/>
    <n v="0"/>
    <n v="1"/>
  </r>
  <r>
    <x v="0"/>
    <s v="Gemeente Heerlen"/>
    <n v="1221"/>
    <s v="Brand - Uitgebreid"/>
    <n v="125231209"/>
    <x v="0"/>
    <n v="0"/>
    <x v="1"/>
    <n v="1659480"/>
    <d v="2016-01-18T00:00:00"/>
    <s v="afgesloten"/>
    <d v="2026-01-01T00:00:00"/>
    <s v="R. ter Hark"/>
    <s v="J.M. van der Steen"/>
    <s v="brandschade Sittarderweg 75 te Heerlen/Hoensbroek"/>
    <s v="1203"/>
    <s v="brand"/>
    <m/>
    <n v="0"/>
    <n v="0"/>
    <n v="0"/>
    <n v="0"/>
    <n v="0"/>
    <n v="0"/>
    <n v="1"/>
  </r>
  <r>
    <x v="0"/>
    <s v="Gemeente Heerlen"/>
    <n v="1221"/>
    <s v="Brand - Uitgebreid"/>
    <n v="125231209"/>
    <x v="0"/>
    <n v="0"/>
    <x v="1"/>
    <n v="1666696"/>
    <d v="2016-02-29T00:00:00"/>
    <s v="afgesloten"/>
    <d v="2026-01-01T00:00:00"/>
    <s v="R. ter Hark"/>
    <s v="J.M. van der Steen"/>
    <s v="stormschade Heldevierlaan 5 te Heerlen"/>
    <s v="1215"/>
    <s v="storm/hagel"/>
    <m/>
    <n v="0"/>
    <n v="6431.9"/>
    <n v="0"/>
    <n v="0"/>
    <n v="2500"/>
    <n v="3975"/>
    <n v="1"/>
  </r>
  <r>
    <x v="0"/>
    <s v="Gemeente Heerlen"/>
    <n v="1221"/>
    <s v="Brand - Uitgebreid"/>
    <n v="125231209"/>
    <x v="0"/>
    <n v="0"/>
    <x v="1"/>
    <n v="1669515"/>
    <d v="2016-06-23T00:00:00"/>
    <s v="afgesloten"/>
    <d v="2026-01-01T00:00:00"/>
    <s v="R. ter Hark"/>
    <s v="J.M. van der Steen"/>
    <s v="Waterschade in 4 onderwijsgebouwen, De Pyler, Meezenbroekerweg 5, Herlecollege, Heldervierlaan 5, Bernardinuscollege Akerstraat 95 en school voorpraktijkonderwijs, Sittarderweg 75."/>
    <s v="1218"/>
    <s v="water"/>
    <m/>
    <n v="0"/>
    <n v="170421.17"/>
    <n v="0"/>
    <n v="11783.85"/>
    <n v="2500"/>
    <n v="181394.77"/>
    <n v="1"/>
  </r>
  <r>
    <x v="0"/>
    <s v="Gemeente Heerlen"/>
    <n v="1221"/>
    <s v="Brand - Uitgebreid"/>
    <n v="125231209"/>
    <x v="0"/>
    <n v="0"/>
    <x v="1"/>
    <n v="1669613"/>
    <d v="2016-06-23T00:00:00"/>
    <s v="afgesloten"/>
    <d v="2026-01-01T00:00:00"/>
    <s v="R. ter Hark"/>
    <s v="G.L. van Parreeren"/>
    <s v="Stormschade, Gymzaal de Heksenberg, Bruinkoolweg 2, Heerlen"/>
    <s v="1215"/>
    <s v="storm/hagel"/>
    <m/>
    <n v="0"/>
    <n v="3666.57"/>
    <n v="0"/>
    <n v="907.5"/>
    <n v="2500"/>
    <n v="2087.5"/>
    <n v="1"/>
  </r>
  <r>
    <x v="0"/>
    <s v="Gemeente Heerlen"/>
    <n v="1221"/>
    <s v="Brand - Uitgebreid"/>
    <n v="125231209"/>
    <x v="0"/>
    <n v="0"/>
    <x v="1"/>
    <n v="1670946"/>
    <d v="2016-07-02T00:00:00"/>
    <s v="afgesloten"/>
    <d v="2026-01-01T00:00:00"/>
    <s v="R. ter Hark"/>
    <s v="G.L. van Parreeren"/>
    <s v="Waterschade Schunck, Bongerd 18 Heerlen"/>
    <s v="1218"/>
    <s v="water"/>
    <m/>
    <n v="0"/>
    <n v="41647.96"/>
    <n v="0"/>
    <n v="2900.21"/>
    <n v="2500"/>
    <n v="42440.21"/>
    <n v="1"/>
  </r>
  <r>
    <x v="0"/>
    <s v="Gemeente Heerlen"/>
    <n v="1221"/>
    <s v="Brand - Uitgebreid"/>
    <n v="125231209"/>
    <x v="0"/>
    <n v="0"/>
    <x v="1"/>
    <n v="1671586"/>
    <d v="2016-07-05T00:00:00"/>
    <s v="afgesloten"/>
    <d v="2026-01-01T00:00:00"/>
    <s v="R. ter Hark"/>
    <s v="G.L. van Parreeren"/>
    <s v="Diefstal Lood &amp; Bliksemafleider van het dak van het Bernadinus College, Akerstraat 95, Heerlen"/>
    <s v="1212"/>
    <s v="inbraak/diefstal/vandalisme"/>
    <m/>
    <n v="0"/>
    <n v="0"/>
    <n v="0"/>
    <n v="0"/>
    <n v="0"/>
    <n v="0"/>
    <n v="1"/>
  </r>
  <r>
    <x v="0"/>
    <s v="Gemeente Heerlen"/>
    <n v="1221"/>
    <s v="Brand - Uitgebreid"/>
    <n v="125231209"/>
    <x v="0"/>
    <n v="0"/>
    <x v="1"/>
    <n v="1671974"/>
    <d v="2016-06-23T00:00:00"/>
    <s v="afgesloten"/>
    <d v="2026-01-01T00:00:00"/>
    <s v="R. ter Hark"/>
    <s v="J.M. van der Steen"/>
    <s v="Heerlen, Belemnieterf 10 (stormschade)"/>
    <s v="1215"/>
    <s v="storm/hagel"/>
    <m/>
    <n v="0"/>
    <n v="10724.08"/>
    <n v="0"/>
    <n v="0"/>
    <n v="2500"/>
    <n v="8315"/>
    <n v="1"/>
  </r>
  <r>
    <x v="0"/>
    <s v="Gemeente Heerlen"/>
    <n v="1221"/>
    <s v="Brand - Uitgebreid"/>
    <n v="125231209"/>
    <x v="0"/>
    <n v="0"/>
    <x v="1"/>
    <n v="1679905"/>
    <d v="2016-06-23T00:00:00"/>
    <s v="afgesloten"/>
    <d v="2026-01-01T00:00:00"/>
    <s v="R. ter Hark"/>
    <s v="J.M. van der Steen"/>
    <s v="waterschade door hevige regenval Voskuilen 107 te Heerlen"/>
    <s v="1218"/>
    <s v="water"/>
    <m/>
    <n v="0"/>
    <n v="4310.0200000000004"/>
    <n v="0"/>
    <n v="0"/>
    <n v="2500"/>
    <n v="1830"/>
    <n v="1"/>
  </r>
  <r>
    <x v="0"/>
    <s v="Gemeente Heerlen"/>
    <n v="1221"/>
    <s v="Brand - Uitgebreid"/>
    <n v="125231209"/>
    <x v="0"/>
    <n v="0"/>
    <x v="2"/>
    <n v="0"/>
    <m/>
    <m/>
    <d v="2026-01-01T00:00:00"/>
    <s v="R. ter Hark"/>
    <m/>
    <m/>
    <m/>
    <m/>
    <m/>
    <n v="346976.89"/>
    <n v="0"/>
    <n v="0"/>
    <n v="0"/>
    <n v="0"/>
    <n v="0"/>
    <n v="0"/>
  </r>
  <r>
    <x v="0"/>
    <s v="Gemeente Heerlen"/>
    <n v="1221"/>
    <s v="Brand - Uitgebreid"/>
    <n v="125231209"/>
    <x v="0"/>
    <n v="0"/>
    <x v="2"/>
    <n v="1682507"/>
    <d v="2017-01-06T00:00:00"/>
    <s v="afgesloten"/>
    <d v="2026-01-01T00:00:00"/>
    <s v="R. ter Hark"/>
    <s v="G.L. van Parreeren"/>
    <s v="Aanrijdingsschade Govert Flinckstraat 90, Heerlen"/>
    <s v="1224"/>
    <s v="aanvaring/aanrijding"/>
    <m/>
    <n v="0"/>
    <n v="23825.17"/>
    <n v="0"/>
    <n v="2348.77"/>
    <n v="2500"/>
    <n v="4293.7700000000004"/>
    <n v="1"/>
  </r>
  <r>
    <x v="0"/>
    <s v="Gemeente Heerlen"/>
    <n v="1221"/>
    <s v="Brand - Uitgebreid"/>
    <n v="125231209"/>
    <x v="0"/>
    <n v="0"/>
    <x v="2"/>
    <n v="1687010"/>
    <d v="2017-03-01T00:00:00"/>
    <s v="afgesloten"/>
    <d v="2026-01-01T00:00:00"/>
    <s v="R. ter Hark"/>
    <s v="J.S. Kleijwegt"/>
    <s v="Heerlen, Akerstraat 95 (aanrijdingschade)"/>
    <s v="1224"/>
    <s v="aanvaring/aanrijding"/>
    <m/>
    <n v="0"/>
    <n v="7803"/>
    <n v="0"/>
    <n v="1624.81"/>
    <n v="2500"/>
    <n v="708.81"/>
    <n v="1"/>
  </r>
  <r>
    <x v="0"/>
    <s v="Gemeente Heerlen"/>
    <n v="1221"/>
    <s v="Brand - Uitgebreid"/>
    <n v="125231209"/>
    <x v="0"/>
    <n v="0"/>
    <x v="2"/>
    <n v="1691454"/>
    <d v="2017-05-01T00:00:00"/>
    <s v="afgesloten"/>
    <d v="2026-01-01T00:00:00"/>
    <s v="R. ter Hark"/>
    <s v="G.L. van Parreeren"/>
    <s v="Brandstichting op het dakterras. BMV Molenberg Kerkraderweg 7b, Heerlen"/>
    <s v="1203"/>
    <s v="brand"/>
    <m/>
    <n v="0"/>
    <n v="0"/>
    <n v="0"/>
    <n v="0"/>
    <n v="0"/>
    <n v="0"/>
    <n v="1"/>
  </r>
  <r>
    <x v="0"/>
    <s v="Gemeente Heerlen"/>
    <n v="1221"/>
    <s v="Brand - Uitgebreid"/>
    <n v="125231209"/>
    <x v="0"/>
    <n v="0"/>
    <x v="2"/>
    <n v="1694148"/>
    <d v="2017-04-24T00:00:00"/>
    <s v="afgesloten"/>
    <d v="2026-01-01T00:00:00"/>
    <s v="R. ter Hark"/>
    <s v="G.L. van Parreeren"/>
    <s v="Heerlen, Zandbergseweg 115 (waterschade)"/>
    <s v="1218"/>
    <s v="water"/>
    <m/>
    <n v="0"/>
    <n v="4156.29"/>
    <n v="0"/>
    <n v="0"/>
    <n v="2500"/>
    <n v="1675"/>
    <n v="1"/>
  </r>
  <r>
    <x v="0"/>
    <s v="Gemeente Heerlen"/>
    <n v="1221"/>
    <s v="Brand - Uitgebreid"/>
    <n v="125231209"/>
    <x v="0"/>
    <n v="0"/>
    <x v="2"/>
    <n v="1695018"/>
    <d v="2017-05-08T00:00:00"/>
    <s v="afgesloten"/>
    <d v="2026-01-01T00:00:00"/>
    <s v="R. ter Hark"/>
    <s v="J.M. van der Steen"/>
    <s v="Hoensbroek, Amstenraderweg 122 (waterschade)"/>
    <s v="1218"/>
    <s v="water"/>
    <m/>
    <n v="0"/>
    <n v="50081"/>
    <n v="0"/>
    <n v="8869.34"/>
    <n v="2500"/>
    <n v="17576.150000000001"/>
    <n v="1"/>
  </r>
  <r>
    <x v="0"/>
    <s v="Gemeente Heerlen"/>
    <n v="1221"/>
    <s v="Brand - Uitgebreid"/>
    <n v="125231209"/>
    <x v="0"/>
    <n v="0"/>
    <x v="2"/>
    <n v="1698448"/>
    <d v="2017-09-08T00:00:00"/>
    <s v="afgesloten"/>
    <d v="2026-01-01T00:00:00"/>
    <s v="R. ter Hark"/>
    <s v="J.M. van der Steen"/>
    <s v="Heerlen, Akerstraat 37-a (inbraakschade)"/>
    <s v="1212"/>
    <s v="inbraak/diefstal/vandalisme"/>
    <m/>
    <n v="0"/>
    <n v="4980.13"/>
    <n v="0"/>
    <n v="0"/>
    <n v="2500"/>
    <n v="2505"/>
    <n v="1"/>
  </r>
  <r>
    <x v="0"/>
    <s v="Gemeente Heerlen"/>
    <n v="1221"/>
    <s v="Brand - Uitgebreid"/>
    <n v="125231209"/>
    <x v="0"/>
    <n v="0"/>
    <x v="2"/>
    <n v="1706926"/>
    <d v="2017-12-11T00:00:00"/>
    <s v="afgesloten"/>
    <d v="2026-01-01T00:00:00"/>
    <s v="R. ter Hark"/>
    <s v="J.M. van der Steen"/>
    <s v="Heerlen, Heldevierlaan 4 (waterschade)"/>
    <s v="1218"/>
    <s v="water"/>
    <m/>
    <n v="0"/>
    <n v="18447.02"/>
    <n v="0"/>
    <n v="5724.25"/>
    <n v="2500"/>
    <n v="2644.28"/>
    <n v="1"/>
  </r>
  <r>
    <x v="0"/>
    <s v="Gemeente Heerlen"/>
    <n v="1221"/>
    <s v="Brand - Uitgebreid"/>
    <n v="125231209"/>
    <x v="0"/>
    <n v="0"/>
    <x v="2"/>
    <n v="1712063"/>
    <d v="2017-10-02T00:00:00"/>
    <s v="afgesloten"/>
    <d v="2026-01-01T00:00:00"/>
    <s v="R. ter Hark"/>
    <s v="J.M. van der Steen"/>
    <s v="Heerlen, Akerstraat 95 (inbraakschade)"/>
    <s v="1212"/>
    <s v="inbraak/diefstal/vandalisme"/>
    <m/>
    <n v="0"/>
    <n v="3872"/>
    <n v="0"/>
    <n v="0"/>
    <n v="2500"/>
    <n v="1390"/>
    <n v="1"/>
  </r>
  <r>
    <x v="0"/>
    <s v="Gemeente Heerlen"/>
    <n v="1221"/>
    <s v="Brand - Uitgebreid"/>
    <n v="125231209"/>
    <x v="0"/>
    <n v="0"/>
    <x v="2"/>
    <n v="1714078"/>
    <d v="2017-10-01T00:00:00"/>
    <s v="afgesloten"/>
    <d v="2026-01-01T00:00:00"/>
    <s v="R. ter Hark"/>
    <s v="J.M. van der Steen"/>
    <s v="diefstalschade cameras, Varenbeukerweg 58 te Heerlen"/>
    <s v="1212"/>
    <s v="inbraak/diefstal/vandalisme"/>
    <m/>
    <n v="0"/>
    <n v="0"/>
    <n v="0"/>
    <n v="0"/>
    <n v="0"/>
    <n v="0"/>
    <n v="1"/>
  </r>
  <r>
    <x v="0"/>
    <s v="Gemeente Heerlen"/>
    <n v="1221"/>
    <s v="Brand - Uitgebreid"/>
    <n v="125231209"/>
    <x v="0"/>
    <n v="0"/>
    <x v="3"/>
    <n v="0"/>
    <m/>
    <m/>
    <d v="2026-01-01T00:00:00"/>
    <s v="R. ter Hark"/>
    <m/>
    <m/>
    <m/>
    <m/>
    <m/>
    <n v="356472.82"/>
    <n v="0"/>
    <n v="0"/>
    <n v="0"/>
    <n v="0"/>
    <n v="0"/>
    <n v="0"/>
  </r>
  <r>
    <x v="0"/>
    <s v="Gemeente Heerlen"/>
    <n v="1221"/>
    <s v="Brand - Uitgebreid"/>
    <n v="125231209"/>
    <x v="0"/>
    <n v="0"/>
    <x v="3"/>
    <n v="1709754"/>
    <d v="2018-01-16T00:00:00"/>
    <s v="afgesloten"/>
    <d v="2026-01-01T00:00:00"/>
    <s v="R. ter Hark"/>
    <s v="J.M. van der Steen"/>
    <s v="Heerlen, Cronjéstraat 40 (brandschade)"/>
    <s v="1203"/>
    <s v="brand"/>
    <m/>
    <n v="0"/>
    <n v="0"/>
    <n v="0"/>
    <n v="1982.88"/>
    <n v="0"/>
    <n v="1982.88"/>
    <n v="1"/>
  </r>
  <r>
    <x v="0"/>
    <s v="Gemeente Heerlen"/>
    <n v="1221"/>
    <s v="Brand - Uitgebreid"/>
    <n v="125231209"/>
    <x v="0"/>
    <n v="0"/>
    <x v="3"/>
    <n v="1713836"/>
    <d v="2018-03-05T00:00:00"/>
    <s v="afgesloten"/>
    <d v="2026-01-01T00:00:00"/>
    <s v="R. ter Hark"/>
    <s v="J.M. van der Steen"/>
    <s v="Heerlen, Akerstraat 97 (waterschade)"/>
    <s v="1218"/>
    <s v="water"/>
    <m/>
    <n v="0"/>
    <n v="4196.1499999999996"/>
    <n v="0"/>
    <n v="1076.9000000000001"/>
    <n v="2500"/>
    <n v="2790.01"/>
    <n v="1"/>
  </r>
  <r>
    <x v="0"/>
    <s v="Gemeente Heerlen"/>
    <n v="1221"/>
    <s v="Brand - Uitgebreid"/>
    <n v="125231209"/>
    <x v="0"/>
    <n v="0"/>
    <x v="3"/>
    <n v="1718814"/>
    <d v="2018-02-08T00:00:00"/>
    <s v="afgesloten"/>
    <d v="2026-01-01T00:00:00"/>
    <s v="R. ter Hark"/>
    <s v="J.M. van der Steen"/>
    <s v="BBS De Regenboog, Heerlen-Hoensbroek, Weijenbergstraat 8 (waterschade)"/>
    <s v="1218"/>
    <s v="water"/>
    <m/>
    <n v="0"/>
    <n v="3461.85"/>
    <n v="0"/>
    <n v="0"/>
    <n v="2500"/>
    <n v="975"/>
    <n v="1"/>
  </r>
  <r>
    <x v="0"/>
    <s v="Gemeente Heerlen"/>
    <n v="1221"/>
    <s v="Brand - Uitgebreid"/>
    <n v="125231209"/>
    <x v="0"/>
    <n v="0"/>
    <x v="4"/>
    <n v="0"/>
    <m/>
    <m/>
    <d v="2026-01-01T00:00:00"/>
    <s v="R. ter Hark"/>
    <m/>
    <m/>
    <m/>
    <m/>
    <m/>
    <n v="405521.11"/>
    <n v="0"/>
    <n v="0"/>
    <n v="0"/>
    <n v="0"/>
    <n v="0"/>
    <n v="0"/>
  </r>
  <r>
    <x v="0"/>
    <s v="Gemeente Heerlen"/>
    <n v="1221"/>
    <s v="Brand - Uitgebreid"/>
    <n v="125231209"/>
    <x v="0"/>
    <n v="0"/>
    <x v="4"/>
    <n v="1739138"/>
    <d v="2019-03-07T00:00:00"/>
    <s v="afgesloten"/>
    <d v="2026-01-01T00:00:00"/>
    <s v="R. ter Hark"/>
    <s v="J.M. van der Steen"/>
    <s v="Heerlen, Putgraaf 188 (Waterschade)"/>
    <s v="1218"/>
    <s v="water"/>
    <m/>
    <n v="0"/>
    <n v="9700.1200000000008"/>
    <n v="0"/>
    <n v="1755.19"/>
    <n v="2500"/>
    <n v="9027.31"/>
    <n v="1"/>
  </r>
  <r>
    <x v="0"/>
    <s v="Gemeente Heerlen"/>
    <n v="1221"/>
    <s v="Brand - Uitgebreid"/>
    <n v="125231209"/>
    <x v="0"/>
    <n v="0"/>
    <x v="4"/>
    <n v="1739525"/>
    <d v="2019-03-10T00:00:00"/>
    <s v="afgesloten"/>
    <d v="2026-01-01T00:00:00"/>
    <s v="R. ter Hark"/>
    <s v="J.M. van der Steen"/>
    <s v="Heerlen, Jerichostraat 41 (stormschade)"/>
    <s v="1215"/>
    <s v="storm/hagel"/>
    <m/>
    <n v="0"/>
    <n v="23586.82"/>
    <n v="0"/>
    <n v="2567.2600000000002"/>
    <n v="2500"/>
    <n v="23864.95"/>
    <n v="1"/>
  </r>
  <r>
    <x v="0"/>
    <s v="Gemeente Heerlen"/>
    <n v="1221"/>
    <s v="Brand - Uitgebreid"/>
    <n v="125231209"/>
    <x v="0"/>
    <n v="0"/>
    <x v="4"/>
    <n v="1745328"/>
    <d v="2019-06-03T00:00:00"/>
    <s v="afgesloten"/>
    <d v="2026-01-01T00:00:00"/>
    <s v="R. ter Hark"/>
    <s v="J.M. van der Steen"/>
    <s v="Hoensbroek, Heigrindelweg 88 (bliksemschade)"/>
    <s v="1206"/>
    <s v="blikseminslag"/>
    <m/>
    <n v="0"/>
    <n v="0"/>
    <n v="0"/>
    <n v="0"/>
    <n v="0"/>
    <n v="0"/>
    <n v="1"/>
  </r>
  <r>
    <x v="0"/>
    <s v="Gemeente Heerlen"/>
    <n v="1221"/>
    <s v="Brand - Uitgebreid"/>
    <n v="125231209"/>
    <x v="0"/>
    <n v="0"/>
    <x v="4"/>
    <n v="1745965"/>
    <d v="2019-06-11T00:00:00"/>
    <s v="afgesloten"/>
    <d v="2026-01-01T00:00:00"/>
    <s v="R. ter Hark"/>
    <s v="J.M. van der Steen"/>
    <s v="Heerlen, Akerstraat 95 (aanrijdingschade)"/>
    <s v="1224"/>
    <s v="aanvaring/aanrijding"/>
    <m/>
    <n v="0"/>
    <n v="6128"/>
    <n v="0"/>
    <n v="1225.44"/>
    <n v="2500"/>
    <n v="486.21"/>
    <n v="1"/>
  </r>
  <r>
    <x v="0"/>
    <s v="Gemeente Heerlen"/>
    <n v="1221"/>
    <s v="Brand - Uitgebreid"/>
    <n v="125231209"/>
    <x v="0"/>
    <n v="0"/>
    <x v="4"/>
    <n v="1748126"/>
    <d v="2019-07-12T00:00:00"/>
    <s v="afgesloten"/>
    <d v="2026-01-01T00:00:00"/>
    <s v="R. ter Hark"/>
    <s v="J.M. van der Steen"/>
    <s v="Heerlen, Drieschstraat 1 (stormschade)"/>
    <s v="1215"/>
    <s v="storm/hagel"/>
    <m/>
    <n v="0"/>
    <n v="0"/>
    <n v="0"/>
    <n v="0"/>
    <n v="0"/>
    <n v="0"/>
    <n v="1"/>
  </r>
  <r>
    <x v="0"/>
    <s v="Gemeente Heerlen"/>
    <n v="1221"/>
    <s v="Brand - Uitgebreid"/>
    <n v="125231209"/>
    <x v="0"/>
    <n v="0"/>
    <x v="4"/>
    <n v="1748490"/>
    <d v="2019-01-29T00:00:00"/>
    <s v="afgesloten"/>
    <d v="2026-01-01T00:00:00"/>
    <s v="R. ter Hark"/>
    <s v="Mevr. Y. de Bruyn-Vooys"/>
    <s v="Heerlen, Celsusstraat 99 (waterschade)"/>
    <s v="1218"/>
    <s v="water"/>
    <m/>
    <n v="0"/>
    <n v="7040.51"/>
    <n v="0"/>
    <n v="0"/>
    <n v="2500"/>
    <n v="4585.92"/>
    <n v="1"/>
  </r>
  <r>
    <x v="0"/>
    <s v="Gemeente Heerlen"/>
    <n v="1221"/>
    <s v="Brand - Uitgebreid"/>
    <n v="125231209"/>
    <x v="0"/>
    <n v="0"/>
    <x v="4"/>
    <n v="1748773"/>
    <d v="2019-07-23T00:00:00"/>
    <s v="afgesloten"/>
    <d v="2026-01-01T00:00:00"/>
    <s v="R. ter Hark"/>
    <s v="J.M. van der Steen"/>
    <s v="Heerlen, Hei-Carisborgweg 19 (waterschade)"/>
    <s v="1218"/>
    <s v="water"/>
    <m/>
    <n v="0"/>
    <n v="0"/>
    <n v="0"/>
    <n v="1808.48"/>
    <n v="0"/>
    <n v="1808.48"/>
    <n v="1"/>
  </r>
  <r>
    <x v="0"/>
    <s v="Gemeente Heerlen"/>
    <n v="1221"/>
    <s v="Brand - Uitgebreid"/>
    <n v="125231209"/>
    <x v="0"/>
    <n v="0"/>
    <x v="4"/>
    <n v="1752114"/>
    <d v="2019-04-19T00:00:00"/>
    <s v="afgesloten"/>
    <d v="2026-01-01T00:00:00"/>
    <s v="R. ter Hark"/>
    <s v="J.M. van der Steen"/>
    <s v="waterschade Sittarderweg 75 te Heerlen"/>
    <s v="1218"/>
    <s v="water"/>
    <m/>
    <n v="0"/>
    <n v="2912.22"/>
    <n v="0"/>
    <n v="0"/>
    <n v="2500"/>
    <n v="416.34"/>
    <n v="1"/>
  </r>
  <r>
    <x v="0"/>
    <s v="Gemeente Heerlen"/>
    <n v="1221"/>
    <s v="Brand - Uitgebreid"/>
    <n v="125231209"/>
    <x v="0"/>
    <n v="0"/>
    <x v="4"/>
    <n v="1752539"/>
    <d v="2019-05-21T00:00:00"/>
    <s v="afgesloten"/>
    <d v="2026-01-01T00:00:00"/>
    <s v="R. ter Hark"/>
    <s v="J.M. van der Steen"/>
    <s v="Limburg, Sittarderweg 75 (waterschade)"/>
    <s v="1218"/>
    <s v="water"/>
    <m/>
    <n v="0"/>
    <n v="3146.59"/>
    <n v="0"/>
    <n v="0"/>
    <n v="2500"/>
    <n v="653.05999999999995"/>
    <n v="1"/>
  </r>
  <r>
    <x v="0"/>
    <s v="Gemeente Heerlen"/>
    <n v="1221"/>
    <s v="Brand - Uitgebreid"/>
    <n v="125231209"/>
    <x v="0"/>
    <n v="0"/>
    <x v="4"/>
    <n v="1766182"/>
    <d v="2019-09-06T00:00:00"/>
    <s v="afgesloten"/>
    <d v="2026-01-01T00:00:00"/>
    <s v="R. ter Hark"/>
    <s v="J.M. van der Steen"/>
    <s v="Heerlen, Grindelweg 88 (inbraakschade)"/>
    <s v="1212"/>
    <s v="inbraak/diefstal/vandalisme"/>
    <m/>
    <n v="0"/>
    <n v="3262.5"/>
    <n v="0"/>
    <n v="0"/>
    <n v="2500"/>
    <n v="770.13"/>
    <n v="1"/>
  </r>
  <r>
    <x v="0"/>
    <s v="Gemeente Heerlen"/>
    <n v="1221"/>
    <s v="Brand - Uitgebreid"/>
    <n v="125231209"/>
    <x v="0"/>
    <n v="0"/>
    <x v="5"/>
    <n v="0"/>
    <m/>
    <m/>
    <d v="2026-01-01T00:00:00"/>
    <s v="R. ter Hark"/>
    <m/>
    <m/>
    <m/>
    <m/>
    <m/>
    <n v="434369.39"/>
    <n v="0"/>
    <n v="0"/>
    <n v="0"/>
    <n v="0"/>
    <n v="0"/>
    <n v="0"/>
  </r>
  <r>
    <x v="0"/>
    <s v="Gemeente Heerlen"/>
    <n v="1221"/>
    <s v="Brand - Uitgebreid"/>
    <n v="125231209"/>
    <x v="0"/>
    <n v="0"/>
    <x v="5"/>
    <n v="1765846"/>
    <d v="2020-03-17T00:00:00"/>
    <s v="afgesloten"/>
    <d v="2026-01-01T00:00:00"/>
    <s v="R. ter Hark"/>
    <s v="J.M. van der Steen"/>
    <s v="Heerlen, Akerstraat 95 (waterschade)"/>
    <s v="1218"/>
    <s v="water"/>
    <m/>
    <n v="0"/>
    <n v="0"/>
    <n v="0"/>
    <n v="955.16"/>
    <n v="0"/>
    <n v="955.16"/>
    <n v="1"/>
  </r>
  <r>
    <x v="0"/>
    <s v="Gemeente Heerlen"/>
    <n v="1221"/>
    <s v="Brand - Uitgebreid"/>
    <n v="125231209"/>
    <x v="0"/>
    <n v="0"/>
    <x v="5"/>
    <n v="1765963"/>
    <d v="2020-03-17T00:00:00"/>
    <s v="afgesloten"/>
    <d v="2026-01-01T00:00:00"/>
    <s v="R. ter Hark"/>
    <s v="J.M. van der Steen"/>
    <s v="Heerlen, Stationsplein 3 (inbraakschade)"/>
    <s v="1212"/>
    <s v="inbraak/diefstal/vandalisme"/>
    <m/>
    <n v="0"/>
    <n v="9443"/>
    <n v="0"/>
    <n v="1318.14"/>
    <n v="2500"/>
    <n v="8330.57"/>
    <n v="1"/>
  </r>
  <r>
    <x v="0"/>
    <s v="Gemeente Heerlen"/>
    <n v="1221"/>
    <s v="Brand - Uitgebreid"/>
    <n v="125231209"/>
    <x v="0"/>
    <n v="0"/>
    <x v="5"/>
    <n v="1766168"/>
    <d v="2020-02-16T00:00:00"/>
    <s v="afgesloten"/>
    <d v="2026-01-01T00:00:00"/>
    <s v="R. ter Hark"/>
    <s v="J.M. van der Steen"/>
    <s v="Heerlen, Tacitusstraat 130 (stormschade)"/>
    <s v="1215"/>
    <s v="storm/hagel"/>
    <m/>
    <n v="0"/>
    <n v="5739.03"/>
    <n v="0"/>
    <n v="0"/>
    <n v="2500"/>
    <n v="3271.42"/>
    <n v="1"/>
  </r>
  <r>
    <x v="0"/>
    <s v="Gemeente Heerlen"/>
    <n v="1221"/>
    <s v="Brand - Uitgebreid"/>
    <n v="125231209"/>
    <x v="0"/>
    <n v="0"/>
    <x v="5"/>
    <n v="1770651"/>
    <d v="2020-04-01T00:00:00"/>
    <s v="afgesloten"/>
    <d v="2026-01-01T00:00:00"/>
    <s v="R. ter Hark"/>
    <s v="J.M. van der Steen"/>
    <s v="Hoensbroek, Auvermoerstraat 2 (diefstalschade)"/>
    <s v="1212"/>
    <s v="inbraak/diefstal/vandalisme"/>
    <m/>
    <n v="0"/>
    <n v="7597.59"/>
    <n v="0"/>
    <n v="0"/>
    <n v="2500"/>
    <n v="5148.57"/>
    <n v="1"/>
  </r>
  <r>
    <x v="0"/>
    <s v="Gemeente Heerlen"/>
    <n v="1221"/>
    <s v="Brand - Uitgebreid"/>
    <n v="125231209"/>
    <x v="0"/>
    <n v="0"/>
    <x v="5"/>
    <n v="1780625"/>
    <d v="2020-10-01T00:00:00"/>
    <s v="afgesloten"/>
    <d v="2026-01-01T00:00:00"/>
    <s v="R. ter Hark"/>
    <s v="J.M. van der Steen"/>
    <s v="Heerlen, Valkenburgerweg 219 (waterschade)"/>
    <s v="1218"/>
    <s v="water"/>
    <m/>
    <n v="0"/>
    <n v="7031.31"/>
    <n v="0"/>
    <n v="581.02"/>
    <n v="2500"/>
    <n v="5157.6400000000003"/>
    <n v="1"/>
  </r>
  <r>
    <x v="0"/>
    <s v="Gemeente Heerlen"/>
    <n v="1221"/>
    <s v="Brand - Uitgebreid"/>
    <n v="125231209"/>
    <x v="0"/>
    <n v="0"/>
    <x v="5"/>
    <n v="1781215"/>
    <d v="2020-09-10T00:00:00"/>
    <s v="afgesloten"/>
    <d v="2026-01-01T00:00:00"/>
    <s v="R. ter Hark"/>
    <s v="J.M. van der Steen"/>
    <s v="Heerlen, Akerstraat, Bernardinuskapel (diefstalschade)"/>
    <s v="1212"/>
    <s v="inbraak/diefstal/vandalisme"/>
    <m/>
    <n v="0"/>
    <n v="4449.78"/>
    <n v="0"/>
    <n v="0"/>
    <n v="2500"/>
    <n v="1969.28"/>
    <n v="1"/>
  </r>
  <r>
    <x v="0"/>
    <s v="Gemeente Heerlen"/>
    <n v="1221"/>
    <s v="Brand - Uitgebreid"/>
    <n v="125231209"/>
    <x v="0"/>
    <n v="0"/>
    <x v="5"/>
    <n v="1785252"/>
    <d v="2020-12-26T00:00:00"/>
    <s v="afgesloten"/>
    <d v="2026-01-01T00:00:00"/>
    <s v="R. ter Hark"/>
    <s v="Mevr. Y. de Bruyn-Vooys"/>
    <s v="Hoensbroek, Gravin van Schönbornlaan 2 (diefstalschade)"/>
    <s v="1212"/>
    <s v="inbraak/diefstal/vandalisme"/>
    <m/>
    <n v="0"/>
    <n v="10679"/>
    <n v="0"/>
    <n v="1626.98"/>
    <n v="2500"/>
    <n v="9887.77"/>
    <n v="1"/>
  </r>
  <r>
    <x v="0"/>
    <s v="Gemeente Heerlen"/>
    <n v="1221"/>
    <s v="Brand - Uitgebreid"/>
    <n v="125231209"/>
    <x v="0"/>
    <n v="0"/>
    <x v="6"/>
    <n v="0"/>
    <m/>
    <m/>
    <d v="2026-01-01T00:00:00"/>
    <s v="R. ter Hark"/>
    <m/>
    <m/>
    <m/>
    <m/>
    <m/>
    <n v="407103.47"/>
    <n v="0"/>
    <n v="0"/>
    <n v="0"/>
    <n v="0"/>
    <n v="0"/>
    <n v="0"/>
  </r>
  <r>
    <x v="0"/>
    <s v="Gemeente Heerlen"/>
    <n v="1221"/>
    <s v="Brand - Uitgebreid"/>
    <n v="125231209"/>
    <x v="0"/>
    <n v="0"/>
    <x v="6"/>
    <n v="1786299"/>
    <d v="2021-01-25T00:00:00"/>
    <s v="afgesloten"/>
    <d v="2026-01-01T00:00:00"/>
    <s v="R. ter Hark"/>
    <s v="Mevr. Y. de Bruyn-Vooys"/>
    <s v="Heerlen, Mijnzetellaan 6 (brandschade)"/>
    <s v="1203"/>
    <s v="brand"/>
    <m/>
    <n v="0"/>
    <n v="21340.18"/>
    <n v="0"/>
    <n v="3071.81"/>
    <n v="2500"/>
    <n v="22100.39"/>
    <n v="1"/>
  </r>
  <r>
    <x v="0"/>
    <s v="Gemeente Heerlen"/>
    <n v="1221"/>
    <s v="Brand - Uitgebreid"/>
    <n v="125231209"/>
    <x v="0"/>
    <n v="0"/>
    <x v="6"/>
    <n v="1791695"/>
    <d v="2021-04-20T00:00:00"/>
    <s v="afgesloten"/>
    <d v="2026-01-01T00:00:00"/>
    <s v="R. ter Hark"/>
    <s v="Mevr. Y. de Bruyn-Vooys"/>
    <s v="Hoensbroek, Gravin van Schönbornlaan 2 (waterschade)"/>
    <s v="1218"/>
    <s v="water"/>
    <m/>
    <n v="0"/>
    <n v="0"/>
    <n v="0"/>
    <n v="1735.6"/>
    <n v="0"/>
    <n v="1735.6"/>
    <n v="1"/>
  </r>
  <r>
    <x v="0"/>
    <s v="Gemeente Heerlen"/>
    <n v="1221"/>
    <s v="Brand - Uitgebreid"/>
    <n v="125231209"/>
    <x v="0"/>
    <n v="0"/>
    <x v="6"/>
    <n v="1795490"/>
    <d v="2021-06-20T00:00:00"/>
    <s v="afgesloten"/>
    <d v="2026-01-01T00:00:00"/>
    <s v="R. ter Hark"/>
    <s v="Mevr. Y. de Bruyn-Vooys"/>
    <s v="Loss adjusting - Heerlen, Geleenstraat 25 (waterschade)"/>
    <s v="1218"/>
    <s v="water"/>
    <m/>
    <n v="0"/>
    <n v="0"/>
    <n v="0"/>
    <n v="1375.75"/>
    <n v="0"/>
    <n v="1375.75"/>
    <n v="1"/>
  </r>
  <r>
    <x v="0"/>
    <s v="Gemeente Heerlen"/>
    <n v="1221"/>
    <s v="Brand - Uitgebreid"/>
    <n v="125231209"/>
    <x v="0"/>
    <n v="0"/>
    <x v="6"/>
    <n v="1796015"/>
    <d v="2021-06-29T00:00:00"/>
    <s v="afgesloten"/>
    <d v="2026-01-01T00:00:00"/>
    <s v="R. ter Hark"/>
    <s v="Mevr. Y. de Bruyn-Vooys"/>
    <s v="Heerlen, Akerstraat 95 (waterschade)"/>
    <s v="1218"/>
    <s v="water"/>
    <m/>
    <n v="0"/>
    <n v="19420.259999999998"/>
    <n v="0"/>
    <n v="2107.14"/>
    <n v="2500"/>
    <n v="19196.599999999999"/>
    <n v="1"/>
  </r>
  <r>
    <x v="0"/>
    <s v="Gemeente Heerlen"/>
    <n v="1221"/>
    <s v="Brand - Uitgebreid"/>
    <n v="125231209"/>
    <x v="0"/>
    <n v="0"/>
    <x v="6"/>
    <n v="1796929"/>
    <d v="2021-07-14T00:00:00"/>
    <s v="afgesloten"/>
    <d v="2026-01-01T00:00:00"/>
    <s v="R. ter Hark"/>
    <s v="Mevr. Y. de Bruyn-Vooys"/>
    <s v="Hoensbroek, Klinkerstraat 116 (waterschade)"/>
    <s v="1218"/>
    <s v="water"/>
    <m/>
    <n v="0"/>
    <n v="0"/>
    <n v="0"/>
    <n v="5240.1499999999996"/>
    <n v="0"/>
    <n v="5240.1499999999996"/>
    <n v="1"/>
  </r>
  <r>
    <x v="0"/>
    <s v="Gemeente Heerlen"/>
    <n v="1221"/>
    <s v="Brand - Uitgebreid"/>
    <n v="125231209"/>
    <x v="0"/>
    <n v="0"/>
    <x v="6"/>
    <n v="1798802"/>
    <d v="2021-08-10T00:00:00"/>
    <s v="afgesloten"/>
    <d v="2026-01-01T00:00:00"/>
    <s v="R. ter Hark"/>
    <s v="Mevr. Y. de Bruyn-Vooys"/>
    <s v="Heerlen, Voskuilenweg"/>
    <s v="1233"/>
    <s v="overige materiele schade"/>
    <m/>
    <n v="0"/>
    <n v="0"/>
    <n v="0"/>
    <n v="0"/>
    <n v="0"/>
    <n v="0"/>
    <n v="1"/>
  </r>
  <r>
    <x v="0"/>
    <s v="Gemeente Heerlen"/>
    <n v="1221"/>
    <s v="Brand - Uitgebreid"/>
    <n v="125231209"/>
    <x v="0"/>
    <n v="0"/>
    <x v="6"/>
    <n v="1800663"/>
    <d v="2021-07-13T00:00:00"/>
    <s v="afgesloten"/>
    <d v="2026-01-01T00:00:00"/>
    <s v="R. ter Hark"/>
    <s v="Mevr. Y. de Bruyn-Vooys"/>
    <s v="Heerlen, Heldevierlaan 2 (waterschade)"/>
    <s v="1218"/>
    <s v="water"/>
    <m/>
    <n v="0"/>
    <n v="10703.41"/>
    <n v="0"/>
    <n v="1727.41"/>
    <n v="2500"/>
    <n v="10012.85"/>
    <n v="1"/>
  </r>
  <r>
    <x v="0"/>
    <s v="Gemeente Heerlen"/>
    <n v="1221"/>
    <s v="Brand - Uitgebreid"/>
    <n v="125231209"/>
    <x v="0"/>
    <n v="0"/>
    <x v="6"/>
    <n v="1801513"/>
    <d v="2021-07-14T00:00:00"/>
    <s v="afgesloten"/>
    <d v="2026-01-01T00:00:00"/>
    <s v="R. ter Hark"/>
    <s v="Mevr. E. Denneboom"/>
    <s v="Heerlen, Akerstraat 115-117 (waterschade)"/>
    <s v="1218"/>
    <s v="water"/>
    <m/>
    <n v="0"/>
    <n v="21585.9"/>
    <n v="0"/>
    <n v="1926.26"/>
    <n v="2500"/>
    <n v="21203.02"/>
    <n v="1"/>
  </r>
  <r>
    <x v="0"/>
    <s v="Gemeente Heerlen"/>
    <n v="1221"/>
    <s v="Brand - Uitgebreid"/>
    <n v="125231209"/>
    <x v="0"/>
    <n v="0"/>
    <x v="7"/>
    <n v="0"/>
    <m/>
    <m/>
    <d v="2026-01-01T00:00:00"/>
    <s v="R. ter Hark"/>
    <m/>
    <m/>
    <m/>
    <m/>
    <m/>
    <n v="534929.97"/>
    <n v="0"/>
    <n v="0"/>
    <n v="0"/>
    <n v="0"/>
    <n v="0"/>
    <n v="0"/>
  </r>
  <r>
    <x v="0"/>
    <s v="Gemeente Heerlen"/>
    <n v="1221"/>
    <s v="Brand - Uitgebreid"/>
    <n v="125231209"/>
    <x v="0"/>
    <n v="0"/>
    <x v="7"/>
    <n v="1824487"/>
    <d v="2022-08-16T00:00:00"/>
    <s v="afgesloten"/>
    <d v="2026-01-01T00:00:00"/>
    <s v="R. ter Hark"/>
    <s v="J.M. van der Steen"/>
    <s v="Heerlen, Anjelierstraat 48 (diefstal)"/>
    <s v="1212"/>
    <s v="inbraak/diefstal/vandalisme"/>
    <m/>
    <n v="0"/>
    <n v="5063"/>
    <n v="0"/>
    <n v="0"/>
    <n v="2500"/>
    <n v="2588.63"/>
    <n v="1"/>
  </r>
  <r>
    <x v="0"/>
    <s v="Gemeente Heerlen"/>
    <n v="1221"/>
    <s v="Brand - Uitgebreid"/>
    <n v="125231209"/>
    <x v="0"/>
    <n v="0"/>
    <x v="7"/>
    <n v="1828824"/>
    <d v="2022-09-06T00:00:00"/>
    <s v="afgesloten"/>
    <d v="2026-01-01T00:00:00"/>
    <s v="R. ter Hark"/>
    <s v="J.M. van der Steen"/>
    <s v="Heerlen, Heldevierlaan 5 (waterschade)"/>
    <s v="1218"/>
    <s v="water"/>
    <m/>
    <n v="0"/>
    <n v="6273"/>
    <n v="0"/>
    <n v="0"/>
    <n v="2500"/>
    <n v="3815"/>
    <n v="1"/>
  </r>
  <r>
    <x v="0"/>
    <s v="Gemeente Heerlen"/>
    <n v="1221"/>
    <s v="Brand - Uitgebreid"/>
    <n v="125231209"/>
    <x v="0"/>
    <n v="0"/>
    <x v="7"/>
    <n v="1831095"/>
    <d v="2022-03-15T00:00:00"/>
    <s v="afgesloten"/>
    <d v="2026-01-01T00:00:00"/>
    <s v="R. ter Hark"/>
    <s v="J.M. van der Steen"/>
    <s v="Heerlen, Akerstraat 95 (beeldscherm beschadigd)"/>
    <s v="1233"/>
    <s v="overige materiele schade"/>
    <m/>
    <n v="0"/>
    <n v="0"/>
    <n v="0"/>
    <n v="0"/>
    <n v="0"/>
    <n v="0"/>
    <n v="1"/>
  </r>
  <r>
    <x v="0"/>
    <s v="Gemeente Heerlen"/>
    <n v="1221"/>
    <s v="Brand - Uitgebreid"/>
    <n v="125231209"/>
    <x v="0"/>
    <n v="0"/>
    <x v="8"/>
    <n v="0"/>
    <m/>
    <m/>
    <d v="2026-01-01T00:00:00"/>
    <s v="R. ter Hark"/>
    <m/>
    <m/>
    <m/>
    <m/>
    <m/>
    <n v="605379.51"/>
    <n v="0"/>
    <n v="0"/>
    <n v="0"/>
    <n v="0"/>
    <n v="0"/>
    <n v="0"/>
  </r>
  <r>
    <x v="0"/>
    <s v="Gemeente Heerlen"/>
    <n v="1221"/>
    <s v="Brand - Uitgebreid"/>
    <n v="125231209"/>
    <x v="0"/>
    <n v="0"/>
    <x v="8"/>
    <n v="1828969"/>
    <d v="2023-01-14T00:00:00"/>
    <s v="afgesloten"/>
    <d v="2026-01-01T00:00:00"/>
    <s v="R. ter Hark"/>
    <s v="J.M. van der Steen"/>
    <s v="Hoensbroek, Amstenraderweg 122 (tent ingestort)"/>
    <s v="1218"/>
    <s v="water"/>
    <m/>
    <n v="0"/>
    <n v="0"/>
    <n v="0"/>
    <n v="0"/>
    <n v="0"/>
    <n v="0"/>
    <n v="1"/>
  </r>
  <r>
    <x v="0"/>
    <s v="Gemeente Heerlen"/>
    <n v="1221"/>
    <s v="Brand - Uitgebreid"/>
    <n v="125231209"/>
    <x v="0"/>
    <n v="0"/>
    <x v="8"/>
    <n v="1836906"/>
    <d v="2023-06-22T00:00:00"/>
    <s v="afgesloten"/>
    <d v="2026-01-01T00:00:00"/>
    <s v="R. ter Hark"/>
    <s v="J.M. van der Steen"/>
    <s v="Hoensbroek, Amstenraderweg 122 (waterschade)"/>
    <s v="1218"/>
    <s v="water"/>
    <m/>
    <n v="0"/>
    <n v="0"/>
    <n v="0"/>
    <n v="14496.16"/>
    <n v="0"/>
    <n v="14496.16"/>
    <n v="1"/>
  </r>
  <r>
    <x v="0"/>
    <s v="Gemeente Heerlen"/>
    <n v="1221"/>
    <s v="Brand - Uitgebreid"/>
    <n v="125231209"/>
    <x v="0"/>
    <n v="0"/>
    <x v="8"/>
    <n v="1844768"/>
    <d v="2023-09-12T00:00:00"/>
    <s v="afgesloten"/>
    <d v="2026-01-01T00:00:00"/>
    <s v="R. ter Hark"/>
    <s v="J.M. van der Steen"/>
    <s v="Heerlen, Heldevierlaan 5 (waterschade)"/>
    <s v="1218"/>
    <s v="water"/>
    <m/>
    <n v="0"/>
    <n v="0"/>
    <n v="0"/>
    <n v="0"/>
    <n v="0"/>
    <n v="0"/>
    <n v="1"/>
  </r>
  <r>
    <x v="0"/>
    <s v="Gemeente Heerlen"/>
    <n v="1221"/>
    <s v="Brand - Uitgebreid"/>
    <n v="125231209"/>
    <x v="0"/>
    <n v="0"/>
    <x v="8"/>
    <n v="1846406"/>
    <d v="2023-06-22T00:00:00"/>
    <s v="afgesloten"/>
    <d v="2026-01-01T00:00:00"/>
    <s v="R. ter Hark"/>
    <s v="J.M. van der Steen"/>
    <s v="Hoensbroek, Zandbergsweg 115 (waterschade)"/>
    <s v="1218"/>
    <s v="water"/>
    <m/>
    <n v="0"/>
    <n v="67811.509999999995"/>
    <n v="0"/>
    <n v="1410.07"/>
    <n v="2500"/>
    <n v="67375.070000000007"/>
    <n v="1"/>
  </r>
  <r>
    <x v="0"/>
    <s v="Gemeente Heerlen"/>
    <n v="1221"/>
    <s v="Brand - Uitgebreid"/>
    <n v="125231209"/>
    <x v="0"/>
    <n v="0"/>
    <x v="8"/>
    <n v="1848603"/>
    <d v="2023-11-28T00:00:00"/>
    <s v="afgesloten"/>
    <d v="2026-01-01T00:00:00"/>
    <s v="R. ter Hark"/>
    <s v="J.M. van der Steen"/>
    <s v="Loss adjusting - Heerlen, Celsusstraat 106 (aanrijdingschade)"/>
    <s v="1224"/>
    <s v="aanvaring/aanrijding"/>
    <m/>
    <n v="0"/>
    <n v="10018.44"/>
    <n v="0"/>
    <n v="1390.9"/>
    <n v="2500"/>
    <n v="205.72"/>
    <n v="1"/>
  </r>
  <r>
    <x v="0"/>
    <s v="Gemeente Heerlen"/>
    <n v="1221"/>
    <s v="Brand - Uitgebreid"/>
    <n v="125231209"/>
    <x v="0"/>
    <n v="0"/>
    <x v="9"/>
    <n v="0"/>
    <m/>
    <m/>
    <d v="2026-01-01T00:00:00"/>
    <s v="R. ter Hark"/>
    <m/>
    <m/>
    <m/>
    <m/>
    <m/>
    <n v="626122.01"/>
    <n v="0"/>
    <n v="0"/>
    <n v="0"/>
    <n v="0"/>
    <n v="0"/>
    <n v="0"/>
  </r>
  <r>
    <x v="0"/>
    <s v="Gemeente Heerlen"/>
    <n v="1221"/>
    <s v="Brand - Uitgebreid"/>
    <n v="125231209"/>
    <x v="0"/>
    <n v="0"/>
    <x v="9"/>
    <n v="1848644"/>
    <d v="2024-01-02T00:00:00"/>
    <s v="afgesloten"/>
    <d v="2026-01-01T00:00:00"/>
    <s v="R. ter Hark"/>
    <s v="J.M. van der Steen"/>
    <s v="Heerlen, Akerstraat 115 - 117 (waterschade)"/>
    <s v="1218"/>
    <s v="water"/>
    <m/>
    <n v="0"/>
    <n v="0"/>
    <n v="0"/>
    <n v="1376.19"/>
    <n v="0"/>
    <n v="1376.19"/>
    <n v="1"/>
  </r>
  <r>
    <x v="0"/>
    <s v="Gemeente Heerlen"/>
    <n v="1221"/>
    <s v="Brand - Uitgebreid"/>
    <n v="125231209"/>
    <x v="0"/>
    <n v="0"/>
    <x v="9"/>
    <n v="1848655"/>
    <d v="2024-01-19T00:00:00"/>
    <s v="openstaand"/>
    <d v="2026-01-01T00:00:00"/>
    <s v="R. ter Hark"/>
    <s v="J.M. van der Steen"/>
    <s v="Heerlen, Coriovallumstraat 9 (waterschade) Thermenmuseum"/>
    <s v="1218"/>
    <s v="water"/>
    <m/>
    <n v="0"/>
    <n v="15515.58"/>
    <n v="0"/>
    <n v="2793.29"/>
    <n v="5000"/>
    <n v="13418.29"/>
    <n v="1"/>
  </r>
  <r>
    <x v="0"/>
    <s v="Gemeente Heerlen"/>
    <n v="1221"/>
    <s v="Brand - Uitgebreid"/>
    <n v="125231209"/>
    <x v="0"/>
    <n v="0"/>
    <x v="9"/>
    <n v="1854979"/>
    <d v="2024-05-27T00:00:00"/>
    <s v="afgesloten"/>
    <d v="2026-01-01T00:00:00"/>
    <s v="R. ter Hark"/>
    <s v="J.M. van der Steen"/>
    <s v="Hoensbroek, 'Gravin van Schonbornlaan 2 (waterschade)"/>
    <s v="1218"/>
    <s v="water"/>
    <m/>
    <n v="0"/>
    <n v="0"/>
    <n v="0"/>
    <n v="1020.45"/>
    <n v="0"/>
    <n v="1020.45"/>
    <n v="1"/>
  </r>
  <r>
    <x v="0"/>
    <s v="Gemeente Heerlen"/>
    <n v="1221"/>
    <s v="Brand - Uitgebreid"/>
    <n v="125231209"/>
    <x v="0"/>
    <n v="0"/>
    <x v="9"/>
    <n v="1859599"/>
    <d v="2024-08-01T00:00:00"/>
    <s v="afgesloten"/>
    <d v="2026-01-01T00:00:00"/>
    <s v="R. ter Hark"/>
    <s v="J.M. van der Steen"/>
    <s v="Heerlen, Heldevierlaan 5 (blikseminslag)"/>
    <s v="1206"/>
    <s v="blikseminslag"/>
    <m/>
    <n v="0"/>
    <n v="4469.74"/>
    <n v="0"/>
    <n v="0"/>
    <n v="2500"/>
    <n v="1991"/>
    <n v="1"/>
  </r>
  <r>
    <x v="0"/>
    <s v="Gemeente Heerlen"/>
    <n v="1221"/>
    <s v="Brand - Uitgebreid"/>
    <n v="125231209"/>
    <x v="0"/>
    <n v="0"/>
    <x v="10"/>
    <n v="0"/>
    <m/>
    <m/>
    <d v="2026-01-01T00:00:00"/>
    <s v="R. ter Hark"/>
    <m/>
    <m/>
    <m/>
    <m/>
    <m/>
    <n v="590997.47"/>
    <n v="0"/>
    <n v="0"/>
    <n v="0"/>
    <n v="0"/>
    <n v="0"/>
    <n v="0"/>
  </r>
  <r>
    <x v="0"/>
    <s v="Gemeente Heerlen"/>
    <n v="1221"/>
    <s v="Brand - Uitgebreid"/>
    <n v="125231209"/>
    <x v="0"/>
    <n v="0"/>
    <x v="10"/>
    <n v="1878081"/>
    <d v="2025-08-12T00:00:00"/>
    <s v="openstaand"/>
    <d v="2026-01-01T00:00:00"/>
    <s v="R. ter Hark"/>
    <s v="J.M. van der Steen"/>
    <s v="Hoensbroek, Gravin van Schonbornlaan 2 (brandschade)"/>
    <s v="1203"/>
    <s v="brand"/>
    <s v="niet bekend"/>
    <n v="0"/>
    <n v="0"/>
    <n v="0"/>
    <n v="0"/>
    <n v="0"/>
    <n v="0"/>
    <n v="1"/>
  </r>
  <r>
    <x v="1"/>
    <m/>
    <m/>
    <m/>
    <m/>
    <x v="1"/>
    <m/>
    <x v="11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F9B4B2-0375-462B-9BD7-B950A251271C}" name="Draaitabel1" cacheId="1" autoFormatId="4106" applyNumberFormats="1" applyBorderFormats="1" applyFontFormats="1" applyPatternFormats="1" applyAlignmentFormats="1" applyWidthHeightFormats="1" dataCaption="Data" updatedVersion="8" showItems="0" showMultipleLabel="0" showMemberPropertyTips="0" useAutoFormatting="1" itemPrintTitles="1" indent="0" compact="0" compactData="0" gridDropZones="1">
  <location ref="A4:J19" firstHeaderRow="0" firstDataRow="1" firstDataCol="3"/>
  <pivotFields count="25">
    <pivotField axis="axisRow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2">
        <item x="0"/>
        <item x="1"/>
      </items>
    </pivotField>
    <pivotField compact="0" outline="0" subtotalTop="0" showAll="0" includeNewItemsInFilter="1"/>
    <pivotField axis="axisRow" compact="0" outline="0" subtotalTop="0" showAll="0" includeNewItemsInFilter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3">
    <field x="0"/>
    <field x="5"/>
    <field x="7"/>
  </rowFields>
  <rowItems count="15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t="default">
      <x/>
    </i>
    <i>
      <x v="1"/>
      <x v="1"/>
      <x v="11"/>
    </i>
    <i t="default">
      <x v="1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 of Aantal" fld="24" baseField="0" baseItem="0"/>
    <dataField name="Sum of BrutoPremie" fld="18" baseField="0" baseItem="0" numFmtId="4"/>
    <dataField name="Sum of Schade" fld="19" baseField="0" baseItem="0" numFmtId="4"/>
    <dataField name="Sum of Reserve" fld="20" baseField="0" baseItem="0" numFmtId="4"/>
    <dataField name="Sum of KostenExpert" fld="21" baseField="0" baseItem="0" numFmtId="4"/>
    <dataField name="Sum of EigenRisico" fld="22" baseField="0" baseItem="0" numFmtId="4"/>
    <dataField name="Sum of NettoBetaald" fld="23" baseField="0" baseItem="0" numFmtId="4"/>
  </dataFields>
  <formats count="319">
    <format dxfId="0">
      <pivotArea field="5" type="button" dataOnly="0" labelOnly="1" outline="0" axis="axisRow" fieldPosition="1"/>
    </format>
    <format dxfId="1">
      <pivotArea field="0" type="button" dataOnly="0" labelOnly="1" outline="0" axis="axisRow" fieldPosition="0"/>
    </format>
    <format dxfId="2">
      <pivotArea field="5" type="button" dataOnly="0" labelOnly="1" outline="0" axis="axisRow" fieldPosition="1"/>
    </format>
    <format dxfId="3">
      <pivotArea field="7" type="button" dataOnly="0" labelOnly="1" outline="0" axis="axisRow" fieldPosition="2"/>
    </format>
    <format dxfId="4">
      <pivotArea field="0" type="button" dataOnly="0" labelOnly="1" outline="0" axis="axisRow" fieldPosition="0"/>
    </format>
    <format dxfId="5">
      <pivotArea field="5" type="button" dataOnly="0" labelOnly="1" outline="0" axis="axisRow" fieldPosition="1"/>
    </format>
    <format dxfId="6">
      <pivotArea field="7" type="button" dataOnly="0" labelOnly="1" outline="0" axis="axisRow" fieldPosition="2"/>
    </format>
    <format dxfId="7">
      <pivotArea field="0" type="button" dataOnly="0" labelOnly="1" outline="0" axis="axisRow" fieldPosition="0"/>
    </format>
    <format dxfId="8">
      <pivotArea field="5" type="button" dataOnly="0" labelOnly="1" outline="0" axis="axisRow" fieldPosition="1"/>
    </format>
    <format dxfId="9">
      <pivotArea field="7" type="button" dataOnly="0" labelOnly="1" outline="0" axis="axisRow" fieldPosition="2"/>
    </format>
    <format dxfId="10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0"/>
          </reference>
        </references>
      </pivotArea>
    </format>
    <format dxfId="11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"/>
          </reference>
        </references>
      </pivotArea>
    </format>
    <format dxfId="12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2"/>
          </reference>
        </references>
      </pivotArea>
    </format>
    <format dxfId="13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</references>
      </pivotArea>
    </format>
    <format dxfId="14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4"/>
          </reference>
        </references>
      </pivotArea>
    </format>
    <format dxfId="15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5"/>
          </reference>
        </references>
      </pivotArea>
    </format>
    <format dxfId="16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6"/>
          </reference>
        </references>
      </pivotArea>
    </format>
    <format dxfId="17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7"/>
          </reference>
        </references>
      </pivotArea>
    </format>
    <format dxfId="18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7"/>
          </reference>
        </references>
      </pivotArea>
    </format>
    <format dxfId="19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8"/>
          </reference>
        </references>
      </pivotArea>
    </format>
    <format dxfId="20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9"/>
          </reference>
        </references>
      </pivotArea>
    </format>
    <format dxfId="21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0"/>
          </reference>
        </references>
      </pivotArea>
    </format>
    <format dxfId="22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0"/>
          </reference>
        </references>
      </pivotArea>
    </format>
    <format dxfId="23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0"/>
          </reference>
        </references>
      </pivotArea>
    </format>
    <format dxfId="24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0"/>
          </reference>
        </references>
      </pivotArea>
    </format>
    <format dxfId="25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0"/>
          </reference>
        </references>
      </pivotArea>
    </format>
    <format dxfId="26">
      <pivotArea outline="0" fieldPosition="0">
        <references count="2">
          <reference field="4294967294" count="1" selected="0">
            <x v="3"/>
          </reference>
          <reference field="0" count="1" selected="0" defaultSubtotal="1">
            <x v="0"/>
          </reference>
        </references>
      </pivotArea>
    </format>
    <format dxfId="27">
      <pivotArea outline="0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5" count="1" selected="0">
            <x v="1"/>
          </reference>
          <reference field="7" count="1" selected="0">
            <x v="11"/>
          </reference>
        </references>
      </pivotArea>
    </format>
    <format dxfId="28">
      <pivotArea outline="0" fieldPosition="0">
        <references count="4">
          <reference field="4294967294" count="1" selected="0">
            <x v="2"/>
          </reference>
          <reference field="0" count="1" selected="0">
            <x v="1"/>
          </reference>
          <reference field="5" count="1" selected="0">
            <x v="1"/>
          </reference>
          <reference field="7" count="1" selected="0">
            <x v="11"/>
          </reference>
        </references>
      </pivotArea>
    </format>
    <format dxfId="29">
      <pivotArea outline="0" fieldPosition="0">
        <references count="4">
          <reference field="4294967294" count="1" selected="0">
            <x v="3"/>
          </reference>
          <reference field="0" count="1" selected="0">
            <x v="1"/>
          </reference>
          <reference field="5" count="1" selected="0">
            <x v="1"/>
          </reference>
          <reference field="7" count="1" selected="0">
            <x v="11"/>
          </reference>
        </references>
      </pivotArea>
    </format>
    <format dxfId="30">
      <pivotArea outline="0" fieldPosition="0">
        <references count="4">
          <reference field="4294967294" count="1" selected="0">
            <x v="4"/>
          </reference>
          <reference field="0" count="1" selected="0">
            <x v="1"/>
          </reference>
          <reference field="5" count="1" selected="0">
            <x v="1"/>
          </reference>
          <reference field="7" count="1" selected="0">
            <x v="11"/>
          </reference>
        </references>
      </pivotArea>
    </format>
    <format dxfId="31">
      <pivotArea outline="0" fieldPosition="0">
        <references count="4">
          <reference field="4294967294" count="1" selected="0">
            <x v="5"/>
          </reference>
          <reference field="0" count="1" selected="0">
            <x v="1"/>
          </reference>
          <reference field="5" count="1" selected="0">
            <x v="1"/>
          </reference>
          <reference field="7" count="1" selected="0">
            <x v="11"/>
          </reference>
        </references>
      </pivotArea>
    </format>
    <format dxfId="32">
      <pivotArea outline="0" fieldPosition="0">
        <references count="4">
          <reference field="4294967294" count="1" selected="0">
            <x v="6"/>
          </reference>
          <reference field="0" count="1" selected="0">
            <x v="1"/>
          </reference>
          <reference field="5" count="1" selected="0">
            <x v="1"/>
          </reference>
          <reference field="7" count="1" selected="0">
            <x v="11"/>
          </reference>
        </references>
      </pivotArea>
    </format>
    <format dxfId="33">
      <pivotArea outline="0" fieldPosition="0">
        <references count="2">
          <reference field="4294967294" count="1" selected="0">
            <x v="1"/>
          </reference>
          <reference field="0" count="1" selected="0" defaultSubtotal="1">
            <x v="1"/>
          </reference>
        </references>
      </pivotArea>
    </format>
    <format dxfId="34">
      <pivotArea outline="0" fieldPosition="0">
        <references count="2">
          <reference field="4294967294" count="1" selected="0">
            <x v="2"/>
          </reference>
          <reference field="0" count="1" selected="0" defaultSubtotal="1">
            <x v="1"/>
          </reference>
        </references>
      </pivotArea>
    </format>
    <format dxfId="35">
      <pivotArea outline="0" fieldPosition="0">
        <references count="2">
          <reference field="4294967294" count="1" selected="0">
            <x v="3"/>
          </reference>
          <reference field="0" count="1" selected="0" defaultSubtotal="1">
            <x v="1"/>
          </reference>
        </references>
      </pivotArea>
    </format>
    <format dxfId="36">
      <pivotArea outline="0" fieldPosition="0">
        <references count="2">
          <reference field="4294967294" count="1" selected="0">
            <x v="4"/>
          </reference>
          <reference field="0" count="1" selected="0" defaultSubtotal="1">
            <x v="1"/>
          </reference>
        </references>
      </pivotArea>
    </format>
    <format dxfId="37">
      <pivotArea outline="0" fieldPosition="0">
        <references count="2">
          <reference field="4294967294" count="1" selected="0">
            <x v="5"/>
          </reference>
          <reference field="0" count="1" selected="0" defaultSubtotal="1">
            <x v="1"/>
          </reference>
        </references>
      </pivotArea>
    </format>
    <format dxfId="38">
      <pivotArea outline="0" fieldPosition="0">
        <references count="2">
          <reference field="4294967294" count="1" selected="0">
            <x v="6"/>
          </reference>
          <reference field="0" count="1" selected="0" defaultSubtotal="1">
            <x v="1"/>
          </reference>
        </references>
      </pivotArea>
    </format>
    <format dxfId="39">
      <pivotArea field="0" grandRow="1" outline="0" axis="axisRow" fieldPosition="0">
        <references count="1">
          <reference field="4294967294" count="1" selected="0">
            <x v="3"/>
          </reference>
        </references>
      </pivotArea>
    </format>
    <format dxfId="40">
      <pivotArea dataOnly="0" labelOnly="1" outline="0" offset="IV1" fieldPosition="0">
        <references count="1">
          <reference field="0" count="1">
            <x v="0"/>
          </reference>
        </references>
      </pivotArea>
    </format>
    <format dxfId="41">
      <pivotArea dataOnly="0" labelOnly="1" outline="0" fieldPosition="0">
        <references count="1">
          <reference field="0" count="1">
            <x v="0"/>
          </reference>
        </references>
      </pivotArea>
    </format>
    <format dxfId="42">
      <pivotArea dataOnly="0" labelOnly="1" outline="0" offset="IV1" fieldPosition="0">
        <references count="2">
          <reference field="0" count="1" selected="0">
            <x v="0"/>
          </reference>
          <reference field="5" count="1">
            <x v="0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0"/>
          </reference>
          <reference field="5" count="1">
            <x v="0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0"/>
          </reference>
          <reference field="7" count="1">
            <x v="0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0"/>
          </reference>
          <reference field="7" count="1">
            <x v="0"/>
          </reference>
        </references>
      </pivotArea>
    </format>
    <format dxfId="46">
      <pivotArea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0"/>
          </reference>
        </references>
      </pivotArea>
    </format>
    <format dxfId="47">
      <pivotArea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0"/>
          </reference>
        </references>
      </pivotArea>
    </format>
    <format dxfId="48">
      <pivotArea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0"/>
          </reference>
        </references>
      </pivotArea>
    </format>
    <format dxfId="49">
      <pivotArea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0"/>
          </reference>
        </references>
      </pivotArea>
    </format>
    <format dxfId="50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0"/>
          </reference>
        </references>
      </pivotArea>
    </format>
    <format dxfId="51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0"/>
          </reference>
        </references>
      </pivotArea>
    </format>
    <format dxfId="52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0"/>
          </reference>
        </references>
      </pivotArea>
    </format>
    <format dxfId="53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0"/>
          </reference>
        </references>
      </pivotArea>
    </format>
    <format dxfId="54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0"/>
          </reference>
        </references>
      </pivotArea>
    </format>
    <format dxfId="55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0"/>
          </reference>
        </references>
      </pivotArea>
    </format>
    <format dxfId="56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0"/>
          </reference>
        </references>
      </pivotArea>
    </format>
    <format dxfId="57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0"/>
          </reference>
        </references>
      </pivotArea>
    </format>
    <format dxfId="58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0"/>
          </reference>
        </references>
      </pivotArea>
    </format>
    <format dxfId="59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0"/>
          </reference>
        </references>
      </pivotArea>
    </format>
    <format dxfId="60">
      <pivotArea dataOnly="0" labelOnly="1" outline="0" offset="IV2" fieldPosition="0">
        <references count="1">
          <reference field="0" count="1">
            <x v="0"/>
          </reference>
        </references>
      </pivotArea>
    </format>
    <format dxfId="61">
      <pivotArea dataOnly="0" labelOnly="1" outline="0" offset="IV2" fieldPosition="0">
        <references count="2">
          <reference field="0" count="1" selected="0">
            <x v="0"/>
          </reference>
          <reference field="5" count="1">
            <x v="0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0"/>
          </reference>
          <reference field="7" count="1">
            <x v="1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0"/>
          </reference>
          <reference field="7" count="1">
            <x v="1"/>
          </reference>
        </references>
      </pivotArea>
    </format>
    <format dxfId="64">
      <pivotArea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"/>
          </reference>
        </references>
      </pivotArea>
    </format>
    <format dxfId="65">
      <pivotArea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"/>
          </reference>
        </references>
      </pivotArea>
    </format>
    <format dxfId="66">
      <pivotArea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"/>
          </reference>
        </references>
      </pivotArea>
    </format>
    <format dxfId="67">
      <pivotArea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"/>
          </reference>
        </references>
      </pivotArea>
    </format>
    <format dxfId="68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"/>
          </reference>
        </references>
      </pivotArea>
    </format>
    <format dxfId="69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"/>
          </reference>
        </references>
      </pivotArea>
    </format>
    <format dxfId="70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"/>
          </reference>
        </references>
      </pivotArea>
    </format>
    <format dxfId="71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"/>
          </reference>
        </references>
      </pivotArea>
    </format>
    <format dxfId="72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"/>
          </reference>
        </references>
      </pivotArea>
    </format>
    <format dxfId="73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"/>
          </reference>
        </references>
      </pivotArea>
    </format>
    <format dxfId="74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"/>
          </reference>
        </references>
      </pivotArea>
    </format>
    <format dxfId="75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"/>
          </reference>
        </references>
      </pivotArea>
    </format>
    <format dxfId="76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"/>
          </reference>
        </references>
      </pivotArea>
    </format>
    <format dxfId="77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"/>
          </reference>
        </references>
      </pivotArea>
    </format>
    <format dxfId="78">
      <pivotArea dataOnly="0" labelOnly="1" outline="0" offset="IV3" fieldPosition="0">
        <references count="1">
          <reference field="0" count="1">
            <x v="0"/>
          </reference>
        </references>
      </pivotArea>
    </format>
    <format dxfId="79">
      <pivotArea dataOnly="0" labelOnly="1" outline="0" offset="IV3" fieldPosition="0">
        <references count="2">
          <reference field="0" count="1" selected="0">
            <x v="0"/>
          </reference>
          <reference field="5" count="1">
            <x v="0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0"/>
          </reference>
          <reference field="7" count="1">
            <x v="2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0"/>
          </reference>
          <reference field="7" count="1">
            <x v="2"/>
          </reference>
        </references>
      </pivotArea>
    </format>
    <format dxfId="82">
      <pivotArea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2"/>
          </reference>
        </references>
      </pivotArea>
    </format>
    <format dxfId="83">
      <pivotArea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2"/>
          </reference>
        </references>
      </pivotArea>
    </format>
    <format dxfId="84">
      <pivotArea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2"/>
          </reference>
        </references>
      </pivotArea>
    </format>
    <format dxfId="85">
      <pivotArea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2"/>
          </reference>
        </references>
      </pivotArea>
    </format>
    <format dxfId="86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2"/>
          </reference>
        </references>
      </pivotArea>
    </format>
    <format dxfId="87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2"/>
          </reference>
        </references>
      </pivotArea>
    </format>
    <format dxfId="88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2"/>
          </reference>
        </references>
      </pivotArea>
    </format>
    <format dxfId="89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2"/>
          </reference>
        </references>
      </pivotArea>
    </format>
    <format dxfId="90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2"/>
          </reference>
        </references>
      </pivotArea>
    </format>
    <format dxfId="91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2"/>
          </reference>
        </references>
      </pivotArea>
    </format>
    <format dxfId="92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2"/>
          </reference>
        </references>
      </pivotArea>
    </format>
    <format dxfId="93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2"/>
          </reference>
        </references>
      </pivotArea>
    </format>
    <format dxfId="94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2"/>
          </reference>
        </references>
      </pivotArea>
    </format>
    <format dxfId="95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2"/>
          </reference>
        </references>
      </pivotArea>
    </format>
    <format dxfId="96">
      <pivotArea dataOnly="0" labelOnly="1" outline="0" offset="IV4" fieldPosition="0">
        <references count="1">
          <reference field="0" count="1">
            <x v="0"/>
          </reference>
        </references>
      </pivotArea>
    </format>
    <format dxfId="97">
      <pivotArea dataOnly="0" labelOnly="1" outline="0" offset="IV4" fieldPosition="0">
        <references count="2">
          <reference field="0" count="1" selected="0">
            <x v="0"/>
          </reference>
          <reference field="5" count="1">
            <x v="0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0"/>
          </reference>
          <reference field="7" count="1">
            <x v="3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0"/>
          </reference>
          <reference field="7" count="1">
            <x v="3"/>
          </reference>
        </references>
      </pivotArea>
    </format>
    <format dxfId="100">
      <pivotArea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</references>
      </pivotArea>
    </format>
    <format dxfId="101">
      <pivotArea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</references>
      </pivotArea>
    </format>
    <format dxfId="102">
      <pivotArea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</references>
      </pivotArea>
    </format>
    <format dxfId="103">
      <pivotArea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</references>
      </pivotArea>
    </format>
    <format dxfId="104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</references>
      </pivotArea>
    </format>
    <format dxfId="105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</references>
      </pivotArea>
    </format>
    <format dxfId="106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</references>
      </pivotArea>
    </format>
    <format dxfId="107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</references>
      </pivotArea>
    </format>
    <format dxfId="108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</references>
      </pivotArea>
    </format>
    <format dxfId="109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</references>
      </pivotArea>
    </format>
    <format dxfId="110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</references>
      </pivotArea>
    </format>
    <format dxfId="111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</references>
      </pivotArea>
    </format>
    <format dxfId="112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</references>
      </pivotArea>
    </format>
    <format dxfId="113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</references>
      </pivotArea>
    </format>
    <format dxfId="114">
      <pivotArea dataOnly="0" labelOnly="1" outline="0" offset="IV5" fieldPosition="0">
        <references count="1">
          <reference field="0" count="1">
            <x v="0"/>
          </reference>
        </references>
      </pivotArea>
    </format>
    <format dxfId="115">
      <pivotArea dataOnly="0" labelOnly="1" outline="0" offset="IV5" fieldPosition="0">
        <references count="2">
          <reference field="0" count="1" selected="0">
            <x v="0"/>
          </reference>
          <reference field="5" count="1">
            <x v="0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0"/>
          </reference>
          <reference field="7" count="1">
            <x v="4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0"/>
          </reference>
          <reference field="7" count="1">
            <x v="4"/>
          </reference>
        </references>
      </pivotArea>
    </format>
    <format dxfId="118">
      <pivotArea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4"/>
          </reference>
        </references>
      </pivotArea>
    </format>
    <format dxfId="119">
      <pivotArea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4"/>
          </reference>
        </references>
      </pivotArea>
    </format>
    <format dxfId="120">
      <pivotArea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4"/>
          </reference>
        </references>
      </pivotArea>
    </format>
    <format dxfId="121">
      <pivotArea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4"/>
          </reference>
        </references>
      </pivotArea>
    </format>
    <format dxfId="122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4"/>
          </reference>
        </references>
      </pivotArea>
    </format>
    <format dxfId="123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4"/>
          </reference>
        </references>
      </pivotArea>
    </format>
    <format dxfId="124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4"/>
          </reference>
        </references>
      </pivotArea>
    </format>
    <format dxfId="125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4"/>
          </reference>
        </references>
      </pivotArea>
    </format>
    <format dxfId="126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4"/>
          </reference>
        </references>
      </pivotArea>
    </format>
    <format dxfId="127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4"/>
          </reference>
        </references>
      </pivotArea>
    </format>
    <format dxfId="128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4"/>
          </reference>
        </references>
      </pivotArea>
    </format>
    <format dxfId="129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4"/>
          </reference>
        </references>
      </pivotArea>
    </format>
    <format dxfId="130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4"/>
          </reference>
        </references>
      </pivotArea>
    </format>
    <format dxfId="131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4"/>
          </reference>
        </references>
      </pivotArea>
    </format>
    <format dxfId="132">
      <pivotArea dataOnly="0" labelOnly="1" outline="0" offset="IV6" fieldPosition="0">
        <references count="1">
          <reference field="0" count="1">
            <x v="0"/>
          </reference>
        </references>
      </pivotArea>
    </format>
    <format dxfId="133">
      <pivotArea dataOnly="0" labelOnly="1" outline="0" offset="IV6" fieldPosition="0">
        <references count="2">
          <reference field="0" count="1" selected="0">
            <x v="0"/>
          </reference>
          <reference field="5" count="1">
            <x v="0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0"/>
          </reference>
          <reference field="7" count="1">
            <x v="5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0"/>
          </reference>
          <reference field="7" count="1">
            <x v="5"/>
          </reference>
        </references>
      </pivotArea>
    </format>
    <format dxfId="136">
      <pivotArea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5"/>
          </reference>
        </references>
      </pivotArea>
    </format>
    <format dxfId="137">
      <pivotArea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5"/>
          </reference>
        </references>
      </pivotArea>
    </format>
    <format dxfId="138">
      <pivotArea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5"/>
          </reference>
        </references>
      </pivotArea>
    </format>
    <format dxfId="139">
      <pivotArea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5"/>
          </reference>
        </references>
      </pivotArea>
    </format>
    <format dxfId="140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5"/>
          </reference>
        </references>
      </pivotArea>
    </format>
    <format dxfId="141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5"/>
          </reference>
        </references>
      </pivotArea>
    </format>
    <format dxfId="142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5"/>
          </reference>
        </references>
      </pivotArea>
    </format>
    <format dxfId="143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5"/>
          </reference>
        </references>
      </pivotArea>
    </format>
    <format dxfId="144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5"/>
          </reference>
        </references>
      </pivotArea>
    </format>
    <format dxfId="145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5"/>
          </reference>
        </references>
      </pivotArea>
    </format>
    <format dxfId="146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5"/>
          </reference>
        </references>
      </pivotArea>
    </format>
    <format dxfId="147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5"/>
          </reference>
        </references>
      </pivotArea>
    </format>
    <format dxfId="148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5"/>
          </reference>
        </references>
      </pivotArea>
    </format>
    <format dxfId="149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5"/>
          </reference>
        </references>
      </pivotArea>
    </format>
    <format dxfId="150">
      <pivotArea dataOnly="0" labelOnly="1" outline="0" offset="IV7" fieldPosition="0">
        <references count="1">
          <reference field="0" count="1">
            <x v="0"/>
          </reference>
        </references>
      </pivotArea>
    </format>
    <format dxfId="151">
      <pivotArea dataOnly="0" labelOnly="1" outline="0" offset="IV7" fieldPosition="0">
        <references count="2">
          <reference field="0" count="1" selected="0">
            <x v="0"/>
          </reference>
          <reference field="5" count="1">
            <x v="0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0"/>
          </reference>
          <reference field="7" count="1">
            <x v="6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0"/>
          </reference>
          <reference field="7" count="1">
            <x v="6"/>
          </reference>
        </references>
      </pivotArea>
    </format>
    <format dxfId="154">
      <pivotArea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6"/>
          </reference>
        </references>
      </pivotArea>
    </format>
    <format dxfId="155">
      <pivotArea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6"/>
          </reference>
        </references>
      </pivotArea>
    </format>
    <format dxfId="156">
      <pivotArea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6"/>
          </reference>
        </references>
      </pivotArea>
    </format>
    <format dxfId="157">
      <pivotArea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6"/>
          </reference>
        </references>
      </pivotArea>
    </format>
    <format dxfId="158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6"/>
          </reference>
        </references>
      </pivotArea>
    </format>
    <format dxfId="159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6"/>
          </reference>
        </references>
      </pivotArea>
    </format>
    <format dxfId="160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6"/>
          </reference>
        </references>
      </pivotArea>
    </format>
    <format dxfId="161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6"/>
          </reference>
        </references>
      </pivotArea>
    </format>
    <format dxfId="162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6"/>
          </reference>
        </references>
      </pivotArea>
    </format>
    <format dxfId="163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6"/>
          </reference>
        </references>
      </pivotArea>
    </format>
    <format dxfId="164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6"/>
          </reference>
        </references>
      </pivotArea>
    </format>
    <format dxfId="165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6"/>
          </reference>
        </references>
      </pivotArea>
    </format>
    <format dxfId="166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6"/>
          </reference>
        </references>
      </pivotArea>
    </format>
    <format dxfId="167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6"/>
          </reference>
        </references>
      </pivotArea>
    </format>
    <format dxfId="168">
      <pivotArea dataOnly="0" labelOnly="1" outline="0" offset="IV8" fieldPosition="0">
        <references count="1">
          <reference field="0" count="1">
            <x v="0"/>
          </reference>
        </references>
      </pivotArea>
    </format>
    <format dxfId="169">
      <pivotArea dataOnly="0" labelOnly="1" outline="0" offset="IV8" fieldPosition="0">
        <references count="2">
          <reference field="0" count="1" selected="0">
            <x v="0"/>
          </reference>
          <reference field="5" count="1">
            <x v="0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0"/>
          </reference>
          <reference field="7" count="1">
            <x v="7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0"/>
          </reference>
          <reference field="7" count="1">
            <x v="7"/>
          </reference>
        </references>
      </pivotArea>
    </format>
    <format dxfId="172">
      <pivotArea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7"/>
          </reference>
        </references>
      </pivotArea>
    </format>
    <format dxfId="173">
      <pivotArea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7"/>
          </reference>
        </references>
      </pivotArea>
    </format>
    <format dxfId="174">
      <pivotArea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7"/>
          </reference>
        </references>
      </pivotArea>
    </format>
    <format dxfId="175">
      <pivotArea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7"/>
          </reference>
        </references>
      </pivotArea>
    </format>
    <format dxfId="176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7"/>
          </reference>
        </references>
      </pivotArea>
    </format>
    <format dxfId="177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7"/>
          </reference>
        </references>
      </pivotArea>
    </format>
    <format dxfId="178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7"/>
          </reference>
        </references>
      </pivotArea>
    </format>
    <format dxfId="179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7"/>
          </reference>
        </references>
      </pivotArea>
    </format>
    <format dxfId="180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7"/>
          </reference>
        </references>
      </pivotArea>
    </format>
    <format dxfId="181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7"/>
          </reference>
        </references>
      </pivotArea>
    </format>
    <format dxfId="182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7"/>
          </reference>
        </references>
      </pivotArea>
    </format>
    <format dxfId="183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7"/>
          </reference>
        </references>
      </pivotArea>
    </format>
    <format dxfId="184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7"/>
          </reference>
        </references>
      </pivotArea>
    </format>
    <format dxfId="185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7"/>
          </reference>
        </references>
      </pivotArea>
    </format>
    <format dxfId="186">
      <pivotArea dataOnly="0" labelOnly="1" outline="0" offset="IV9" fieldPosition="0">
        <references count="1">
          <reference field="0" count="1">
            <x v="0"/>
          </reference>
        </references>
      </pivotArea>
    </format>
    <format dxfId="187">
      <pivotArea dataOnly="0" labelOnly="1" outline="0" offset="IV9" fieldPosition="0">
        <references count="2">
          <reference field="0" count="1" selected="0">
            <x v="0"/>
          </reference>
          <reference field="5" count="1">
            <x v="0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0"/>
          </reference>
          <reference field="7" count="1">
            <x v="8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0"/>
          </reference>
          <reference field="7" count="1">
            <x v="8"/>
          </reference>
        </references>
      </pivotArea>
    </format>
    <format dxfId="190">
      <pivotArea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8"/>
          </reference>
        </references>
      </pivotArea>
    </format>
    <format dxfId="191">
      <pivotArea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8"/>
          </reference>
        </references>
      </pivotArea>
    </format>
    <format dxfId="192">
      <pivotArea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8"/>
          </reference>
        </references>
      </pivotArea>
    </format>
    <format dxfId="193">
      <pivotArea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8"/>
          </reference>
        </references>
      </pivotArea>
    </format>
    <format dxfId="194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8"/>
          </reference>
        </references>
      </pivotArea>
    </format>
    <format dxfId="195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8"/>
          </reference>
        </references>
      </pivotArea>
    </format>
    <format dxfId="196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8"/>
          </reference>
        </references>
      </pivotArea>
    </format>
    <format dxfId="197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8"/>
          </reference>
        </references>
      </pivotArea>
    </format>
    <format dxfId="198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8"/>
          </reference>
        </references>
      </pivotArea>
    </format>
    <format dxfId="199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8"/>
          </reference>
        </references>
      </pivotArea>
    </format>
    <format dxfId="200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8"/>
          </reference>
        </references>
      </pivotArea>
    </format>
    <format dxfId="201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8"/>
          </reference>
        </references>
      </pivotArea>
    </format>
    <format dxfId="202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8"/>
          </reference>
        </references>
      </pivotArea>
    </format>
    <format dxfId="203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8"/>
          </reference>
        </references>
      </pivotArea>
    </format>
    <format dxfId="204">
      <pivotArea dataOnly="0" labelOnly="1" outline="0" offset="IV10" fieldPosition="0">
        <references count="1">
          <reference field="0" count="1">
            <x v="0"/>
          </reference>
        </references>
      </pivotArea>
    </format>
    <format dxfId="205">
      <pivotArea dataOnly="0" labelOnly="1" outline="0" offset="IV10" fieldPosition="0">
        <references count="2">
          <reference field="0" count="1" selected="0">
            <x v="0"/>
          </reference>
          <reference field="5" count="1">
            <x v="0"/>
          </reference>
        </references>
      </pivotArea>
    </format>
    <format dxfId="206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0"/>
          </reference>
          <reference field="7" count="1">
            <x v="9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0"/>
          </reference>
          <reference field="7" count="1">
            <x v="9"/>
          </reference>
        </references>
      </pivotArea>
    </format>
    <format dxfId="208">
      <pivotArea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9"/>
          </reference>
        </references>
      </pivotArea>
    </format>
    <format dxfId="209">
      <pivotArea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9"/>
          </reference>
        </references>
      </pivotArea>
    </format>
    <format dxfId="210">
      <pivotArea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9"/>
          </reference>
        </references>
      </pivotArea>
    </format>
    <format dxfId="211">
      <pivotArea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9"/>
          </reference>
        </references>
      </pivotArea>
    </format>
    <format dxfId="212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9"/>
          </reference>
        </references>
      </pivotArea>
    </format>
    <format dxfId="213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9"/>
          </reference>
        </references>
      </pivotArea>
    </format>
    <format dxfId="214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9"/>
          </reference>
        </references>
      </pivotArea>
    </format>
    <format dxfId="215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9"/>
          </reference>
        </references>
      </pivotArea>
    </format>
    <format dxfId="216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9"/>
          </reference>
        </references>
      </pivotArea>
    </format>
    <format dxfId="217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9"/>
          </reference>
        </references>
      </pivotArea>
    </format>
    <format dxfId="218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9"/>
          </reference>
        </references>
      </pivotArea>
    </format>
    <format dxfId="219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9"/>
          </reference>
        </references>
      </pivotArea>
    </format>
    <format dxfId="220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9"/>
          </reference>
        </references>
      </pivotArea>
    </format>
    <format dxfId="221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9"/>
          </reference>
        </references>
      </pivotArea>
    </format>
    <format dxfId="222">
      <pivotArea dataOnly="0" labelOnly="1" outline="0" offset="IV256" fieldPosition="0">
        <references count="1">
          <reference field="0" count="1">
            <x v="0"/>
          </reference>
        </references>
      </pivotArea>
    </format>
    <format dxfId="223">
      <pivotArea dataOnly="0" labelOnly="1" outline="0" fieldPosition="0">
        <references count="1">
          <reference field="0" count="1">
            <x v="0"/>
          </reference>
        </references>
      </pivotArea>
    </format>
    <format dxfId="224">
      <pivotArea dataOnly="0" labelOnly="1" outline="0" offset="IV256" fieldPosition="0">
        <references count="2">
          <reference field="0" count="1" selected="0">
            <x v="0"/>
          </reference>
          <reference field="5" count="1">
            <x v="0"/>
          </reference>
        </references>
      </pivotArea>
    </format>
    <format dxfId="225">
      <pivotArea dataOnly="0" labelOnly="1" outline="0" fieldPosition="0">
        <references count="2">
          <reference field="0" count="1" selected="0">
            <x v="0"/>
          </reference>
          <reference field="5" count="1">
            <x v="0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0"/>
          </reference>
          <reference field="7" count="1">
            <x v="10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0"/>
          </reference>
          <reference field="7" count="1">
            <x v="10"/>
          </reference>
        </references>
      </pivotArea>
    </format>
    <format dxfId="228">
      <pivotArea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0"/>
          </reference>
        </references>
      </pivotArea>
    </format>
    <format dxfId="229">
      <pivotArea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0"/>
          </reference>
        </references>
      </pivotArea>
    </format>
    <format dxfId="230">
      <pivotArea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0"/>
          </reference>
        </references>
      </pivotArea>
    </format>
    <format dxfId="231">
      <pivotArea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0"/>
          </reference>
        </references>
      </pivotArea>
    </format>
    <format dxfId="232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0"/>
          </reference>
        </references>
      </pivotArea>
    </format>
    <format dxfId="233">
      <pivotArea outline="0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0"/>
          </reference>
        </references>
      </pivotArea>
    </format>
    <format dxfId="234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0"/>
          </reference>
        </references>
      </pivotArea>
    </format>
    <format dxfId="235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0"/>
          </reference>
        </references>
      </pivotArea>
    </format>
    <format dxfId="236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0"/>
          </reference>
        </references>
      </pivotArea>
    </format>
    <format dxfId="237">
      <pivotArea outline="0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0"/>
          </reference>
        </references>
      </pivotArea>
    </format>
    <format dxfId="238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0"/>
          </reference>
        </references>
      </pivotArea>
    </format>
    <format dxfId="239">
      <pivotArea outline="0" fieldPosition="0">
        <references count="4">
          <reference field="4294967294" count="1" selected="0">
            <x v="5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0"/>
          </reference>
        </references>
      </pivotArea>
    </format>
    <format dxfId="240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0"/>
          </reference>
        </references>
      </pivotArea>
    </format>
    <format dxfId="241">
      <pivotArea outline="0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5" count="1" selected="0">
            <x v="0"/>
          </reference>
          <reference field="7" count="1" selected="0">
            <x v="10"/>
          </reference>
        </references>
      </pivotArea>
    </format>
    <format dxfId="242">
      <pivotArea dataOnly="0" labelOnly="1" outline="0" offset="A256" fieldPosition="0">
        <references count="1">
          <reference field="0" count="1" defaultSubtotal="1">
            <x v="0"/>
          </reference>
        </references>
      </pivotArea>
    </format>
    <format dxfId="243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244">
      <pivotArea dataOnly="0" labelOnly="1" outline="0" offset="B256" fieldPosition="0">
        <references count="1">
          <reference field="0" count="1" defaultSubtotal="1">
            <x v="0"/>
          </reference>
        </references>
      </pivotArea>
    </format>
    <format dxfId="245">
      <pivotArea dataOnly="0" labelOnly="1" outline="0" offset="IV256" fieldPosition="0">
        <references count="1">
          <reference field="0" count="1" defaultSubtotal="1">
            <x v="0"/>
          </reference>
        </references>
      </pivotArea>
    </format>
    <format dxfId="246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247">
      <pivotArea outline="0" fieldPosition="0">
        <references count="2">
          <reference field="4294967294" count="1" selected="0">
            <x v="0"/>
          </reference>
          <reference field="0" count="1" selected="0" defaultSubtotal="1">
            <x v="0"/>
          </reference>
        </references>
      </pivotArea>
    </format>
    <format dxfId="248">
      <pivotArea outline="0" fieldPosition="0">
        <references count="2">
          <reference field="4294967294" count="1" selected="0">
            <x v="0"/>
          </reference>
          <reference field="0" count="1" selected="0" defaultSubtotal="1">
            <x v="0"/>
          </reference>
        </references>
      </pivotArea>
    </format>
    <format dxfId="249">
      <pivotArea outline="0" fieldPosition="0">
        <references count="2">
          <reference field="4294967294" count="1" selected="0">
            <x v="1"/>
          </reference>
          <reference field="0" count="1" selected="0" defaultSubtotal="1">
            <x v="0"/>
          </reference>
        </references>
      </pivotArea>
    </format>
    <format dxfId="250">
      <pivotArea outline="0" fieldPosition="0">
        <references count="2">
          <reference field="4294967294" count="1" selected="0">
            <x v="1"/>
          </reference>
          <reference field="0" count="1" selected="0" defaultSubtotal="1">
            <x v="0"/>
          </reference>
        </references>
      </pivotArea>
    </format>
    <format dxfId="251">
      <pivotArea outline="0" fieldPosition="0">
        <references count="2">
          <reference field="4294967294" count="1" selected="0">
            <x v="2"/>
          </reference>
          <reference field="0" count="1" selected="0" defaultSubtotal="1">
            <x v="0"/>
          </reference>
        </references>
      </pivotArea>
    </format>
    <format dxfId="252">
      <pivotArea outline="0" fieldPosition="0">
        <references count="2">
          <reference field="4294967294" count="1" selected="0">
            <x v="2"/>
          </reference>
          <reference field="0" count="1" selected="0" defaultSubtotal="1">
            <x v="0"/>
          </reference>
        </references>
      </pivotArea>
    </format>
    <format dxfId="253">
      <pivotArea outline="0" fieldPosition="0">
        <references count="2">
          <reference field="4294967294" count="1" selected="0">
            <x v="3"/>
          </reference>
          <reference field="0" count="1" selected="0" defaultSubtotal="1">
            <x v="0"/>
          </reference>
        </references>
      </pivotArea>
    </format>
    <format dxfId="254">
      <pivotArea outline="0" fieldPosition="0">
        <references count="2">
          <reference field="4294967294" count="1" selected="0">
            <x v="3"/>
          </reference>
          <reference field="0" count="1" selected="0" defaultSubtotal="1">
            <x v="0"/>
          </reference>
        </references>
      </pivotArea>
    </format>
    <format dxfId="255">
      <pivotArea outline="0" fieldPosition="0">
        <references count="2">
          <reference field="4294967294" count="1" selected="0">
            <x v="4"/>
          </reference>
          <reference field="0" count="1" selected="0" defaultSubtotal="1">
            <x v="0"/>
          </reference>
        </references>
      </pivotArea>
    </format>
    <format dxfId="256">
      <pivotArea outline="0" fieldPosition="0">
        <references count="2">
          <reference field="4294967294" count="1" selected="0">
            <x v="4"/>
          </reference>
          <reference field="0" count="1" selected="0" defaultSubtotal="1">
            <x v="0"/>
          </reference>
        </references>
      </pivotArea>
    </format>
    <format dxfId="257">
      <pivotArea outline="0" fieldPosition="0">
        <references count="2">
          <reference field="4294967294" count="1" selected="0">
            <x v="5"/>
          </reference>
          <reference field="0" count="1" selected="0" defaultSubtotal="1">
            <x v="0"/>
          </reference>
        </references>
      </pivotArea>
    </format>
    <format dxfId="258">
      <pivotArea outline="0" fieldPosition="0">
        <references count="2">
          <reference field="4294967294" count="1" selected="0">
            <x v="5"/>
          </reference>
          <reference field="0" count="1" selected="0" defaultSubtotal="1">
            <x v="0"/>
          </reference>
        </references>
      </pivotArea>
    </format>
    <format dxfId="259">
      <pivotArea outline="0" fieldPosition="0">
        <references count="2">
          <reference field="4294967294" count="1" selected="0">
            <x v="6"/>
          </reference>
          <reference field="0" count="1" selected="0" defaultSubtotal="1">
            <x v="0"/>
          </reference>
        </references>
      </pivotArea>
    </format>
    <format dxfId="260">
      <pivotArea outline="0" fieldPosition="0">
        <references count="2">
          <reference field="4294967294" count="1" selected="0">
            <x v="6"/>
          </reference>
          <reference field="0" count="1" selected="0" defaultSubtotal="1">
            <x v="0"/>
          </reference>
        </references>
      </pivotArea>
    </format>
    <format dxfId="261">
      <pivotArea dataOnly="0" labelOnly="1" outline="0" fieldPosition="0">
        <references count="1">
          <reference field="0" count="1">
            <x v="1"/>
          </reference>
        </references>
      </pivotArea>
    </format>
    <format dxfId="262">
      <pivotArea dataOnly="0" labelOnly="1" outline="0" fieldPosition="0">
        <references count="1">
          <reference field="0" count="1">
            <x v="1"/>
          </reference>
        </references>
      </pivotArea>
    </format>
    <format dxfId="263">
      <pivotArea dataOnly="0" labelOnly="1" outline="0" fieldPosition="0">
        <references count="2">
          <reference field="0" count="1" selected="0">
            <x v="1"/>
          </reference>
          <reference field="5" count="1">
            <x v="1"/>
          </reference>
        </references>
      </pivotArea>
    </format>
    <format dxfId="264">
      <pivotArea dataOnly="0" labelOnly="1" outline="0" fieldPosition="0">
        <references count="2">
          <reference field="0" count="1" selected="0">
            <x v="1"/>
          </reference>
          <reference field="5" count="1">
            <x v="1"/>
          </reference>
        </references>
      </pivotArea>
    </format>
    <format dxfId="265">
      <pivotArea dataOnly="0" labelOnly="1" outline="0" fieldPosition="0">
        <references count="3">
          <reference field="0" count="1" selected="0">
            <x v="1"/>
          </reference>
          <reference field="5" count="1" selected="0">
            <x v="1"/>
          </reference>
          <reference field="7" count="1">
            <x v="11"/>
          </reference>
        </references>
      </pivotArea>
    </format>
    <format dxfId="266">
      <pivotArea dataOnly="0" labelOnly="1" outline="0" fieldPosition="0">
        <references count="3">
          <reference field="0" count="1" selected="0">
            <x v="1"/>
          </reference>
          <reference field="5" count="1" selected="0">
            <x v="1"/>
          </reference>
          <reference field="7" count="1">
            <x v="11"/>
          </reference>
        </references>
      </pivotArea>
    </format>
    <format dxfId="267">
      <pivotArea outline="0" fieldPosition="0">
        <references count="4">
          <reference field="4294967294" count="1" selected="0">
            <x v="0"/>
          </reference>
          <reference field="0" count="1" selected="0">
            <x v="1"/>
          </reference>
          <reference field="5" count="1" selected="0">
            <x v="1"/>
          </reference>
          <reference field="7" count="1" selected="0">
            <x v="11"/>
          </reference>
        </references>
      </pivotArea>
    </format>
    <format dxfId="268">
      <pivotArea outline="0" fieldPosition="0">
        <references count="4">
          <reference field="4294967294" count="1" selected="0">
            <x v="0"/>
          </reference>
          <reference field="0" count="1" selected="0">
            <x v="1"/>
          </reference>
          <reference field="5" count="1" selected="0">
            <x v="1"/>
          </reference>
          <reference field="7" count="1" selected="0">
            <x v="11"/>
          </reference>
        </references>
      </pivotArea>
    </format>
    <format dxfId="269">
      <pivotArea outline="0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5" count="1" selected="0">
            <x v="1"/>
          </reference>
          <reference field="7" count="1" selected="0">
            <x v="11"/>
          </reference>
        </references>
      </pivotArea>
    </format>
    <format dxfId="270">
      <pivotArea outline="0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5" count="1" selected="0">
            <x v="1"/>
          </reference>
          <reference field="7" count="1" selected="0">
            <x v="11"/>
          </reference>
        </references>
      </pivotArea>
    </format>
    <format dxfId="271">
      <pivotArea outline="0" fieldPosition="0">
        <references count="4">
          <reference field="4294967294" count="1" selected="0">
            <x v="2"/>
          </reference>
          <reference field="0" count="1" selected="0">
            <x v="1"/>
          </reference>
          <reference field="5" count="1" selected="0">
            <x v="1"/>
          </reference>
          <reference field="7" count="1" selected="0">
            <x v="11"/>
          </reference>
        </references>
      </pivotArea>
    </format>
    <format dxfId="272">
      <pivotArea outline="0" fieldPosition="0">
        <references count="4">
          <reference field="4294967294" count="1" selected="0">
            <x v="2"/>
          </reference>
          <reference field="0" count="1" selected="0">
            <x v="1"/>
          </reference>
          <reference field="5" count="1" selected="0">
            <x v="1"/>
          </reference>
          <reference field="7" count="1" selected="0">
            <x v="11"/>
          </reference>
        </references>
      </pivotArea>
    </format>
    <format dxfId="273">
      <pivotArea outline="0" fieldPosition="0">
        <references count="4">
          <reference field="4294967294" count="1" selected="0">
            <x v="3"/>
          </reference>
          <reference field="0" count="1" selected="0">
            <x v="1"/>
          </reference>
          <reference field="5" count="1" selected="0">
            <x v="1"/>
          </reference>
          <reference field="7" count="1" selected="0">
            <x v="11"/>
          </reference>
        </references>
      </pivotArea>
    </format>
    <format dxfId="274">
      <pivotArea outline="0" fieldPosition="0">
        <references count="4">
          <reference field="4294967294" count="1" selected="0">
            <x v="3"/>
          </reference>
          <reference field="0" count="1" selected="0">
            <x v="1"/>
          </reference>
          <reference field="5" count="1" selected="0">
            <x v="1"/>
          </reference>
          <reference field="7" count="1" selected="0">
            <x v="11"/>
          </reference>
        </references>
      </pivotArea>
    </format>
    <format dxfId="275">
      <pivotArea outline="0" fieldPosition="0">
        <references count="4">
          <reference field="4294967294" count="1" selected="0">
            <x v="4"/>
          </reference>
          <reference field="0" count="1" selected="0">
            <x v="1"/>
          </reference>
          <reference field="5" count="1" selected="0">
            <x v="1"/>
          </reference>
          <reference field="7" count="1" selected="0">
            <x v="11"/>
          </reference>
        </references>
      </pivotArea>
    </format>
    <format dxfId="276">
      <pivotArea outline="0" fieldPosition="0">
        <references count="4">
          <reference field="4294967294" count="1" selected="0">
            <x v="4"/>
          </reference>
          <reference field="0" count="1" selected="0">
            <x v="1"/>
          </reference>
          <reference field="5" count="1" selected="0">
            <x v="1"/>
          </reference>
          <reference field="7" count="1" selected="0">
            <x v="11"/>
          </reference>
        </references>
      </pivotArea>
    </format>
    <format dxfId="277">
      <pivotArea outline="0" fieldPosition="0">
        <references count="4">
          <reference field="4294967294" count="1" selected="0">
            <x v="5"/>
          </reference>
          <reference field="0" count="1" selected="0">
            <x v="1"/>
          </reference>
          <reference field="5" count="1" selected="0">
            <x v="1"/>
          </reference>
          <reference field="7" count="1" selected="0">
            <x v="11"/>
          </reference>
        </references>
      </pivotArea>
    </format>
    <format dxfId="278">
      <pivotArea outline="0" fieldPosition="0">
        <references count="4">
          <reference field="4294967294" count="1" selected="0">
            <x v="5"/>
          </reference>
          <reference field="0" count="1" selected="0">
            <x v="1"/>
          </reference>
          <reference field="5" count="1" selected="0">
            <x v="1"/>
          </reference>
          <reference field="7" count="1" selected="0">
            <x v="11"/>
          </reference>
        </references>
      </pivotArea>
    </format>
    <format dxfId="279">
      <pivotArea outline="0" fieldPosition="0">
        <references count="4">
          <reference field="4294967294" count="1" selected="0">
            <x v="6"/>
          </reference>
          <reference field="0" count="1" selected="0">
            <x v="1"/>
          </reference>
          <reference field="5" count="1" selected="0">
            <x v="1"/>
          </reference>
          <reference field="7" count="1" selected="0">
            <x v="11"/>
          </reference>
        </references>
      </pivotArea>
    </format>
    <format dxfId="280">
      <pivotArea outline="0" fieldPosition="0">
        <references count="4">
          <reference field="4294967294" count="1" selected="0">
            <x v="6"/>
          </reference>
          <reference field="0" count="1" selected="0">
            <x v="1"/>
          </reference>
          <reference field="5" count="1" selected="0">
            <x v="1"/>
          </reference>
          <reference field="7" count="1" selected="0">
            <x v="11"/>
          </reference>
        </references>
      </pivotArea>
    </format>
    <format dxfId="281">
      <pivotArea dataOnly="0" labelOnly="1" outline="0" offset="A256" fieldPosition="0">
        <references count="1">
          <reference field="0" count="1" defaultSubtotal="1">
            <x v="1"/>
          </reference>
        </references>
      </pivotArea>
    </format>
    <format dxfId="2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3">
      <pivotArea dataOnly="0" labelOnly="1" outline="0" offset="B256" fieldPosition="0">
        <references count="1">
          <reference field="0" count="1" defaultSubtotal="1">
            <x v="1"/>
          </reference>
        </references>
      </pivotArea>
    </format>
    <format dxfId="284">
      <pivotArea dataOnly="0" labelOnly="1" outline="0" offset="IV256" fieldPosition="0">
        <references count="1">
          <reference field="0" count="1" defaultSubtotal="1">
            <x v="1"/>
          </reference>
        </references>
      </pivotArea>
    </format>
    <format dxfId="2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6">
      <pivotArea outline="0" fieldPosition="0">
        <references count="2">
          <reference field="4294967294" count="1" selected="0">
            <x v="0"/>
          </reference>
          <reference field="0" count="1" selected="0" defaultSubtotal="1">
            <x v="1"/>
          </reference>
        </references>
      </pivotArea>
    </format>
    <format dxfId="287">
      <pivotArea outline="0" fieldPosition="0">
        <references count="2">
          <reference field="4294967294" count="1" selected="0">
            <x v="0"/>
          </reference>
          <reference field="0" count="1" selected="0" defaultSubtotal="1">
            <x v="1"/>
          </reference>
        </references>
      </pivotArea>
    </format>
    <format dxfId="288">
      <pivotArea outline="0" fieldPosition="0">
        <references count="2">
          <reference field="4294967294" count="1" selected="0">
            <x v="1"/>
          </reference>
          <reference field="0" count="1" selected="0" defaultSubtotal="1">
            <x v="1"/>
          </reference>
        </references>
      </pivotArea>
    </format>
    <format dxfId="289">
      <pivotArea outline="0" fieldPosition="0">
        <references count="2">
          <reference field="4294967294" count="1" selected="0">
            <x v="1"/>
          </reference>
          <reference field="0" count="1" selected="0" defaultSubtotal="1">
            <x v="1"/>
          </reference>
        </references>
      </pivotArea>
    </format>
    <format dxfId="290">
      <pivotArea outline="0" fieldPosition="0">
        <references count="2">
          <reference field="4294967294" count="1" selected="0">
            <x v="2"/>
          </reference>
          <reference field="0" count="1" selected="0" defaultSubtotal="1">
            <x v="1"/>
          </reference>
        </references>
      </pivotArea>
    </format>
    <format dxfId="291">
      <pivotArea outline="0" fieldPosition="0">
        <references count="2">
          <reference field="4294967294" count="1" selected="0">
            <x v="2"/>
          </reference>
          <reference field="0" count="1" selected="0" defaultSubtotal="1">
            <x v="1"/>
          </reference>
        </references>
      </pivotArea>
    </format>
    <format dxfId="292">
      <pivotArea outline="0" fieldPosition="0">
        <references count="2">
          <reference field="4294967294" count="1" selected="0">
            <x v="3"/>
          </reference>
          <reference field="0" count="1" selected="0" defaultSubtotal="1">
            <x v="1"/>
          </reference>
        </references>
      </pivotArea>
    </format>
    <format dxfId="293">
      <pivotArea outline="0" fieldPosition="0">
        <references count="2">
          <reference field="4294967294" count="1" selected="0">
            <x v="3"/>
          </reference>
          <reference field="0" count="1" selected="0" defaultSubtotal="1">
            <x v="1"/>
          </reference>
        </references>
      </pivotArea>
    </format>
    <format dxfId="294">
      <pivotArea outline="0" fieldPosition="0">
        <references count="2">
          <reference field="4294967294" count="1" selected="0">
            <x v="4"/>
          </reference>
          <reference field="0" count="1" selected="0" defaultSubtotal="1">
            <x v="1"/>
          </reference>
        </references>
      </pivotArea>
    </format>
    <format dxfId="295">
      <pivotArea outline="0" fieldPosition="0">
        <references count="2">
          <reference field="4294967294" count="1" selected="0">
            <x v="4"/>
          </reference>
          <reference field="0" count="1" selected="0" defaultSubtotal="1">
            <x v="1"/>
          </reference>
        </references>
      </pivotArea>
    </format>
    <format dxfId="296">
      <pivotArea outline="0" fieldPosition="0">
        <references count="2">
          <reference field="4294967294" count="1" selected="0">
            <x v="5"/>
          </reference>
          <reference field="0" count="1" selected="0" defaultSubtotal="1">
            <x v="1"/>
          </reference>
        </references>
      </pivotArea>
    </format>
    <format dxfId="297">
      <pivotArea outline="0" fieldPosition="0">
        <references count="2">
          <reference field="4294967294" count="1" selected="0">
            <x v="5"/>
          </reference>
          <reference field="0" count="1" selected="0" defaultSubtotal="1">
            <x v="1"/>
          </reference>
        </references>
      </pivotArea>
    </format>
    <format dxfId="298">
      <pivotArea outline="0" fieldPosition="0">
        <references count="2">
          <reference field="4294967294" count="1" selected="0">
            <x v="6"/>
          </reference>
          <reference field="0" count="1" selected="0" defaultSubtotal="1">
            <x v="1"/>
          </reference>
        </references>
      </pivotArea>
    </format>
    <format dxfId="299">
      <pivotArea outline="0" fieldPosition="0">
        <references count="2">
          <reference field="4294967294" count="1" selected="0">
            <x v="6"/>
          </reference>
          <reference field="0" count="1" selected="0" defaultSubtotal="1">
            <x v="1"/>
          </reference>
        </references>
      </pivotArea>
    </format>
    <format dxfId="300">
      <pivotArea dataOnly="0" labelOnly="1" grandRow="1" outline="0" offset="A256" fieldPosition="0"/>
    </format>
    <format dxfId="301">
      <pivotArea dataOnly="0" labelOnly="1" grandRow="1" outline="0" fieldPosition="0"/>
    </format>
    <format dxfId="302">
      <pivotArea dataOnly="0" labelOnly="1" grandRow="1" outline="0" offset="B256" fieldPosition="0"/>
    </format>
    <format dxfId="303">
      <pivotArea dataOnly="0" labelOnly="1" grandRow="1" outline="0" offset="IV256" fieldPosition="0"/>
    </format>
    <format dxfId="304">
      <pivotArea dataOnly="0" labelOnly="1" grandRow="1" outline="0" fieldPosition="0"/>
    </format>
    <format dxfId="305">
      <pivotArea field="0" grandRow="1" outline="0" axis="axisRow" fieldPosition="0">
        <references count="1">
          <reference field="4294967294" count="1" selected="0">
            <x v="0"/>
          </reference>
        </references>
      </pivotArea>
    </format>
    <format dxfId="306">
      <pivotArea field="0" grandRow="1" outline="0" axis="axisRow" fieldPosition="0">
        <references count="1">
          <reference field="4294967294" count="1" selected="0">
            <x v="0"/>
          </reference>
        </references>
      </pivotArea>
    </format>
    <format dxfId="307">
      <pivotArea field="0" grandRow="1" outline="0" axis="axisRow" fieldPosition="0">
        <references count="1">
          <reference field="4294967294" count="1" selected="0">
            <x v="1"/>
          </reference>
        </references>
      </pivotArea>
    </format>
    <format dxfId="308">
      <pivotArea field="0" grandRow="1" outline="0" axis="axisRow" fieldPosition="0">
        <references count="1">
          <reference field="4294967294" count="1" selected="0">
            <x v="1"/>
          </reference>
        </references>
      </pivotArea>
    </format>
    <format dxfId="309">
      <pivotArea field="0" grandRow="1" outline="0" axis="axisRow" fieldPosition="0">
        <references count="1">
          <reference field="4294967294" count="1" selected="0">
            <x v="2"/>
          </reference>
        </references>
      </pivotArea>
    </format>
    <format dxfId="310">
      <pivotArea field="0" grandRow="1" outline="0" axis="axisRow" fieldPosition="0">
        <references count="1">
          <reference field="4294967294" count="1" selected="0">
            <x v="2"/>
          </reference>
        </references>
      </pivotArea>
    </format>
    <format dxfId="311">
      <pivotArea field="0" grandRow="1" outline="0" axis="axisRow" fieldPosition="0">
        <references count="1">
          <reference field="4294967294" count="1" selected="0">
            <x v="3"/>
          </reference>
        </references>
      </pivotArea>
    </format>
    <format dxfId="312">
      <pivotArea field="0" grandRow="1" outline="0" axis="axisRow" fieldPosition="0">
        <references count="1">
          <reference field="4294967294" count="1" selected="0">
            <x v="3"/>
          </reference>
        </references>
      </pivotArea>
    </format>
    <format dxfId="313">
      <pivotArea field="0" grandRow="1" outline="0" axis="axisRow" fieldPosition="0">
        <references count="1">
          <reference field="4294967294" count="1" selected="0">
            <x v="4"/>
          </reference>
        </references>
      </pivotArea>
    </format>
    <format dxfId="314">
      <pivotArea field="0" grandRow="1" outline="0" axis="axisRow" fieldPosition="0">
        <references count="1">
          <reference field="4294967294" count="1" selected="0">
            <x v="4"/>
          </reference>
        </references>
      </pivotArea>
    </format>
    <format dxfId="315">
      <pivotArea field="0" grandRow="1" outline="0" axis="axisRow" fieldPosition="0">
        <references count="1">
          <reference field="4294967294" count="1" selected="0">
            <x v="5"/>
          </reference>
        </references>
      </pivotArea>
    </format>
    <format dxfId="316">
      <pivotArea field="0" grandRow="1" outline="0" axis="axisRow" fieldPosition="0">
        <references count="1">
          <reference field="4294967294" count="1" selected="0">
            <x v="5"/>
          </reference>
        </references>
      </pivotArea>
    </format>
    <format dxfId="317">
      <pivotArea field="0" grandRow="1" outline="0" axis="axisRow" fieldPosition="0">
        <references count="1">
          <reference field="4294967294" count="1" selected="0">
            <x v="6"/>
          </reference>
        </references>
      </pivotArea>
    </format>
    <format dxfId="318">
      <pivotArea field="0" grandRow="1" outline="0" axis="axisRow" fieldPosition="0">
        <references count="1">
          <reference field="4294967294" count="1" selected="0">
            <x v="6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C7298-2FBE-445B-9CF3-E807FD083AFB}">
  <dimension ref="A2:J19"/>
  <sheetViews>
    <sheetView workbookViewId="0">
      <selection activeCell="N13" sqref="N13"/>
    </sheetView>
  </sheetViews>
  <sheetFormatPr defaultRowHeight="14.5" x14ac:dyDescent="0.35"/>
  <cols>
    <col min="1" max="1" width="22.453125" bestFit="1" customWidth="1"/>
    <col min="2" max="2" width="16.1796875" bestFit="1" customWidth="1"/>
    <col min="3" max="3" width="11.54296875" bestFit="1" customWidth="1"/>
    <col min="4" max="4" width="5.54296875" bestFit="1" customWidth="1"/>
    <col min="5" max="5" width="11.453125" bestFit="1" customWidth="1"/>
    <col min="6" max="6" width="9.90625" bestFit="1" customWidth="1"/>
    <col min="7" max="7" width="6.6328125" bestFit="1" customWidth="1"/>
    <col min="8" max="8" width="10.453125" bestFit="1" customWidth="1"/>
    <col min="9" max="9" width="9.90625" bestFit="1" customWidth="1"/>
    <col min="10" max="10" width="10.54296875" bestFit="1" customWidth="1"/>
  </cols>
  <sheetData>
    <row r="2" spans="1:10" x14ac:dyDescent="0.35">
      <c r="A2" s="3" t="s">
        <v>116</v>
      </c>
      <c r="B2" s="3" t="s">
        <v>1</v>
      </c>
      <c r="C2" s="3"/>
      <c r="D2" s="3"/>
      <c r="E2" s="3"/>
      <c r="F2" s="3"/>
      <c r="G2" s="6"/>
      <c r="H2" s="6"/>
      <c r="I2" s="6"/>
      <c r="J2" s="6"/>
    </row>
    <row r="3" spans="1:10" x14ac:dyDescent="0.35">
      <c r="A3" s="3"/>
      <c r="B3" s="3"/>
      <c r="C3" s="3"/>
      <c r="D3" s="3"/>
      <c r="E3" s="6"/>
      <c r="F3" s="6"/>
      <c r="G3" s="6"/>
      <c r="H3" s="6"/>
      <c r="I3" s="6"/>
      <c r="J3" s="6"/>
    </row>
    <row r="4" spans="1:10" x14ac:dyDescent="0.35">
      <c r="A4" s="28" t="s">
        <v>117</v>
      </c>
      <c r="B4" s="28" t="s">
        <v>72</v>
      </c>
      <c r="C4" s="28" t="s">
        <v>73</v>
      </c>
      <c r="D4" s="29" t="s">
        <v>87</v>
      </c>
      <c r="E4" s="30" t="s">
        <v>81</v>
      </c>
      <c r="F4" s="30" t="s">
        <v>82</v>
      </c>
      <c r="G4" s="30" t="s">
        <v>83</v>
      </c>
      <c r="H4" s="30" t="s">
        <v>84</v>
      </c>
      <c r="I4" s="30" t="s">
        <v>85</v>
      </c>
      <c r="J4" s="31" t="s">
        <v>86</v>
      </c>
    </row>
    <row r="5" spans="1:10" x14ac:dyDescent="0.35">
      <c r="A5" s="32" t="s">
        <v>0</v>
      </c>
      <c r="B5" s="33" t="s">
        <v>2</v>
      </c>
      <c r="C5" s="33">
        <v>2015</v>
      </c>
      <c r="D5" s="34">
        <v>10</v>
      </c>
      <c r="E5" s="35">
        <v>316995.59999999998</v>
      </c>
      <c r="F5" s="35">
        <v>114298.95000000001</v>
      </c>
      <c r="G5" s="36">
        <v>0</v>
      </c>
      <c r="H5" s="35">
        <v>5931.77</v>
      </c>
      <c r="I5" s="35">
        <v>17500</v>
      </c>
      <c r="J5" s="37">
        <v>103042.07999999999</v>
      </c>
    </row>
    <row r="6" spans="1:10" x14ac:dyDescent="0.35">
      <c r="A6" s="38"/>
      <c r="B6" s="38"/>
      <c r="C6" s="39">
        <v>2016</v>
      </c>
      <c r="D6" s="40">
        <v>10</v>
      </c>
      <c r="E6" s="41">
        <v>339379.13</v>
      </c>
      <c r="F6" s="41">
        <v>243721.69999999998</v>
      </c>
      <c r="G6" s="42">
        <v>0</v>
      </c>
      <c r="H6" s="41">
        <v>18285.420000000002</v>
      </c>
      <c r="I6" s="41">
        <v>17500</v>
      </c>
      <c r="J6" s="43">
        <v>240401.33999999997</v>
      </c>
    </row>
    <row r="7" spans="1:10" x14ac:dyDescent="0.35">
      <c r="A7" s="38"/>
      <c r="B7" s="38"/>
      <c r="C7" s="39">
        <v>2017</v>
      </c>
      <c r="D7" s="40">
        <v>9</v>
      </c>
      <c r="E7" s="41">
        <v>346976.89</v>
      </c>
      <c r="F7" s="41">
        <v>113164.61</v>
      </c>
      <c r="G7" s="42">
        <v>0</v>
      </c>
      <c r="H7" s="41">
        <v>18567.169999999998</v>
      </c>
      <c r="I7" s="41">
        <v>17500</v>
      </c>
      <c r="J7" s="43">
        <v>30793.010000000002</v>
      </c>
    </row>
    <row r="8" spans="1:10" x14ac:dyDescent="0.35">
      <c r="A8" s="38"/>
      <c r="B8" s="38"/>
      <c r="C8" s="39">
        <v>2018</v>
      </c>
      <c r="D8" s="40">
        <v>3</v>
      </c>
      <c r="E8" s="41">
        <v>356472.82</v>
      </c>
      <c r="F8" s="41">
        <v>7658</v>
      </c>
      <c r="G8" s="42">
        <v>0</v>
      </c>
      <c r="H8" s="41">
        <v>3059.78</v>
      </c>
      <c r="I8" s="41">
        <v>5000</v>
      </c>
      <c r="J8" s="43">
        <v>5747.89</v>
      </c>
    </row>
    <row r="9" spans="1:10" x14ac:dyDescent="0.35">
      <c r="A9" s="38"/>
      <c r="B9" s="38"/>
      <c r="C9" s="39">
        <v>2019</v>
      </c>
      <c r="D9" s="40">
        <v>10</v>
      </c>
      <c r="E9" s="41">
        <v>405521.11</v>
      </c>
      <c r="F9" s="41">
        <v>55776.760000000009</v>
      </c>
      <c r="G9" s="42">
        <v>0</v>
      </c>
      <c r="H9" s="41">
        <v>7356.3700000000008</v>
      </c>
      <c r="I9" s="41">
        <v>17500</v>
      </c>
      <c r="J9" s="43">
        <v>41612.399999999994</v>
      </c>
    </row>
    <row r="10" spans="1:10" x14ac:dyDescent="0.35">
      <c r="A10" s="38"/>
      <c r="B10" s="38"/>
      <c r="C10" s="39">
        <v>2020</v>
      </c>
      <c r="D10" s="40">
        <v>7</v>
      </c>
      <c r="E10" s="41">
        <v>434369.39</v>
      </c>
      <c r="F10" s="41">
        <v>44939.71</v>
      </c>
      <c r="G10" s="42">
        <v>0</v>
      </c>
      <c r="H10" s="41">
        <v>4481.3</v>
      </c>
      <c r="I10" s="41">
        <v>15000</v>
      </c>
      <c r="J10" s="43">
        <v>34720.410000000003</v>
      </c>
    </row>
    <row r="11" spans="1:10" x14ac:dyDescent="0.35">
      <c r="A11" s="38"/>
      <c r="B11" s="38"/>
      <c r="C11" s="39">
        <v>2021</v>
      </c>
      <c r="D11" s="40">
        <v>8</v>
      </c>
      <c r="E11" s="41">
        <v>407103.47</v>
      </c>
      <c r="F11" s="41">
        <v>73049.75</v>
      </c>
      <c r="G11" s="42">
        <v>0</v>
      </c>
      <c r="H11" s="41">
        <v>17184.12</v>
      </c>
      <c r="I11" s="41">
        <v>10000</v>
      </c>
      <c r="J11" s="43">
        <v>80864.36</v>
      </c>
    </row>
    <row r="12" spans="1:10" x14ac:dyDescent="0.35">
      <c r="A12" s="38"/>
      <c r="B12" s="38"/>
      <c r="C12" s="39">
        <v>2022</v>
      </c>
      <c r="D12" s="40">
        <v>3</v>
      </c>
      <c r="E12" s="41">
        <v>534929.97</v>
      </c>
      <c r="F12" s="41">
        <v>11336</v>
      </c>
      <c r="G12" s="42">
        <v>0</v>
      </c>
      <c r="H12" s="42">
        <v>0</v>
      </c>
      <c r="I12" s="41">
        <v>5000</v>
      </c>
      <c r="J12" s="43">
        <v>6403.63</v>
      </c>
    </row>
    <row r="13" spans="1:10" x14ac:dyDescent="0.35">
      <c r="A13" s="38"/>
      <c r="B13" s="38"/>
      <c r="C13" s="39">
        <v>2023</v>
      </c>
      <c r="D13" s="40">
        <v>5</v>
      </c>
      <c r="E13" s="41">
        <v>605379.51</v>
      </c>
      <c r="F13" s="41">
        <v>77829.95</v>
      </c>
      <c r="G13" s="42">
        <v>0</v>
      </c>
      <c r="H13" s="41">
        <v>17297.13</v>
      </c>
      <c r="I13" s="41">
        <v>5000</v>
      </c>
      <c r="J13" s="43">
        <v>82076.950000000012</v>
      </c>
    </row>
    <row r="14" spans="1:10" x14ac:dyDescent="0.35">
      <c r="A14" s="38"/>
      <c r="B14" s="38"/>
      <c r="C14" s="39">
        <v>2024</v>
      </c>
      <c r="D14" s="40">
        <v>4</v>
      </c>
      <c r="E14" s="41">
        <v>626122.01</v>
      </c>
      <c r="F14" s="41">
        <v>19985.32</v>
      </c>
      <c r="G14" s="42">
        <v>0</v>
      </c>
      <c r="H14" s="41">
        <v>5189.9299999999994</v>
      </c>
      <c r="I14" s="41">
        <v>7500</v>
      </c>
      <c r="J14" s="43">
        <v>17805.93</v>
      </c>
    </row>
    <row r="15" spans="1:10" x14ac:dyDescent="0.35">
      <c r="A15" s="38"/>
      <c r="B15" s="38"/>
      <c r="C15" s="39">
        <v>2025</v>
      </c>
      <c r="D15" s="40">
        <v>1</v>
      </c>
      <c r="E15" s="41">
        <v>590997.47</v>
      </c>
      <c r="F15" s="42">
        <v>0</v>
      </c>
      <c r="G15" s="42">
        <v>0</v>
      </c>
      <c r="H15" s="42">
        <v>0</v>
      </c>
      <c r="I15" s="42">
        <v>0</v>
      </c>
      <c r="J15" s="44">
        <v>0</v>
      </c>
    </row>
    <row r="16" spans="1:10" x14ac:dyDescent="0.35">
      <c r="A16" s="4" t="s">
        <v>118</v>
      </c>
      <c r="B16" s="3"/>
      <c r="C16" s="4"/>
      <c r="D16" s="45">
        <v>70</v>
      </c>
      <c r="E16" s="46">
        <v>4964247.3699999992</v>
      </c>
      <c r="F16" s="46">
        <v>761760.74999999988</v>
      </c>
      <c r="G16" s="47">
        <v>0</v>
      </c>
      <c r="H16" s="46">
        <v>97352.99</v>
      </c>
      <c r="I16" s="46">
        <v>117500</v>
      </c>
      <c r="J16" s="46">
        <v>643468.00000000012</v>
      </c>
    </row>
    <row r="17" spans="1:10" x14ac:dyDescent="0.35">
      <c r="A17" s="32" t="s">
        <v>119</v>
      </c>
      <c r="B17" s="33" t="s">
        <v>119</v>
      </c>
      <c r="C17" s="33" t="s">
        <v>119</v>
      </c>
      <c r="D17" s="34"/>
      <c r="E17" s="36"/>
      <c r="F17" s="36"/>
      <c r="G17" s="36"/>
      <c r="H17" s="36"/>
      <c r="I17" s="36"/>
      <c r="J17" s="48"/>
    </row>
    <row r="18" spans="1:10" x14ac:dyDescent="0.35">
      <c r="A18" s="4" t="s">
        <v>120</v>
      </c>
      <c r="B18" s="3"/>
      <c r="C18" s="4"/>
      <c r="D18" s="45"/>
      <c r="E18" s="47"/>
      <c r="F18" s="47"/>
      <c r="G18" s="47"/>
      <c r="H18" s="47"/>
      <c r="I18" s="47"/>
      <c r="J18" s="47"/>
    </row>
    <row r="19" spans="1:10" x14ac:dyDescent="0.35">
      <c r="A19" s="49" t="s">
        <v>69</v>
      </c>
      <c r="B19" s="50"/>
      <c r="C19" s="51"/>
      <c r="D19" s="52">
        <v>70</v>
      </c>
      <c r="E19" s="53">
        <v>4964247.3699999992</v>
      </c>
      <c r="F19" s="53">
        <v>761760.74999999988</v>
      </c>
      <c r="G19" s="54">
        <v>0</v>
      </c>
      <c r="H19" s="53">
        <v>97352.99</v>
      </c>
      <c r="I19" s="53">
        <v>117500</v>
      </c>
      <c r="J19" s="55">
        <v>643468.00000000012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1388E-8921-4BA3-96CB-B3E77A223ABA}">
  <dimension ref="A1:P97"/>
  <sheetViews>
    <sheetView tabSelected="1" workbookViewId="0">
      <selection activeCell="E21" sqref="E21"/>
    </sheetView>
  </sheetViews>
  <sheetFormatPr defaultRowHeight="14.5" x14ac:dyDescent="0.35"/>
  <cols>
    <col min="1" max="1" width="16.1796875" style="26" bestFit="1" customWidth="1"/>
    <col min="2" max="2" width="21.08984375" style="26" bestFit="1" customWidth="1"/>
    <col min="3" max="3" width="9.26953125" style="26" bestFit="1" customWidth="1"/>
    <col min="4" max="4" width="13.08984375" style="26" bestFit="1" customWidth="1"/>
    <col min="5" max="5" width="11" style="26" bestFit="1" customWidth="1"/>
    <col min="6" max="6" width="79.7265625" style="7" customWidth="1"/>
    <col min="7" max="7" width="10.7265625" style="26" bestFit="1" customWidth="1"/>
    <col min="8" max="8" width="25.453125" style="26" bestFit="1" customWidth="1"/>
    <col min="9" max="9" width="16.90625" style="26" bestFit="1" customWidth="1"/>
    <col min="10" max="10" width="11.7265625" style="26" bestFit="1" customWidth="1"/>
    <col min="11" max="11" width="9.90625" style="26" bestFit="1" customWidth="1"/>
    <col min="12" max="12" width="8" style="26" bestFit="1" customWidth="1"/>
    <col min="13" max="13" width="12.6328125" style="26" bestFit="1" customWidth="1"/>
    <col min="14" max="14" width="11" style="26" bestFit="1" customWidth="1"/>
    <col min="15" max="15" width="12.26953125" style="26" bestFit="1" customWidth="1"/>
  </cols>
  <sheetData>
    <row r="1" spans="1:16" x14ac:dyDescent="0.35">
      <c r="A1" s="12" t="s">
        <v>0</v>
      </c>
      <c r="B1" s="12" t="s">
        <v>70</v>
      </c>
      <c r="C1" s="12"/>
      <c r="D1" s="12"/>
      <c r="E1" s="12"/>
      <c r="F1" s="5"/>
      <c r="G1" s="13"/>
      <c r="H1" s="13"/>
      <c r="I1" s="13"/>
      <c r="J1" s="13"/>
      <c r="K1" s="13"/>
      <c r="L1" s="13"/>
      <c r="M1" s="13"/>
      <c r="N1" s="13"/>
      <c r="O1" s="13"/>
    </row>
    <row r="2" spans="1:16" x14ac:dyDescent="0.35">
      <c r="A2" s="12"/>
      <c r="B2" s="12"/>
      <c r="C2" s="12"/>
      <c r="D2" s="12"/>
      <c r="E2" s="12"/>
      <c r="F2" s="5"/>
      <c r="G2" s="13"/>
      <c r="H2" s="13"/>
      <c r="I2" s="13"/>
      <c r="J2" s="13"/>
      <c r="K2" s="13"/>
      <c r="L2" s="13"/>
      <c r="M2" s="13"/>
      <c r="N2" s="13"/>
      <c r="O2" s="13"/>
    </row>
    <row r="3" spans="1:16" x14ac:dyDescent="0.35">
      <c r="A3" s="8" t="s">
        <v>71</v>
      </c>
      <c r="B3" s="8" t="s">
        <v>73</v>
      </c>
      <c r="C3" s="8" t="s">
        <v>74</v>
      </c>
      <c r="D3" s="8" t="s">
        <v>75</v>
      </c>
      <c r="E3" s="8" t="s">
        <v>76</v>
      </c>
      <c r="F3" s="9" t="s">
        <v>77</v>
      </c>
      <c r="G3" s="8" t="s">
        <v>78</v>
      </c>
      <c r="H3" s="8" t="s">
        <v>79</v>
      </c>
      <c r="I3" s="8" t="s">
        <v>80</v>
      </c>
      <c r="J3" s="10" t="s">
        <v>81</v>
      </c>
      <c r="K3" s="10" t="s">
        <v>82</v>
      </c>
      <c r="L3" s="10" t="s">
        <v>83</v>
      </c>
      <c r="M3" s="10" t="s">
        <v>84</v>
      </c>
      <c r="N3" s="10" t="s">
        <v>85</v>
      </c>
      <c r="O3" s="10" t="s">
        <v>86</v>
      </c>
      <c r="P3" s="11"/>
    </row>
    <row r="4" spans="1:16" x14ac:dyDescent="0.35">
      <c r="A4" s="12" t="s">
        <v>0</v>
      </c>
      <c r="B4" s="12">
        <v>2015</v>
      </c>
      <c r="C4" s="12">
        <v>0</v>
      </c>
      <c r="D4" s="12"/>
      <c r="E4" s="12"/>
      <c r="F4" s="5"/>
      <c r="G4" s="13"/>
      <c r="H4" s="13"/>
      <c r="I4" s="13"/>
      <c r="J4" s="14">
        <v>316995.59999999998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</row>
    <row r="5" spans="1:16" x14ac:dyDescent="0.35">
      <c r="A5" s="15" t="s">
        <v>0</v>
      </c>
      <c r="B5" s="15">
        <v>2015</v>
      </c>
      <c r="C5" s="15">
        <v>1632694</v>
      </c>
      <c r="D5" s="16">
        <v>41995</v>
      </c>
      <c r="E5" s="15" t="s">
        <v>3</v>
      </c>
      <c r="F5" s="1" t="s">
        <v>88</v>
      </c>
      <c r="G5" s="15" t="s">
        <v>18</v>
      </c>
      <c r="H5" s="15" t="s">
        <v>19</v>
      </c>
      <c r="I5" s="17"/>
      <c r="J5" s="17">
        <v>0</v>
      </c>
      <c r="K5" s="18">
        <v>14380.25</v>
      </c>
      <c r="L5" s="17">
        <v>0</v>
      </c>
      <c r="M5" s="18">
        <v>633.59</v>
      </c>
      <c r="N5" s="18">
        <v>2500</v>
      </c>
      <c r="O5" s="18">
        <v>12633.59</v>
      </c>
    </row>
    <row r="6" spans="1:16" x14ac:dyDescent="0.35">
      <c r="A6" s="15" t="s">
        <v>0</v>
      </c>
      <c r="B6" s="15">
        <v>2015</v>
      </c>
      <c r="C6" s="15">
        <v>1633627</v>
      </c>
      <c r="D6" s="16">
        <v>42026</v>
      </c>
      <c r="E6" s="15" t="s">
        <v>3</v>
      </c>
      <c r="F6" s="1" t="s">
        <v>89</v>
      </c>
      <c r="G6" s="15" t="s">
        <v>12</v>
      </c>
      <c r="H6" s="15" t="s">
        <v>13</v>
      </c>
      <c r="I6" s="17"/>
      <c r="J6" s="17">
        <v>0</v>
      </c>
      <c r="K6" s="18">
        <v>12593.42</v>
      </c>
      <c r="L6" s="17">
        <v>0</v>
      </c>
      <c r="M6" s="18">
        <v>984.14</v>
      </c>
      <c r="N6" s="18">
        <v>2500</v>
      </c>
      <c r="O6" s="18">
        <v>11179.14</v>
      </c>
    </row>
    <row r="7" spans="1:16" x14ac:dyDescent="0.35">
      <c r="A7" s="15" t="s">
        <v>0</v>
      </c>
      <c r="B7" s="15">
        <v>2015</v>
      </c>
      <c r="C7" s="15">
        <v>1642998</v>
      </c>
      <c r="D7" s="16">
        <v>42153</v>
      </c>
      <c r="E7" s="15" t="s">
        <v>3</v>
      </c>
      <c r="F7" s="1" t="s">
        <v>90</v>
      </c>
      <c r="G7" s="15" t="s">
        <v>5</v>
      </c>
      <c r="H7" s="15" t="s">
        <v>6</v>
      </c>
      <c r="I7" s="17"/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</row>
    <row r="8" spans="1:16" x14ac:dyDescent="0.35">
      <c r="A8" s="15" t="s">
        <v>0</v>
      </c>
      <c r="B8" s="15">
        <v>2015</v>
      </c>
      <c r="C8" s="15">
        <v>1650350</v>
      </c>
      <c r="D8" s="16">
        <v>42208</v>
      </c>
      <c r="E8" s="15" t="s">
        <v>3</v>
      </c>
      <c r="F8" s="1" t="s">
        <v>91</v>
      </c>
      <c r="G8" s="15" t="s">
        <v>5</v>
      </c>
      <c r="H8" s="15" t="s">
        <v>6</v>
      </c>
      <c r="I8" s="17"/>
      <c r="J8" s="17">
        <v>0</v>
      </c>
      <c r="K8" s="17">
        <v>0</v>
      </c>
      <c r="L8" s="17">
        <v>0</v>
      </c>
      <c r="M8" s="18">
        <v>2009.06</v>
      </c>
      <c r="N8" s="17">
        <v>0</v>
      </c>
      <c r="O8" s="18">
        <v>1339.37</v>
      </c>
    </row>
    <row r="9" spans="1:16" x14ac:dyDescent="0.35">
      <c r="A9" s="15" t="s">
        <v>0</v>
      </c>
      <c r="B9" s="15">
        <v>2015</v>
      </c>
      <c r="C9" s="15">
        <v>1651051</v>
      </c>
      <c r="D9" s="16">
        <v>42275</v>
      </c>
      <c r="E9" s="15" t="s">
        <v>3</v>
      </c>
      <c r="F9" s="1" t="s">
        <v>92</v>
      </c>
      <c r="G9" s="15" t="s">
        <v>5</v>
      </c>
      <c r="H9" s="15" t="s">
        <v>6</v>
      </c>
      <c r="I9" s="17"/>
      <c r="J9" s="17">
        <v>0</v>
      </c>
      <c r="K9" s="18">
        <v>3647.82</v>
      </c>
      <c r="L9" s="17">
        <v>0</v>
      </c>
      <c r="M9" s="17">
        <v>0</v>
      </c>
      <c r="N9" s="18">
        <v>2500</v>
      </c>
      <c r="O9" s="18">
        <v>1160</v>
      </c>
    </row>
    <row r="10" spans="1:16" x14ac:dyDescent="0.35">
      <c r="A10" s="15" t="s">
        <v>0</v>
      </c>
      <c r="B10" s="15">
        <v>2015</v>
      </c>
      <c r="C10" s="15">
        <v>1652520</v>
      </c>
      <c r="D10" s="16">
        <v>42279</v>
      </c>
      <c r="E10" s="15" t="s">
        <v>3</v>
      </c>
      <c r="F10" s="1" t="s">
        <v>93</v>
      </c>
      <c r="G10" s="15" t="s">
        <v>5</v>
      </c>
      <c r="H10" s="15" t="s">
        <v>6</v>
      </c>
      <c r="I10" s="17"/>
      <c r="J10" s="17">
        <v>0</v>
      </c>
      <c r="K10" s="18">
        <v>5040.6099999999997</v>
      </c>
      <c r="L10" s="17">
        <v>0</v>
      </c>
      <c r="M10" s="17">
        <v>0</v>
      </c>
      <c r="N10" s="18">
        <v>2500</v>
      </c>
      <c r="O10" s="18">
        <v>2570</v>
      </c>
    </row>
    <row r="11" spans="1:16" x14ac:dyDescent="0.35">
      <c r="A11" s="15" t="s">
        <v>0</v>
      </c>
      <c r="B11" s="15">
        <v>2015</v>
      </c>
      <c r="C11" s="15">
        <v>1654191</v>
      </c>
      <c r="D11" s="16">
        <v>42293</v>
      </c>
      <c r="E11" s="15" t="s">
        <v>3</v>
      </c>
      <c r="F11" s="1" t="s">
        <v>94</v>
      </c>
      <c r="G11" s="15" t="s">
        <v>9</v>
      </c>
      <c r="H11" s="15" t="s">
        <v>10</v>
      </c>
      <c r="I11" s="17"/>
      <c r="J11" s="17">
        <v>0</v>
      </c>
      <c r="K11" s="18">
        <v>75993</v>
      </c>
      <c r="L11" s="17">
        <v>0</v>
      </c>
      <c r="M11" s="18">
        <v>2304.98</v>
      </c>
      <c r="N11" s="18">
        <v>5000</v>
      </c>
      <c r="O11" s="18">
        <v>74009.98</v>
      </c>
    </row>
    <row r="12" spans="1:16" x14ac:dyDescent="0.35">
      <c r="A12" s="15" t="s">
        <v>0</v>
      </c>
      <c r="B12" s="15">
        <v>2015</v>
      </c>
      <c r="C12" s="15">
        <v>1654571</v>
      </c>
      <c r="D12" s="16">
        <v>42296</v>
      </c>
      <c r="E12" s="15" t="s">
        <v>3</v>
      </c>
      <c r="F12" s="1" t="s">
        <v>95</v>
      </c>
      <c r="G12" s="15" t="s">
        <v>5</v>
      </c>
      <c r="H12" s="15" t="s">
        <v>6</v>
      </c>
      <c r="I12" s="17"/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6" x14ac:dyDescent="0.35">
      <c r="A13" s="15" t="s">
        <v>0</v>
      </c>
      <c r="B13" s="15">
        <v>2015</v>
      </c>
      <c r="C13" s="15">
        <v>1656904</v>
      </c>
      <c r="D13" s="16">
        <v>42317</v>
      </c>
      <c r="E13" s="15" t="s">
        <v>3</v>
      </c>
      <c r="F13" s="1" t="s">
        <v>96</v>
      </c>
      <c r="G13" s="15" t="s">
        <v>5</v>
      </c>
      <c r="H13" s="15" t="s">
        <v>6</v>
      </c>
      <c r="I13" s="17"/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</row>
    <row r="14" spans="1:16" x14ac:dyDescent="0.35">
      <c r="A14" s="15" t="s">
        <v>0</v>
      </c>
      <c r="B14" s="15">
        <v>2015</v>
      </c>
      <c r="C14" s="15">
        <v>1658034</v>
      </c>
      <c r="D14" s="16">
        <v>42324</v>
      </c>
      <c r="E14" s="15" t="s">
        <v>3</v>
      </c>
      <c r="F14" s="1" t="s">
        <v>97</v>
      </c>
      <c r="G14" s="15" t="s">
        <v>18</v>
      </c>
      <c r="H14" s="15" t="s">
        <v>19</v>
      </c>
      <c r="I14" s="17"/>
      <c r="J14" s="17">
        <v>0</v>
      </c>
      <c r="K14" s="18">
        <v>2643.85</v>
      </c>
      <c r="L14" s="17">
        <v>0</v>
      </c>
      <c r="M14" s="17">
        <v>0</v>
      </c>
      <c r="N14" s="18">
        <v>2500</v>
      </c>
      <c r="O14" s="18">
        <v>150</v>
      </c>
    </row>
    <row r="15" spans="1:16" x14ac:dyDescent="0.35">
      <c r="A15" s="15"/>
      <c r="B15" s="19" t="s">
        <v>98</v>
      </c>
      <c r="C15" s="15"/>
      <c r="D15" s="16"/>
      <c r="E15" s="15"/>
      <c r="F15" s="1"/>
      <c r="G15" s="17"/>
      <c r="H15" s="17"/>
      <c r="I15" s="17"/>
      <c r="J15" s="18">
        <f t="shared" ref="J15:O15" si="0">SUBTOTAL(9,J4:J14)</f>
        <v>316995.59999999998</v>
      </c>
      <c r="K15" s="18">
        <f t="shared" si="0"/>
        <v>114298.95000000001</v>
      </c>
      <c r="L15" s="17">
        <f t="shared" si="0"/>
        <v>0</v>
      </c>
      <c r="M15" s="18">
        <f t="shared" si="0"/>
        <v>5931.77</v>
      </c>
      <c r="N15" s="18">
        <f t="shared" si="0"/>
        <v>17500</v>
      </c>
      <c r="O15" s="18">
        <f t="shared" si="0"/>
        <v>103042.07999999999</v>
      </c>
    </row>
    <row r="16" spans="1:16" x14ac:dyDescent="0.35">
      <c r="A16" s="15" t="s">
        <v>0</v>
      </c>
      <c r="B16" s="15">
        <v>2016</v>
      </c>
      <c r="C16" s="15">
        <v>0</v>
      </c>
      <c r="D16" s="15"/>
      <c r="E16" s="15"/>
      <c r="F16" s="1"/>
      <c r="G16" s="17"/>
      <c r="H16" s="17"/>
      <c r="I16" s="17"/>
      <c r="J16" s="18">
        <v>339379.13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</row>
    <row r="17" spans="1:15" x14ac:dyDescent="0.35">
      <c r="A17" s="15" t="s">
        <v>0</v>
      </c>
      <c r="B17" s="15">
        <v>2016</v>
      </c>
      <c r="C17" s="15">
        <v>1658510</v>
      </c>
      <c r="D17" s="16">
        <v>42374</v>
      </c>
      <c r="E17" s="15" t="s">
        <v>3</v>
      </c>
      <c r="F17" s="1" t="s">
        <v>99</v>
      </c>
      <c r="G17" s="15" t="s">
        <v>24</v>
      </c>
      <c r="H17" s="15" t="s">
        <v>25</v>
      </c>
      <c r="I17" s="17"/>
      <c r="J17" s="17">
        <v>0</v>
      </c>
      <c r="K17" s="18">
        <v>6520</v>
      </c>
      <c r="L17" s="17">
        <v>0</v>
      </c>
      <c r="M17" s="18">
        <v>2693.86</v>
      </c>
      <c r="N17" s="18">
        <v>2500</v>
      </c>
      <c r="O17" s="18">
        <v>358.86</v>
      </c>
    </row>
    <row r="18" spans="1:15" x14ac:dyDescent="0.35">
      <c r="A18" s="15" t="s">
        <v>0</v>
      </c>
      <c r="B18" s="15">
        <v>2016</v>
      </c>
      <c r="C18" s="15">
        <v>1659477</v>
      </c>
      <c r="D18" s="16">
        <v>42394</v>
      </c>
      <c r="E18" s="15" t="s">
        <v>3</v>
      </c>
      <c r="F18" s="1" t="s">
        <v>100</v>
      </c>
      <c r="G18" s="15" t="s">
        <v>12</v>
      </c>
      <c r="H18" s="15" t="s">
        <v>13</v>
      </c>
      <c r="I18" s="17"/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</row>
    <row r="19" spans="1:15" x14ac:dyDescent="0.35">
      <c r="A19" s="15" t="s">
        <v>0</v>
      </c>
      <c r="B19" s="15">
        <v>2016</v>
      </c>
      <c r="C19" s="15">
        <v>1659480</v>
      </c>
      <c r="D19" s="16">
        <v>42387</v>
      </c>
      <c r="E19" s="15" t="s">
        <v>3</v>
      </c>
      <c r="F19" s="1" t="s">
        <v>101</v>
      </c>
      <c r="G19" s="15" t="s">
        <v>9</v>
      </c>
      <c r="H19" s="15" t="s">
        <v>10</v>
      </c>
      <c r="I19" s="17"/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x14ac:dyDescent="0.35">
      <c r="A20" s="15" t="s">
        <v>0</v>
      </c>
      <c r="B20" s="15">
        <v>2016</v>
      </c>
      <c r="C20" s="15">
        <v>1666696</v>
      </c>
      <c r="D20" s="16">
        <v>42429</v>
      </c>
      <c r="E20" s="15" t="s">
        <v>3</v>
      </c>
      <c r="F20" s="1" t="s">
        <v>102</v>
      </c>
      <c r="G20" s="15" t="s">
        <v>18</v>
      </c>
      <c r="H20" s="15" t="s">
        <v>19</v>
      </c>
      <c r="I20" s="17"/>
      <c r="J20" s="17">
        <v>0</v>
      </c>
      <c r="K20" s="18">
        <v>6431.9</v>
      </c>
      <c r="L20" s="17">
        <v>0</v>
      </c>
      <c r="M20" s="17">
        <v>0</v>
      </c>
      <c r="N20" s="18">
        <v>2500</v>
      </c>
      <c r="O20" s="18">
        <v>3975</v>
      </c>
    </row>
    <row r="21" spans="1:15" ht="43.5" x14ac:dyDescent="0.35">
      <c r="A21" s="15" t="s">
        <v>0</v>
      </c>
      <c r="B21" s="15">
        <v>2016</v>
      </c>
      <c r="C21" s="15">
        <v>1669515</v>
      </c>
      <c r="D21" s="16">
        <v>42544</v>
      </c>
      <c r="E21" s="15" t="s">
        <v>3</v>
      </c>
      <c r="F21" s="1" t="s">
        <v>103</v>
      </c>
      <c r="G21" s="15" t="s">
        <v>12</v>
      </c>
      <c r="H21" s="15" t="s">
        <v>13</v>
      </c>
      <c r="I21" s="17"/>
      <c r="J21" s="17">
        <v>0</v>
      </c>
      <c r="K21" s="18">
        <v>170421.17</v>
      </c>
      <c r="L21" s="17">
        <v>0</v>
      </c>
      <c r="M21" s="18">
        <v>11783.85</v>
      </c>
      <c r="N21" s="18">
        <v>2500</v>
      </c>
      <c r="O21" s="18">
        <v>181394.77</v>
      </c>
    </row>
    <row r="22" spans="1:15" x14ac:dyDescent="0.35">
      <c r="A22" s="15" t="s">
        <v>0</v>
      </c>
      <c r="B22" s="15">
        <v>2016</v>
      </c>
      <c r="C22" s="15">
        <v>1669613</v>
      </c>
      <c r="D22" s="16">
        <v>42544</v>
      </c>
      <c r="E22" s="15" t="s">
        <v>3</v>
      </c>
      <c r="F22" s="1" t="s">
        <v>104</v>
      </c>
      <c r="G22" s="15" t="s">
        <v>18</v>
      </c>
      <c r="H22" s="15" t="s">
        <v>19</v>
      </c>
      <c r="I22" s="17"/>
      <c r="J22" s="17">
        <v>0</v>
      </c>
      <c r="K22" s="18">
        <v>3666.57</v>
      </c>
      <c r="L22" s="17">
        <v>0</v>
      </c>
      <c r="M22" s="18">
        <v>907.5</v>
      </c>
      <c r="N22" s="18">
        <v>2500</v>
      </c>
      <c r="O22" s="18">
        <v>2087.5</v>
      </c>
    </row>
    <row r="23" spans="1:15" x14ac:dyDescent="0.35">
      <c r="A23" s="15" t="s">
        <v>0</v>
      </c>
      <c r="B23" s="15">
        <v>2016</v>
      </c>
      <c r="C23" s="15">
        <v>1670946</v>
      </c>
      <c r="D23" s="16">
        <v>42553</v>
      </c>
      <c r="E23" s="15" t="s">
        <v>3</v>
      </c>
      <c r="F23" s="1" t="s">
        <v>105</v>
      </c>
      <c r="G23" s="15" t="s">
        <v>12</v>
      </c>
      <c r="H23" s="15" t="s">
        <v>13</v>
      </c>
      <c r="I23" s="17"/>
      <c r="J23" s="17">
        <v>0</v>
      </c>
      <c r="K23" s="18">
        <v>41647.96</v>
      </c>
      <c r="L23" s="17">
        <v>0</v>
      </c>
      <c r="M23" s="18">
        <v>2900.21</v>
      </c>
      <c r="N23" s="18">
        <v>2500</v>
      </c>
      <c r="O23" s="18">
        <v>42440.21</v>
      </c>
    </row>
    <row r="24" spans="1:15" x14ac:dyDescent="0.35">
      <c r="A24" s="15" t="s">
        <v>0</v>
      </c>
      <c r="B24" s="15">
        <v>2016</v>
      </c>
      <c r="C24" s="15">
        <v>1671586</v>
      </c>
      <c r="D24" s="16">
        <v>42556</v>
      </c>
      <c r="E24" s="15" t="s">
        <v>3</v>
      </c>
      <c r="F24" s="1" t="s">
        <v>106</v>
      </c>
      <c r="G24" s="15" t="s">
        <v>5</v>
      </c>
      <c r="H24" s="15" t="s">
        <v>6</v>
      </c>
      <c r="I24" s="17"/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x14ac:dyDescent="0.35">
      <c r="A25" s="15" t="s">
        <v>0</v>
      </c>
      <c r="B25" s="15">
        <v>2016</v>
      </c>
      <c r="C25" s="15">
        <v>1671974</v>
      </c>
      <c r="D25" s="16">
        <v>42544</v>
      </c>
      <c r="E25" s="15" t="s">
        <v>3</v>
      </c>
      <c r="F25" s="1" t="s">
        <v>107</v>
      </c>
      <c r="G25" s="15" t="s">
        <v>18</v>
      </c>
      <c r="H25" s="15" t="s">
        <v>19</v>
      </c>
      <c r="I25" s="17"/>
      <c r="J25" s="17">
        <v>0</v>
      </c>
      <c r="K25" s="18">
        <v>10724.08</v>
      </c>
      <c r="L25" s="17">
        <v>0</v>
      </c>
      <c r="M25" s="17">
        <v>0</v>
      </c>
      <c r="N25" s="18">
        <v>2500</v>
      </c>
      <c r="O25" s="18">
        <v>8315</v>
      </c>
    </row>
    <row r="26" spans="1:15" x14ac:dyDescent="0.35">
      <c r="A26" s="15" t="s">
        <v>0</v>
      </c>
      <c r="B26" s="15">
        <v>2016</v>
      </c>
      <c r="C26" s="15">
        <v>1679905</v>
      </c>
      <c r="D26" s="16">
        <v>42544</v>
      </c>
      <c r="E26" s="15" t="s">
        <v>3</v>
      </c>
      <c r="F26" s="1" t="s">
        <v>108</v>
      </c>
      <c r="G26" s="15" t="s">
        <v>12</v>
      </c>
      <c r="H26" s="15" t="s">
        <v>13</v>
      </c>
      <c r="I26" s="17"/>
      <c r="J26" s="17">
        <v>0</v>
      </c>
      <c r="K26" s="18">
        <v>4310.0200000000004</v>
      </c>
      <c r="L26" s="17">
        <v>0</v>
      </c>
      <c r="M26" s="17">
        <v>0</v>
      </c>
      <c r="N26" s="18">
        <v>2500</v>
      </c>
      <c r="O26" s="18">
        <v>1830</v>
      </c>
    </row>
    <row r="27" spans="1:15" x14ac:dyDescent="0.35">
      <c r="A27" s="15"/>
      <c r="B27" s="20" t="s">
        <v>109</v>
      </c>
      <c r="C27" s="15"/>
      <c r="D27" s="16"/>
      <c r="E27" s="15"/>
      <c r="F27" s="1"/>
      <c r="G27" s="17"/>
      <c r="H27" s="17"/>
      <c r="I27" s="17"/>
      <c r="J27" s="18">
        <f t="shared" ref="J27:O27" si="1">SUBTOTAL(9,J16:J26)</f>
        <v>339379.13</v>
      </c>
      <c r="K27" s="18">
        <f t="shared" si="1"/>
        <v>243721.69999999998</v>
      </c>
      <c r="L27" s="17">
        <f t="shared" si="1"/>
        <v>0</v>
      </c>
      <c r="M27" s="18">
        <f t="shared" si="1"/>
        <v>18285.420000000002</v>
      </c>
      <c r="N27" s="18">
        <f t="shared" si="1"/>
        <v>17500</v>
      </c>
      <c r="O27" s="18">
        <f t="shared" si="1"/>
        <v>240401.33999999997</v>
      </c>
    </row>
    <row r="28" spans="1:15" x14ac:dyDescent="0.35">
      <c r="A28" s="15" t="s">
        <v>0</v>
      </c>
      <c r="B28" s="15">
        <v>2017</v>
      </c>
      <c r="C28" s="15">
        <v>0</v>
      </c>
      <c r="D28" s="15"/>
      <c r="E28" s="15"/>
      <c r="F28" s="1"/>
      <c r="G28" s="17"/>
      <c r="H28" s="17"/>
      <c r="I28" s="17"/>
      <c r="J28" s="18">
        <v>346976.89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</row>
    <row r="29" spans="1:15" x14ac:dyDescent="0.35">
      <c r="A29" s="15" t="s">
        <v>0</v>
      </c>
      <c r="B29" s="15">
        <v>2017</v>
      </c>
      <c r="C29" s="15">
        <v>1682507</v>
      </c>
      <c r="D29" s="16">
        <v>42741</v>
      </c>
      <c r="E29" s="15" t="s">
        <v>3</v>
      </c>
      <c r="F29" s="1" t="s">
        <v>110</v>
      </c>
      <c r="G29" s="15" t="s">
        <v>24</v>
      </c>
      <c r="H29" s="15" t="s">
        <v>25</v>
      </c>
      <c r="I29" s="17"/>
      <c r="J29" s="17">
        <v>0</v>
      </c>
      <c r="K29" s="18">
        <v>23825.17</v>
      </c>
      <c r="L29" s="17">
        <v>0</v>
      </c>
      <c r="M29" s="18">
        <v>2348.77</v>
      </c>
      <c r="N29" s="18">
        <v>2500</v>
      </c>
      <c r="O29" s="18">
        <v>4293.7700000000004</v>
      </c>
    </row>
    <row r="30" spans="1:15" x14ac:dyDescent="0.35">
      <c r="A30" s="15" t="s">
        <v>0</v>
      </c>
      <c r="B30" s="15">
        <v>2017</v>
      </c>
      <c r="C30" s="15">
        <v>1687010</v>
      </c>
      <c r="D30" s="16">
        <v>42795</v>
      </c>
      <c r="E30" s="15" t="s">
        <v>3</v>
      </c>
      <c r="F30" s="1" t="s">
        <v>23</v>
      </c>
      <c r="G30" s="15" t="s">
        <v>24</v>
      </c>
      <c r="H30" s="15" t="s">
        <v>25</v>
      </c>
      <c r="I30" s="17"/>
      <c r="J30" s="17">
        <v>0</v>
      </c>
      <c r="K30" s="18">
        <v>7803</v>
      </c>
      <c r="L30" s="17">
        <v>0</v>
      </c>
      <c r="M30" s="18">
        <v>1624.81</v>
      </c>
      <c r="N30" s="18">
        <v>2500</v>
      </c>
      <c r="O30" s="18">
        <v>708.81</v>
      </c>
    </row>
    <row r="31" spans="1:15" x14ac:dyDescent="0.35">
      <c r="A31" s="15" t="s">
        <v>0</v>
      </c>
      <c r="B31" s="15">
        <v>2017</v>
      </c>
      <c r="C31" s="15">
        <v>1691454</v>
      </c>
      <c r="D31" s="16">
        <v>42856</v>
      </c>
      <c r="E31" s="15" t="s">
        <v>3</v>
      </c>
      <c r="F31" s="1" t="s">
        <v>111</v>
      </c>
      <c r="G31" s="15" t="s">
        <v>9</v>
      </c>
      <c r="H31" s="15" t="s">
        <v>10</v>
      </c>
      <c r="I31" s="17"/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x14ac:dyDescent="0.35">
      <c r="A32" s="15" t="s">
        <v>0</v>
      </c>
      <c r="B32" s="15">
        <v>2017</v>
      </c>
      <c r="C32" s="15">
        <v>1694148</v>
      </c>
      <c r="D32" s="16">
        <v>42849</v>
      </c>
      <c r="E32" s="15" t="s">
        <v>3</v>
      </c>
      <c r="F32" s="1" t="s">
        <v>112</v>
      </c>
      <c r="G32" s="15" t="s">
        <v>12</v>
      </c>
      <c r="H32" s="15" t="s">
        <v>13</v>
      </c>
      <c r="I32" s="17"/>
      <c r="J32" s="17">
        <v>0</v>
      </c>
      <c r="K32" s="18">
        <v>4156.29</v>
      </c>
      <c r="L32" s="17">
        <v>0</v>
      </c>
      <c r="M32" s="17">
        <v>0</v>
      </c>
      <c r="N32" s="18">
        <v>2500</v>
      </c>
      <c r="O32" s="18">
        <v>1675</v>
      </c>
    </row>
    <row r="33" spans="1:15" x14ac:dyDescent="0.35">
      <c r="A33" s="15" t="s">
        <v>0</v>
      </c>
      <c r="B33" s="15">
        <v>2017</v>
      </c>
      <c r="C33" s="15">
        <v>1695018</v>
      </c>
      <c r="D33" s="16">
        <v>42863</v>
      </c>
      <c r="E33" s="15" t="s">
        <v>3</v>
      </c>
      <c r="F33" s="1" t="s">
        <v>56</v>
      </c>
      <c r="G33" s="15" t="s">
        <v>12</v>
      </c>
      <c r="H33" s="15" t="s">
        <v>13</v>
      </c>
      <c r="I33" s="17"/>
      <c r="J33" s="17">
        <v>0</v>
      </c>
      <c r="K33" s="18">
        <v>50081</v>
      </c>
      <c r="L33" s="17">
        <v>0</v>
      </c>
      <c r="M33" s="18">
        <v>8869.34</v>
      </c>
      <c r="N33" s="18">
        <v>2500</v>
      </c>
      <c r="O33" s="18">
        <v>17576.150000000001</v>
      </c>
    </row>
    <row r="34" spans="1:15" x14ac:dyDescent="0.35">
      <c r="A34" s="15" t="s">
        <v>0</v>
      </c>
      <c r="B34" s="15">
        <v>2017</v>
      </c>
      <c r="C34" s="15">
        <v>1698448</v>
      </c>
      <c r="D34" s="16">
        <v>42986</v>
      </c>
      <c r="E34" s="15" t="s">
        <v>3</v>
      </c>
      <c r="F34" s="1" t="s">
        <v>113</v>
      </c>
      <c r="G34" s="15" t="s">
        <v>5</v>
      </c>
      <c r="H34" s="15" t="s">
        <v>6</v>
      </c>
      <c r="I34" s="17"/>
      <c r="J34" s="17">
        <v>0</v>
      </c>
      <c r="K34" s="18">
        <v>4980.13</v>
      </c>
      <c r="L34" s="17">
        <v>0</v>
      </c>
      <c r="M34" s="17">
        <v>0</v>
      </c>
      <c r="N34" s="18">
        <v>2500</v>
      </c>
      <c r="O34" s="18">
        <v>2505</v>
      </c>
    </row>
    <row r="35" spans="1:15" x14ac:dyDescent="0.35">
      <c r="A35" s="15" t="s">
        <v>0</v>
      </c>
      <c r="B35" s="15">
        <v>2017</v>
      </c>
      <c r="C35" s="15">
        <v>1706926</v>
      </c>
      <c r="D35" s="16">
        <v>43080</v>
      </c>
      <c r="E35" s="15" t="s">
        <v>3</v>
      </c>
      <c r="F35" s="1" t="s">
        <v>114</v>
      </c>
      <c r="G35" s="15" t="s">
        <v>12</v>
      </c>
      <c r="H35" s="15" t="s">
        <v>13</v>
      </c>
      <c r="I35" s="17"/>
      <c r="J35" s="17">
        <v>0</v>
      </c>
      <c r="K35" s="18">
        <v>18447.02</v>
      </c>
      <c r="L35" s="17">
        <v>0</v>
      </c>
      <c r="M35" s="18">
        <v>5724.25</v>
      </c>
      <c r="N35" s="18">
        <v>2500</v>
      </c>
      <c r="O35" s="18">
        <v>2644.28</v>
      </c>
    </row>
    <row r="36" spans="1:15" x14ac:dyDescent="0.35">
      <c r="A36" s="15" t="s">
        <v>0</v>
      </c>
      <c r="B36" s="15">
        <v>2017</v>
      </c>
      <c r="C36" s="15">
        <v>1712063</v>
      </c>
      <c r="D36" s="16">
        <v>43010</v>
      </c>
      <c r="E36" s="15" t="s">
        <v>3</v>
      </c>
      <c r="F36" s="1" t="s">
        <v>115</v>
      </c>
      <c r="G36" s="15" t="s">
        <v>5</v>
      </c>
      <c r="H36" s="15" t="s">
        <v>6</v>
      </c>
      <c r="I36" s="17"/>
      <c r="J36" s="17">
        <v>0</v>
      </c>
      <c r="K36" s="18">
        <v>3872</v>
      </c>
      <c r="L36" s="17">
        <v>0</v>
      </c>
      <c r="M36" s="17">
        <v>0</v>
      </c>
      <c r="N36" s="18">
        <v>2500</v>
      </c>
      <c r="O36" s="18">
        <v>1390</v>
      </c>
    </row>
    <row r="37" spans="1:15" x14ac:dyDescent="0.35">
      <c r="A37" s="15" t="s">
        <v>0</v>
      </c>
      <c r="B37" s="15">
        <v>2017</v>
      </c>
      <c r="C37" s="15">
        <v>1714078</v>
      </c>
      <c r="D37" s="16">
        <v>43009</v>
      </c>
      <c r="E37" s="15" t="s">
        <v>3</v>
      </c>
      <c r="F37" s="1" t="s">
        <v>4</v>
      </c>
      <c r="G37" s="15" t="s">
        <v>5</v>
      </c>
      <c r="H37" s="15" t="s">
        <v>6</v>
      </c>
      <c r="I37" s="17"/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8" spans="1:15" x14ac:dyDescent="0.35">
      <c r="A38" s="15"/>
      <c r="B38" s="20" t="s">
        <v>7</v>
      </c>
      <c r="C38" s="15"/>
      <c r="D38" s="16"/>
      <c r="E38" s="15"/>
      <c r="F38" s="1"/>
      <c r="G38" s="17"/>
      <c r="H38" s="17"/>
      <c r="I38" s="17"/>
      <c r="J38" s="18">
        <f t="shared" ref="J38:O38" si="2">SUBTOTAL(9,J28:J37)</f>
        <v>346976.89</v>
      </c>
      <c r="K38" s="18">
        <f t="shared" si="2"/>
        <v>113164.61</v>
      </c>
      <c r="L38" s="17">
        <f t="shared" si="2"/>
        <v>0</v>
      </c>
      <c r="M38" s="18">
        <f t="shared" si="2"/>
        <v>18567.169999999998</v>
      </c>
      <c r="N38" s="18">
        <f t="shared" si="2"/>
        <v>17500</v>
      </c>
      <c r="O38" s="18">
        <f t="shared" si="2"/>
        <v>30793.010000000002</v>
      </c>
    </row>
    <row r="39" spans="1:15" x14ac:dyDescent="0.35">
      <c r="A39" s="15" t="s">
        <v>0</v>
      </c>
      <c r="B39" s="15">
        <v>2018</v>
      </c>
      <c r="C39" s="15">
        <v>0</v>
      </c>
      <c r="D39" s="15"/>
      <c r="E39" s="15"/>
      <c r="F39" s="1"/>
      <c r="G39" s="17"/>
      <c r="H39" s="17"/>
      <c r="I39" s="17"/>
      <c r="J39" s="18">
        <v>356472.82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</row>
    <row r="40" spans="1:15" x14ac:dyDescent="0.35">
      <c r="A40" s="15" t="s">
        <v>0</v>
      </c>
      <c r="B40" s="15">
        <v>2018</v>
      </c>
      <c r="C40" s="15">
        <v>1709754</v>
      </c>
      <c r="D40" s="16">
        <v>43116</v>
      </c>
      <c r="E40" s="15" t="s">
        <v>3</v>
      </c>
      <c r="F40" s="1" t="s">
        <v>8</v>
      </c>
      <c r="G40" s="15" t="s">
        <v>9</v>
      </c>
      <c r="H40" s="15" t="s">
        <v>10</v>
      </c>
      <c r="I40" s="17"/>
      <c r="J40" s="17">
        <v>0</v>
      </c>
      <c r="K40" s="17">
        <v>0</v>
      </c>
      <c r="L40" s="17">
        <v>0</v>
      </c>
      <c r="M40" s="18">
        <v>1982.88</v>
      </c>
      <c r="N40" s="17">
        <v>0</v>
      </c>
      <c r="O40" s="18">
        <v>1982.88</v>
      </c>
    </row>
    <row r="41" spans="1:15" x14ac:dyDescent="0.35">
      <c r="A41" s="15" t="s">
        <v>0</v>
      </c>
      <c r="B41" s="15">
        <v>2018</v>
      </c>
      <c r="C41" s="15">
        <v>1713836</v>
      </c>
      <c r="D41" s="16">
        <v>43164</v>
      </c>
      <c r="E41" s="15" t="s">
        <v>3</v>
      </c>
      <c r="F41" s="1" t="s">
        <v>11</v>
      </c>
      <c r="G41" s="15" t="s">
        <v>12</v>
      </c>
      <c r="H41" s="15" t="s">
        <v>13</v>
      </c>
      <c r="I41" s="17"/>
      <c r="J41" s="17">
        <v>0</v>
      </c>
      <c r="K41" s="18">
        <v>4196.1499999999996</v>
      </c>
      <c r="L41" s="17">
        <v>0</v>
      </c>
      <c r="M41" s="18">
        <v>1076.9000000000001</v>
      </c>
      <c r="N41" s="18">
        <v>2500</v>
      </c>
      <c r="O41" s="18">
        <v>2790.01</v>
      </c>
    </row>
    <row r="42" spans="1:15" x14ac:dyDescent="0.35">
      <c r="A42" s="15" t="s">
        <v>0</v>
      </c>
      <c r="B42" s="15">
        <v>2018</v>
      </c>
      <c r="C42" s="15">
        <v>1718814</v>
      </c>
      <c r="D42" s="16">
        <v>43139</v>
      </c>
      <c r="E42" s="15" t="s">
        <v>3</v>
      </c>
      <c r="F42" s="1" t="s">
        <v>14</v>
      </c>
      <c r="G42" s="15" t="s">
        <v>12</v>
      </c>
      <c r="H42" s="15" t="s">
        <v>13</v>
      </c>
      <c r="I42" s="17"/>
      <c r="J42" s="17">
        <v>0</v>
      </c>
      <c r="K42" s="18">
        <v>3461.85</v>
      </c>
      <c r="L42" s="17">
        <v>0</v>
      </c>
      <c r="M42" s="17">
        <v>0</v>
      </c>
      <c r="N42" s="18">
        <v>2500</v>
      </c>
      <c r="O42" s="18">
        <v>975</v>
      </c>
    </row>
    <row r="43" spans="1:15" x14ac:dyDescent="0.35">
      <c r="A43" s="15"/>
      <c r="B43" s="20" t="s">
        <v>15</v>
      </c>
      <c r="C43" s="15"/>
      <c r="D43" s="16"/>
      <c r="E43" s="15"/>
      <c r="F43" s="1"/>
      <c r="G43" s="17"/>
      <c r="H43" s="17"/>
      <c r="I43" s="17"/>
      <c r="J43" s="18">
        <f t="shared" ref="J43:O43" si="3">SUBTOTAL(9,J39:J42)</f>
        <v>356472.82</v>
      </c>
      <c r="K43" s="18">
        <f t="shared" si="3"/>
        <v>7658</v>
      </c>
      <c r="L43" s="17">
        <f t="shared" si="3"/>
        <v>0</v>
      </c>
      <c r="M43" s="18">
        <f t="shared" si="3"/>
        <v>3059.78</v>
      </c>
      <c r="N43" s="18">
        <f t="shared" si="3"/>
        <v>5000</v>
      </c>
      <c r="O43" s="18">
        <f t="shared" si="3"/>
        <v>5747.89</v>
      </c>
    </row>
    <row r="44" spans="1:15" x14ac:dyDescent="0.35">
      <c r="A44" s="15" t="s">
        <v>0</v>
      </c>
      <c r="B44" s="15">
        <v>2019</v>
      </c>
      <c r="C44" s="15">
        <v>0</v>
      </c>
      <c r="D44" s="15"/>
      <c r="E44" s="15"/>
      <c r="F44" s="1"/>
      <c r="G44" s="17"/>
      <c r="H44" s="17"/>
      <c r="I44" s="17"/>
      <c r="J44" s="18">
        <v>405521.11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</row>
    <row r="45" spans="1:15" x14ac:dyDescent="0.35">
      <c r="A45" s="15" t="s">
        <v>0</v>
      </c>
      <c r="B45" s="15">
        <v>2019</v>
      </c>
      <c r="C45" s="15">
        <v>1739138</v>
      </c>
      <c r="D45" s="16">
        <v>43531</v>
      </c>
      <c r="E45" s="15" t="s">
        <v>3</v>
      </c>
      <c r="F45" s="1" t="s">
        <v>16</v>
      </c>
      <c r="G45" s="15" t="s">
        <v>12</v>
      </c>
      <c r="H45" s="15" t="s">
        <v>13</v>
      </c>
      <c r="I45" s="17"/>
      <c r="J45" s="17">
        <v>0</v>
      </c>
      <c r="K45" s="18">
        <v>9700.1200000000008</v>
      </c>
      <c r="L45" s="17">
        <v>0</v>
      </c>
      <c r="M45" s="18">
        <v>1755.19</v>
      </c>
      <c r="N45" s="18">
        <v>2500</v>
      </c>
      <c r="O45" s="18">
        <v>9027.31</v>
      </c>
    </row>
    <row r="46" spans="1:15" x14ac:dyDescent="0.35">
      <c r="A46" s="15" t="s">
        <v>0</v>
      </c>
      <c r="B46" s="15">
        <v>2019</v>
      </c>
      <c r="C46" s="15">
        <v>1739525</v>
      </c>
      <c r="D46" s="16">
        <v>43534</v>
      </c>
      <c r="E46" s="15" t="s">
        <v>3</v>
      </c>
      <c r="F46" s="1" t="s">
        <v>17</v>
      </c>
      <c r="G46" s="15" t="s">
        <v>18</v>
      </c>
      <c r="H46" s="15" t="s">
        <v>19</v>
      </c>
      <c r="I46" s="17"/>
      <c r="J46" s="17">
        <v>0</v>
      </c>
      <c r="K46" s="18">
        <v>23586.82</v>
      </c>
      <c r="L46" s="17">
        <v>0</v>
      </c>
      <c r="M46" s="18">
        <v>2567.2600000000002</v>
      </c>
      <c r="N46" s="18">
        <v>2500</v>
      </c>
      <c r="O46" s="18">
        <v>23864.95</v>
      </c>
    </row>
    <row r="47" spans="1:15" x14ac:dyDescent="0.35">
      <c r="A47" s="15" t="s">
        <v>0</v>
      </c>
      <c r="B47" s="15">
        <v>2019</v>
      </c>
      <c r="C47" s="15">
        <v>1745328</v>
      </c>
      <c r="D47" s="16">
        <v>43619</v>
      </c>
      <c r="E47" s="15" t="s">
        <v>3</v>
      </c>
      <c r="F47" s="1" t="s">
        <v>20</v>
      </c>
      <c r="G47" s="15" t="s">
        <v>21</v>
      </c>
      <c r="H47" s="15" t="s">
        <v>22</v>
      </c>
      <c r="I47" s="17"/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x14ac:dyDescent="0.35">
      <c r="A48" s="15" t="s">
        <v>0</v>
      </c>
      <c r="B48" s="15">
        <v>2019</v>
      </c>
      <c r="C48" s="15">
        <v>1745965</v>
      </c>
      <c r="D48" s="16">
        <v>43627</v>
      </c>
      <c r="E48" s="15" t="s">
        <v>3</v>
      </c>
      <c r="F48" s="1" t="s">
        <v>23</v>
      </c>
      <c r="G48" s="15" t="s">
        <v>24</v>
      </c>
      <c r="H48" s="15" t="s">
        <v>25</v>
      </c>
      <c r="I48" s="17"/>
      <c r="J48" s="17">
        <v>0</v>
      </c>
      <c r="K48" s="18">
        <v>6128</v>
      </c>
      <c r="L48" s="17">
        <v>0</v>
      </c>
      <c r="M48" s="18">
        <v>1225.44</v>
      </c>
      <c r="N48" s="18">
        <v>2500</v>
      </c>
      <c r="O48" s="18">
        <v>486.21</v>
      </c>
    </row>
    <row r="49" spans="1:15" x14ac:dyDescent="0.35">
      <c r="A49" s="15" t="s">
        <v>0</v>
      </c>
      <c r="B49" s="15">
        <v>2019</v>
      </c>
      <c r="C49" s="15">
        <v>1748126</v>
      </c>
      <c r="D49" s="16">
        <v>43658</v>
      </c>
      <c r="E49" s="15" t="s">
        <v>3</v>
      </c>
      <c r="F49" s="1" t="s">
        <v>26</v>
      </c>
      <c r="G49" s="15" t="s">
        <v>18</v>
      </c>
      <c r="H49" s="15" t="s">
        <v>19</v>
      </c>
      <c r="I49" s="17"/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x14ac:dyDescent="0.35">
      <c r="A50" s="15" t="s">
        <v>0</v>
      </c>
      <c r="B50" s="15">
        <v>2019</v>
      </c>
      <c r="C50" s="15">
        <v>1748490</v>
      </c>
      <c r="D50" s="16">
        <v>43494</v>
      </c>
      <c r="E50" s="15" t="s">
        <v>3</v>
      </c>
      <c r="F50" s="1" t="s">
        <v>27</v>
      </c>
      <c r="G50" s="15" t="s">
        <v>12</v>
      </c>
      <c r="H50" s="15" t="s">
        <v>13</v>
      </c>
      <c r="I50" s="17"/>
      <c r="J50" s="17">
        <v>0</v>
      </c>
      <c r="K50" s="18">
        <v>7040.51</v>
      </c>
      <c r="L50" s="17">
        <v>0</v>
      </c>
      <c r="M50" s="17">
        <v>0</v>
      </c>
      <c r="N50" s="18">
        <v>2500</v>
      </c>
      <c r="O50" s="18">
        <v>4585.92</v>
      </c>
    </row>
    <row r="51" spans="1:15" x14ac:dyDescent="0.35">
      <c r="A51" s="15" t="s">
        <v>0</v>
      </c>
      <c r="B51" s="15">
        <v>2019</v>
      </c>
      <c r="C51" s="15">
        <v>1748773</v>
      </c>
      <c r="D51" s="16">
        <v>43669</v>
      </c>
      <c r="E51" s="15" t="s">
        <v>3</v>
      </c>
      <c r="F51" s="1" t="s">
        <v>28</v>
      </c>
      <c r="G51" s="15" t="s">
        <v>12</v>
      </c>
      <c r="H51" s="15" t="s">
        <v>13</v>
      </c>
      <c r="I51" s="17"/>
      <c r="J51" s="17">
        <v>0</v>
      </c>
      <c r="K51" s="17">
        <v>0</v>
      </c>
      <c r="L51" s="17">
        <v>0</v>
      </c>
      <c r="M51" s="18">
        <v>1808.48</v>
      </c>
      <c r="N51" s="17">
        <v>0</v>
      </c>
      <c r="O51" s="18">
        <v>1808.48</v>
      </c>
    </row>
    <row r="52" spans="1:15" x14ac:dyDescent="0.35">
      <c r="A52" s="15" t="s">
        <v>0</v>
      </c>
      <c r="B52" s="15">
        <v>2019</v>
      </c>
      <c r="C52" s="15">
        <v>1752114</v>
      </c>
      <c r="D52" s="16">
        <v>43574</v>
      </c>
      <c r="E52" s="15" t="s">
        <v>3</v>
      </c>
      <c r="F52" s="1" t="s">
        <v>29</v>
      </c>
      <c r="G52" s="15" t="s">
        <v>12</v>
      </c>
      <c r="H52" s="15" t="s">
        <v>13</v>
      </c>
      <c r="I52" s="17"/>
      <c r="J52" s="17">
        <v>0</v>
      </c>
      <c r="K52" s="18">
        <v>2912.22</v>
      </c>
      <c r="L52" s="17">
        <v>0</v>
      </c>
      <c r="M52" s="17">
        <v>0</v>
      </c>
      <c r="N52" s="18">
        <v>2500</v>
      </c>
      <c r="O52" s="18">
        <v>416.34</v>
      </c>
    </row>
    <row r="53" spans="1:15" x14ac:dyDescent="0.35">
      <c r="A53" s="15" t="s">
        <v>0</v>
      </c>
      <c r="B53" s="15">
        <v>2019</v>
      </c>
      <c r="C53" s="15">
        <v>1752539</v>
      </c>
      <c r="D53" s="16">
        <v>43606</v>
      </c>
      <c r="E53" s="15" t="s">
        <v>3</v>
      </c>
      <c r="F53" s="1" t="s">
        <v>30</v>
      </c>
      <c r="G53" s="15" t="s">
        <v>12</v>
      </c>
      <c r="H53" s="15" t="s">
        <v>13</v>
      </c>
      <c r="I53" s="17"/>
      <c r="J53" s="17">
        <v>0</v>
      </c>
      <c r="K53" s="18">
        <v>3146.59</v>
      </c>
      <c r="L53" s="17">
        <v>0</v>
      </c>
      <c r="M53" s="17">
        <v>0</v>
      </c>
      <c r="N53" s="18">
        <v>2500</v>
      </c>
      <c r="O53" s="18">
        <v>653.05999999999995</v>
      </c>
    </row>
    <row r="54" spans="1:15" x14ac:dyDescent="0.35">
      <c r="A54" s="15" t="s">
        <v>0</v>
      </c>
      <c r="B54" s="15">
        <v>2019</v>
      </c>
      <c r="C54" s="15">
        <v>1766182</v>
      </c>
      <c r="D54" s="16">
        <v>43714</v>
      </c>
      <c r="E54" s="15" t="s">
        <v>3</v>
      </c>
      <c r="F54" s="1" t="s">
        <v>31</v>
      </c>
      <c r="G54" s="15" t="s">
        <v>5</v>
      </c>
      <c r="H54" s="15" t="s">
        <v>6</v>
      </c>
      <c r="I54" s="17"/>
      <c r="J54" s="17">
        <v>0</v>
      </c>
      <c r="K54" s="18">
        <v>3262.5</v>
      </c>
      <c r="L54" s="17">
        <v>0</v>
      </c>
      <c r="M54" s="17">
        <v>0</v>
      </c>
      <c r="N54" s="18">
        <v>2500</v>
      </c>
      <c r="O54" s="18">
        <v>770.13</v>
      </c>
    </row>
    <row r="55" spans="1:15" x14ac:dyDescent="0.35">
      <c r="A55" s="15"/>
      <c r="B55" s="20" t="s">
        <v>32</v>
      </c>
      <c r="C55" s="15"/>
      <c r="D55" s="16"/>
      <c r="E55" s="15"/>
      <c r="F55" s="1"/>
      <c r="G55" s="17"/>
      <c r="H55" s="17"/>
      <c r="I55" s="17"/>
      <c r="J55" s="18">
        <f t="shared" ref="J55:O55" si="4">SUBTOTAL(9,J44:J54)</f>
        <v>405521.11</v>
      </c>
      <c r="K55" s="18">
        <f t="shared" si="4"/>
        <v>55776.760000000009</v>
      </c>
      <c r="L55" s="17">
        <f t="shared" si="4"/>
        <v>0</v>
      </c>
      <c r="M55" s="18">
        <f t="shared" si="4"/>
        <v>7356.3700000000008</v>
      </c>
      <c r="N55" s="18">
        <f t="shared" si="4"/>
        <v>17500</v>
      </c>
      <c r="O55" s="18">
        <f t="shared" si="4"/>
        <v>41612.399999999994</v>
      </c>
    </row>
    <row r="56" spans="1:15" x14ac:dyDescent="0.35">
      <c r="A56" s="15" t="s">
        <v>0</v>
      </c>
      <c r="B56" s="15">
        <v>2020</v>
      </c>
      <c r="C56" s="15">
        <v>0</v>
      </c>
      <c r="D56" s="15"/>
      <c r="E56" s="15"/>
      <c r="F56" s="1"/>
      <c r="G56" s="17"/>
      <c r="H56" s="17"/>
      <c r="I56" s="17"/>
      <c r="J56" s="18">
        <v>434369.39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</row>
    <row r="57" spans="1:15" x14ac:dyDescent="0.35">
      <c r="A57" s="15" t="s">
        <v>0</v>
      </c>
      <c r="B57" s="15">
        <v>2020</v>
      </c>
      <c r="C57" s="15">
        <v>1765846</v>
      </c>
      <c r="D57" s="16">
        <v>43907</v>
      </c>
      <c r="E57" s="15" t="s">
        <v>3</v>
      </c>
      <c r="F57" s="1" t="s">
        <v>33</v>
      </c>
      <c r="G57" s="15" t="s">
        <v>12</v>
      </c>
      <c r="H57" s="15" t="s">
        <v>13</v>
      </c>
      <c r="I57" s="17"/>
      <c r="J57" s="17">
        <v>0</v>
      </c>
      <c r="K57" s="17">
        <v>0</v>
      </c>
      <c r="L57" s="17">
        <v>0</v>
      </c>
      <c r="M57" s="18">
        <v>955.16</v>
      </c>
      <c r="N57" s="17">
        <v>0</v>
      </c>
      <c r="O57" s="18">
        <v>955.16</v>
      </c>
    </row>
    <row r="58" spans="1:15" x14ac:dyDescent="0.35">
      <c r="A58" s="15" t="s">
        <v>0</v>
      </c>
      <c r="B58" s="15">
        <v>2020</v>
      </c>
      <c r="C58" s="15">
        <v>1765963</v>
      </c>
      <c r="D58" s="16">
        <v>43907</v>
      </c>
      <c r="E58" s="15" t="s">
        <v>3</v>
      </c>
      <c r="F58" s="1" t="s">
        <v>34</v>
      </c>
      <c r="G58" s="15" t="s">
        <v>5</v>
      </c>
      <c r="H58" s="15" t="s">
        <v>6</v>
      </c>
      <c r="I58" s="17"/>
      <c r="J58" s="17">
        <v>0</v>
      </c>
      <c r="K58" s="18">
        <v>9443</v>
      </c>
      <c r="L58" s="17">
        <v>0</v>
      </c>
      <c r="M58" s="18">
        <v>1318.14</v>
      </c>
      <c r="N58" s="18">
        <v>2500</v>
      </c>
      <c r="O58" s="18">
        <v>8330.57</v>
      </c>
    </row>
    <row r="59" spans="1:15" x14ac:dyDescent="0.35">
      <c r="A59" s="15" t="s">
        <v>0</v>
      </c>
      <c r="B59" s="15">
        <v>2020</v>
      </c>
      <c r="C59" s="15">
        <v>1766168</v>
      </c>
      <c r="D59" s="16">
        <v>43877</v>
      </c>
      <c r="E59" s="15" t="s">
        <v>3</v>
      </c>
      <c r="F59" s="1" t="s">
        <v>35</v>
      </c>
      <c r="G59" s="15" t="s">
        <v>18</v>
      </c>
      <c r="H59" s="15" t="s">
        <v>19</v>
      </c>
      <c r="I59" s="17"/>
      <c r="J59" s="17">
        <v>0</v>
      </c>
      <c r="K59" s="18">
        <v>5739.03</v>
      </c>
      <c r="L59" s="17">
        <v>0</v>
      </c>
      <c r="M59" s="17">
        <v>0</v>
      </c>
      <c r="N59" s="18">
        <v>2500</v>
      </c>
      <c r="O59" s="18">
        <v>3271.42</v>
      </c>
    </row>
    <row r="60" spans="1:15" x14ac:dyDescent="0.35">
      <c r="A60" s="15" t="s">
        <v>0</v>
      </c>
      <c r="B60" s="15">
        <v>2020</v>
      </c>
      <c r="C60" s="15">
        <v>1770651</v>
      </c>
      <c r="D60" s="16">
        <v>43922</v>
      </c>
      <c r="E60" s="15" t="s">
        <v>3</v>
      </c>
      <c r="F60" s="1" t="s">
        <v>36</v>
      </c>
      <c r="G60" s="15" t="s">
        <v>5</v>
      </c>
      <c r="H60" s="15" t="s">
        <v>6</v>
      </c>
      <c r="I60" s="17"/>
      <c r="J60" s="17">
        <v>0</v>
      </c>
      <c r="K60" s="18">
        <v>7597.59</v>
      </c>
      <c r="L60" s="17">
        <v>0</v>
      </c>
      <c r="M60" s="17">
        <v>0</v>
      </c>
      <c r="N60" s="18">
        <v>2500</v>
      </c>
      <c r="O60" s="18">
        <v>5148.57</v>
      </c>
    </row>
    <row r="61" spans="1:15" x14ac:dyDescent="0.35">
      <c r="A61" s="15" t="s">
        <v>0</v>
      </c>
      <c r="B61" s="15">
        <v>2020</v>
      </c>
      <c r="C61" s="15">
        <v>1780625</v>
      </c>
      <c r="D61" s="16">
        <v>44105</v>
      </c>
      <c r="E61" s="15" t="s">
        <v>3</v>
      </c>
      <c r="F61" s="1" t="s">
        <v>37</v>
      </c>
      <c r="G61" s="15" t="s">
        <v>12</v>
      </c>
      <c r="H61" s="15" t="s">
        <v>13</v>
      </c>
      <c r="I61" s="17"/>
      <c r="J61" s="17">
        <v>0</v>
      </c>
      <c r="K61" s="18">
        <v>7031.31</v>
      </c>
      <c r="L61" s="17">
        <v>0</v>
      </c>
      <c r="M61" s="18">
        <v>581.02</v>
      </c>
      <c r="N61" s="18">
        <v>2500</v>
      </c>
      <c r="O61" s="18">
        <v>5157.6400000000003</v>
      </c>
    </row>
    <row r="62" spans="1:15" x14ac:dyDescent="0.35">
      <c r="A62" s="15" t="s">
        <v>0</v>
      </c>
      <c r="B62" s="15">
        <v>2020</v>
      </c>
      <c r="C62" s="15">
        <v>1781215</v>
      </c>
      <c r="D62" s="16">
        <v>44084</v>
      </c>
      <c r="E62" s="15" t="s">
        <v>3</v>
      </c>
      <c r="F62" s="1" t="s">
        <v>38</v>
      </c>
      <c r="G62" s="15" t="s">
        <v>5</v>
      </c>
      <c r="H62" s="15" t="s">
        <v>6</v>
      </c>
      <c r="I62" s="17"/>
      <c r="J62" s="17">
        <v>0</v>
      </c>
      <c r="K62" s="18">
        <v>4449.78</v>
      </c>
      <c r="L62" s="17">
        <v>0</v>
      </c>
      <c r="M62" s="17">
        <v>0</v>
      </c>
      <c r="N62" s="18">
        <v>2500</v>
      </c>
      <c r="O62" s="18">
        <v>1969.28</v>
      </c>
    </row>
    <row r="63" spans="1:15" x14ac:dyDescent="0.35">
      <c r="A63" s="15" t="s">
        <v>0</v>
      </c>
      <c r="B63" s="15">
        <v>2020</v>
      </c>
      <c r="C63" s="15">
        <v>1785252</v>
      </c>
      <c r="D63" s="16">
        <v>44191</v>
      </c>
      <c r="E63" s="15" t="s">
        <v>3</v>
      </c>
      <c r="F63" s="1" t="s">
        <v>39</v>
      </c>
      <c r="G63" s="15" t="s">
        <v>5</v>
      </c>
      <c r="H63" s="15" t="s">
        <v>6</v>
      </c>
      <c r="I63" s="17"/>
      <c r="J63" s="17">
        <v>0</v>
      </c>
      <c r="K63" s="18">
        <v>10679</v>
      </c>
      <c r="L63" s="17">
        <v>0</v>
      </c>
      <c r="M63" s="18">
        <v>1626.98</v>
      </c>
      <c r="N63" s="18">
        <v>2500</v>
      </c>
      <c r="O63" s="18">
        <v>9887.77</v>
      </c>
    </row>
    <row r="64" spans="1:15" x14ac:dyDescent="0.35">
      <c r="A64" s="15"/>
      <c r="B64" s="20" t="s">
        <v>40</v>
      </c>
      <c r="C64" s="15"/>
      <c r="D64" s="16"/>
      <c r="E64" s="15"/>
      <c r="F64" s="1"/>
      <c r="G64" s="17"/>
      <c r="H64" s="17"/>
      <c r="I64" s="17"/>
      <c r="J64" s="18">
        <f t="shared" ref="J64:O64" si="5">SUBTOTAL(9,J56:J63)</f>
        <v>434369.39</v>
      </c>
      <c r="K64" s="18">
        <f t="shared" si="5"/>
        <v>44939.71</v>
      </c>
      <c r="L64" s="17">
        <f t="shared" si="5"/>
        <v>0</v>
      </c>
      <c r="M64" s="18">
        <f t="shared" si="5"/>
        <v>4481.3</v>
      </c>
      <c r="N64" s="18">
        <f t="shared" si="5"/>
        <v>15000</v>
      </c>
      <c r="O64" s="18">
        <f t="shared" si="5"/>
        <v>34720.410000000003</v>
      </c>
    </row>
    <row r="65" spans="1:15" x14ac:dyDescent="0.35">
      <c r="A65" s="15" t="s">
        <v>0</v>
      </c>
      <c r="B65" s="15">
        <v>2021</v>
      </c>
      <c r="C65" s="15">
        <v>0</v>
      </c>
      <c r="D65" s="15"/>
      <c r="E65" s="15"/>
      <c r="F65" s="1"/>
      <c r="G65" s="17"/>
      <c r="H65" s="17"/>
      <c r="I65" s="17"/>
      <c r="J65" s="18">
        <v>407103.47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x14ac:dyDescent="0.35">
      <c r="A66" s="15" t="s">
        <v>0</v>
      </c>
      <c r="B66" s="15">
        <v>2021</v>
      </c>
      <c r="C66" s="15">
        <v>1786299</v>
      </c>
      <c r="D66" s="16">
        <v>44221</v>
      </c>
      <c r="E66" s="15" t="s">
        <v>3</v>
      </c>
      <c r="F66" s="1" t="s">
        <v>41</v>
      </c>
      <c r="G66" s="15" t="s">
        <v>9</v>
      </c>
      <c r="H66" s="15" t="s">
        <v>10</v>
      </c>
      <c r="I66" s="17"/>
      <c r="J66" s="17">
        <v>0</v>
      </c>
      <c r="K66" s="18">
        <v>21340.18</v>
      </c>
      <c r="L66" s="17">
        <v>0</v>
      </c>
      <c r="M66" s="18">
        <v>3071.81</v>
      </c>
      <c r="N66" s="18">
        <v>2500</v>
      </c>
      <c r="O66" s="18">
        <v>22100.39</v>
      </c>
    </row>
    <row r="67" spans="1:15" x14ac:dyDescent="0.35">
      <c r="A67" s="15" t="s">
        <v>0</v>
      </c>
      <c r="B67" s="15">
        <v>2021</v>
      </c>
      <c r="C67" s="15">
        <v>1791695</v>
      </c>
      <c r="D67" s="16">
        <v>44306</v>
      </c>
      <c r="E67" s="15" t="s">
        <v>3</v>
      </c>
      <c r="F67" s="1" t="s">
        <v>42</v>
      </c>
      <c r="G67" s="15" t="s">
        <v>12</v>
      </c>
      <c r="H67" s="15" t="s">
        <v>13</v>
      </c>
      <c r="I67" s="17"/>
      <c r="J67" s="17">
        <v>0</v>
      </c>
      <c r="K67" s="17">
        <v>0</v>
      </c>
      <c r="L67" s="17">
        <v>0</v>
      </c>
      <c r="M67" s="18">
        <v>1735.6</v>
      </c>
      <c r="N67" s="17">
        <v>0</v>
      </c>
      <c r="O67" s="18">
        <v>1735.6</v>
      </c>
    </row>
    <row r="68" spans="1:15" x14ac:dyDescent="0.35">
      <c r="A68" s="15" t="s">
        <v>0</v>
      </c>
      <c r="B68" s="15">
        <v>2021</v>
      </c>
      <c r="C68" s="15">
        <v>1795490</v>
      </c>
      <c r="D68" s="16">
        <v>44367</v>
      </c>
      <c r="E68" s="15" t="s">
        <v>3</v>
      </c>
      <c r="F68" s="1" t="s">
        <v>43</v>
      </c>
      <c r="G68" s="15" t="s">
        <v>12</v>
      </c>
      <c r="H68" s="15" t="s">
        <v>13</v>
      </c>
      <c r="I68" s="17"/>
      <c r="J68" s="17">
        <v>0</v>
      </c>
      <c r="K68" s="17">
        <v>0</v>
      </c>
      <c r="L68" s="17">
        <v>0</v>
      </c>
      <c r="M68" s="18">
        <v>1375.75</v>
      </c>
      <c r="N68" s="17">
        <v>0</v>
      </c>
      <c r="O68" s="18">
        <v>1375.75</v>
      </c>
    </row>
    <row r="69" spans="1:15" x14ac:dyDescent="0.35">
      <c r="A69" s="15" t="s">
        <v>0</v>
      </c>
      <c r="B69" s="15">
        <v>2021</v>
      </c>
      <c r="C69" s="15">
        <v>1796015</v>
      </c>
      <c r="D69" s="16">
        <v>44376</v>
      </c>
      <c r="E69" s="15" t="s">
        <v>3</v>
      </c>
      <c r="F69" s="1" t="s">
        <v>33</v>
      </c>
      <c r="G69" s="15" t="s">
        <v>12</v>
      </c>
      <c r="H69" s="15" t="s">
        <v>13</v>
      </c>
      <c r="I69" s="17"/>
      <c r="J69" s="17">
        <v>0</v>
      </c>
      <c r="K69" s="18">
        <v>19420.259999999998</v>
      </c>
      <c r="L69" s="17">
        <v>0</v>
      </c>
      <c r="M69" s="18">
        <v>2107.14</v>
      </c>
      <c r="N69" s="18">
        <v>2500</v>
      </c>
      <c r="O69" s="18">
        <v>19196.599999999999</v>
      </c>
    </row>
    <row r="70" spans="1:15" x14ac:dyDescent="0.35">
      <c r="A70" s="15" t="s">
        <v>0</v>
      </c>
      <c r="B70" s="15">
        <v>2021</v>
      </c>
      <c r="C70" s="15">
        <v>1796929</v>
      </c>
      <c r="D70" s="16">
        <v>44391</v>
      </c>
      <c r="E70" s="15" t="s">
        <v>3</v>
      </c>
      <c r="F70" s="1" t="s">
        <v>44</v>
      </c>
      <c r="G70" s="15" t="s">
        <v>12</v>
      </c>
      <c r="H70" s="15" t="s">
        <v>13</v>
      </c>
      <c r="I70" s="17"/>
      <c r="J70" s="17">
        <v>0</v>
      </c>
      <c r="K70" s="17">
        <v>0</v>
      </c>
      <c r="L70" s="17">
        <v>0</v>
      </c>
      <c r="M70" s="18">
        <v>5240.1499999999996</v>
      </c>
      <c r="N70" s="17">
        <v>0</v>
      </c>
      <c r="O70" s="18">
        <v>5240.1499999999996</v>
      </c>
    </row>
    <row r="71" spans="1:15" x14ac:dyDescent="0.35">
      <c r="A71" s="15" t="s">
        <v>0</v>
      </c>
      <c r="B71" s="15">
        <v>2021</v>
      </c>
      <c r="C71" s="15">
        <v>1798802</v>
      </c>
      <c r="D71" s="16">
        <v>44418</v>
      </c>
      <c r="E71" s="15" t="s">
        <v>3</v>
      </c>
      <c r="F71" s="1" t="s">
        <v>45</v>
      </c>
      <c r="G71" s="15" t="s">
        <v>46</v>
      </c>
      <c r="H71" s="15" t="s">
        <v>47</v>
      </c>
      <c r="I71" s="17"/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</row>
    <row r="72" spans="1:15" x14ac:dyDescent="0.35">
      <c r="A72" s="15" t="s">
        <v>0</v>
      </c>
      <c r="B72" s="15">
        <v>2021</v>
      </c>
      <c r="C72" s="15">
        <v>1800663</v>
      </c>
      <c r="D72" s="16">
        <v>44390</v>
      </c>
      <c r="E72" s="15" t="s">
        <v>3</v>
      </c>
      <c r="F72" s="1" t="s">
        <v>48</v>
      </c>
      <c r="G72" s="15" t="s">
        <v>12</v>
      </c>
      <c r="H72" s="15" t="s">
        <v>13</v>
      </c>
      <c r="I72" s="17"/>
      <c r="J72" s="17">
        <v>0</v>
      </c>
      <c r="K72" s="18">
        <v>10703.41</v>
      </c>
      <c r="L72" s="17">
        <v>0</v>
      </c>
      <c r="M72" s="18">
        <v>1727.41</v>
      </c>
      <c r="N72" s="18">
        <v>2500</v>
      </c>
      <c r="O72" s="18">
        <v>10012.85</v>
      </c>
    </row>
    <row r="73" spans="1:15" x14ac:dyDescent="0.35">
      <c r="A73" s="15" t="s">
        <v>0</v>
      </c>
      <c r="B73" s="15">
        <v>2021</v>
      </c>
      <c r="C73" s="15">
        <v>1801513</v>
      </c>
      <c r="D73" s="16">
        <v>44391</v>
      </c>
      <c r="E73" s="15" t="s">
        <v>3</v>
      </c>
      <c r="F73" s="1" t="s">
        <v>49</v>
      </c>
      <c r="G73" s="15" t="s">
        <v>12</v>
      </c>
      <c r="H73" s="15" t="s">
        <v>13</v>
      </c>
      <c r="I73" s="17"/>
      <c r="J73" s="17">
        <v>0</v>
      </c>
      <c r="K73" s="18">
        <v>21585.9</v>
      </c>
      <c r="L73" s="17">
        <v>0</v>
      </c>
      <c r="M73" s="18">
        <v>1926.26</v>
      </c>
      <c r="N73" s="18">
        <v>2500</v>
      </c>
      <c r="O73" s="18">
        <v>21203.02</v>
      </c>
    </row>
    <row r="74" spans="1:15" x14ac:dyDescent="0.35">
      <c r="A74" s="15"/>
      <c r="B74" s="20" t="s">
        <v>50</v>
      </c>
      <c r="C74" s="15"/>
      <c r="D74" s="16"/>
      <c r="E74" s="15"/>
      <c r="F74" s="1"/>
      <c r="G74" s="17"/>
      <c r="H74" s="17"/>
      <c r="I74" s="17"/>
      <c r="J74" s="18">
        <f t="shared" ref="J74:O74" si="6">SUBTOTAL(9,J65:J73)</f>
        <v>407103.47</v>
      </c>
      <c r="K74" s="18">
        <f t="shared" si="6"/>
        <v>73049.75</v>
      </c>
      <c r="L74" s="17">
        <f t="shared" si="6"/>
        <v>0</v>
      </c>
      <c r="M74" s="18">
        <f t="shared" si="6"/>
        <v>17184.12</v>
      </c>
      <c r="N74" s="18">
        <f t="shared" si="6"/>
        <v>10000</v>
      </c>
      <c r="O74" s="18">
        <f t="shared" si="6"/>
        <v>80864.36</v>
      </c>
    </row>
    <row r="75" spans="1:15" x14ac:dyDescent="0.35">
      <c r="A75" s="15" t="s">
        <v>0</v>
      </c>
      <c r="B75" s="15">
        <v>2022</v>
      </c>
      <c r="C75" s="15">
        <v>0</v>
      </c>
      <c r="D75" s="15"/>
      <c r="E75" s="15"/>
      <c r="F75" s="1"/>
      <c r="G75" s="17"/>
      <c r="H75" s="17"/>
      <c r="I75" s="17"/>
      <c r="J75" s="18">
        <v>534929.97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x14ac:dyDescent="0.35">
      <c r="A76" s="15" t="s">
        <v>0</v>
      </c>
      <c r="B76" s="15">
        <v>2022</v>
      </c>
      <c r="C76" s="15">
        <v>1824487</v>
      </c>
      <c r="D76" s="16">
        <v>44789</v>
      </c>
      <c r="E76" s="15" t="s">
        <v>3</v>
      </c>
      <c r="F76" s="1" t="s">
        <v>51</v>
      </c>
      <c r="G76" s="15" t="s">
        <v>5</v>
      </c>
      <c r="H76" s="15" t="s">
        <v>6</v>
      </c>
      <c r="I76" s="17"/>
      <c r="J76" s="17">
        <v>0</v>
      </c>
      <c r="K76" s="18">
        <v>5063</v>
      </c>
      <c r="L76" s="17">
        <v>0</v>
      </c>
      <c r="M76" s="17">
        <v>0</v>
      </c>
      <c r="N76" s="18">
        <v>2500</v>
      </c>
      <c r="O76" s="18">
        <v>2588.63</v>
      </c>
    </row>
    <row r="77" spans="1:15" x14ac:dyDescent="0.35">
      <c r="A77" s="15" t="s">
        <v>0</v>
      </c>
      <c r="B77" s="15">
        <v>2022</v>
      </c>
      <c r="C77" s="15">
        <v>1828824</v>
      </c>
      <c r="D77" s="16">
        <v>44810</v>
      </c>
      <c r="E77" s="15" t="s">
        <v>3</v>
      </c>
      <c r="F77" s="1" t="s">
        <v>52</v>
      </c>
      <c r="G77" s="15" t="s">
        <v>12</v>
      </c>
      <c r="H77" s="15" t="s">
        <v>13</v>
      </c>
      <c r="I77" s="17"/>
      <c r="J77" s="17">
        <v>0</v>
      </c>
      <c r="K77" s="18">
        <v>6273</v>
      </c>
      <c r="L77" s="17">
        <v>0</v>
      </c>
      <c r="M77" s="17">
        <v>0</v>
      </c>
      <c r="N77" s="18">
        <v>2500</v>
      </c>
      <c r="O77" s="18">
        <v>3815</v>
      </c>
    </row>
    <row r="78" spans="1:15" x14ac:dyDescent="0.35">
      <c r="A78" s="15" t="s">
        <v>0</v>
      </c>
      <c r="B78" s="15">
        <v>2022</v>
      </c>
      <c r="C78" s="15">
        <v>1831095</v>
      </c>
      <c r="D78" s="16">
        <v>44635</v>
      </c>
      <c r="E78" s="15" t="s">
        <v>3</v>
      </c>
      <c r="F78" s="1" t="s">
        <v>53</v>
      </c>
      <c r="G78" s="15" t="s">
        <v>46</v>
      </c>
      <c r="H78" s="15" t="s">
        <v>47</v>
      </c>
      <c r="I78" s="17"/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x14ac:dyDescent="0.35">
      <c r="A79" s="15"/>
      <c r="B79" s="20" t="s">
        <v>54</v>
      </c>
      <c r="C79" s="15"/>
      <c r="D79" s="16"/>
      <c r="E79" s="15"/>
      <c r="F79" s="1"/>
      <c r="G79" s="17"/>
      <c r="H79" s="17"/>
      <c r="I79" s="17"/>
      <c r="J79" s="18">
        <f t="shared" ref="J79:O79" si="7">SUBTOTAL(9,J75:J78)</f>
        <v>534929.97</v>
      </c>
      <c r="K79" s="18">
        <f t="shared" si="7"/>
        <v>11336</v>
      </c>
      <c r="L79" s="17">
        <f t="shared" si="7"/>
        <v>0</v>
      </c>
      <c r="M79" s="17">
        <f t="shared" si="7"/>
        <v>0</v>
      </c>
      <c r="N79" s="18">
        <f t="shared" si="7"/>
        <v>5000</v>
      </c>
      <c r="O79" s="18">
        <f t="shared" si="7"/>
        <v>6403.63</v>
      </c>
    </row>
    <row r="80" spans="1:15" x14ac:dyDescent="0.35">
      <c r="A80" s="15" t="s">
        <v>0</v>
      </c>
      <c r="B80" s="15">
        <v>2023</v>
      </c>
      <c r="C80" s="15">
        <v>0</v>
      </c>
      <c r="D80" s="15"/>
      <c r="E80" s="15"/>
      <c r="F80" s="1"/>
      <c r="G80" s="17"/>
      <c r="H80" s="17"/>
      <c r="I80" s="17"/>
      <c r="J80" s="18">
        <v>605379.51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x14ac:dyDescent="0.35">
      <c r="A81" s="15" t="s">
        <v>0</v>
      </c>
      <c r="B81" s="15">
        <v>2023</v>
      </c>
      <c r="C81" s="15">
        <v>1828969</v>
      </c>
      <c r="D81" s="16">
        <v>44940</v>
      </c>
      <c r="E81" s="15" t="s">
        <v>3</v>
      </c>
      <c r="F81" s="1" t="s">
        <v>55</v>
      </c>
      <c r="G81" s="15" t="s">
        <v>12</v>
      </c>
      <c r="H81" s="15" t="s">
        <v>13</v>
      </c>
      <c r="I81" s="17"/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x14ac:dyDescent="0.35">
      <c r="A82" s="15" t="s">
        <v>0</v>
      </c>
      <c r="B82" s="15">
        <v>2023</v>
      </c>
      <c r="C82" s="15">
        <v>1836906</v>
      </c>
      <c r="D82" s="16">
        <v>45099</v>
      </c>
      <c r="E82" s="15" t="s">
        <v>3</v>
      </c>
      <c r="F82" s="1" t="s">
        <v>56</v>
      </c>
      <c r="G82" s="15" t="s">
        <v>12</v>
      </c>
      <c r="H82" s="15" t="s">
        <v>13</v>
      </c>
      <c r="I82" s="17"/>
      <c r="J82" s="17">
        <v>0</v>
      </c>
      <c r="K82" s="17">
        <v>0</v>
      </c>
      <c r="L82" s="17">
        <v>0</v>
      </c>
      <c r="M82" s="18">
        <v>14496.16</v>
      </c>
      <c r="N82" s="17">
        <v>0</v>
      </c>
      <c r="O82" s="18">
        <v>14496.16</v>
      </c>
    </row>
    <row r="83" spans="1:15" x14ac:dyDescent="0.35">
      <c r="A83" s="15" t="s">
        <v>0</v>
      </c>
      <c r="B83" s="15">
        <v>2023</v>
      </c>
      <c r="C83" s="15">
        <v>1844768</v>
      </c>
      <c r="D83" s="16">
        <v>45181</v>
      </c>
      <c r="E83" s="15" t="s">
        <v>3</v>
      </c>
      <c r="F83" s="1" t="s">
        <v>52</v>
      </c>
      <c r="G83" s="15" t="s">
        <v>12</v>
      </c>
      <c r="H83" s="15" t="s">
        <v>13</v>
      </c>
      <c r="I83" s="17"/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</row>
    <row r="84" spans="1:15" x14ac:dyDescent="0.35">
      <c r="A84" s="15" t="s">
        <v>0</v>
      </c>
      <c r="B84" s="15">
        <v>2023</v>
      </c>
      <c r="C84" s="15">
        <v>1846406</v>
      </c>
      <c r="D84" s="16">
        <v>45099</v>
      </c>
      <c r="E84" s="15" t="s">
        <v>3</v>
      </c>
      <c r="F84" s="1" t="s">
        <v>57</v>
      </c>
      <c r="G84" s="15" t="s">
        <v>12</v>
      </c>
      <c r="H84" s="15" t="s">
        <v>13</v>
      </c>
      <c r="I84" s="17"/>
      <c r="J84" s="17">
        <v>0</v>
      </c>
      <c r="K84" s="18">
        <v>67811.509999999995</v>
      </c>
      <c r="L84" s="17">
        <v>0</v>
      </c>
      <c r="M84" s="18">
        <v>1410.07</v>
      </c>
      <c r="N84" s="18">
        <v>2500</v>
      </c>
      <c r="O84" s="18">
        <v>67375.070000000007</v>
      </c>
    </row>
    <row r="85" spans="1:15" x14ac:dyDescent="0.35">
      <c r="A85" s="15" t="s">
        <v>0</v>
      </c>
      <c r="B85" s="15">
        <v>2023</v>
      </c>
      <c r="C85" s="15">
        <v>1848603</v>
      </c>
      <c r="D85" s="16">
        <v>45258</v>
      </c>
      <c r="E85" s="15" t="s">
        <v>3</v>
      </c>
      <c r="F85" s="1" t="s">
        <v>58</v>
      </c>
      <c r="G85" s="15" t="s">
        <v>24</v>
      </c>
      <c r="H85" s="15" t="s">
        <v>25</v>
      </c>
      <c r="I85" s="17"/>
      <c r="J85" s="17">
        <v>0</v>
      </c>
      <c r="K85" s="18">
        <v>10018.44</v>
      </c>
      <c r="L85" s="17">
        <v>0</v>
      </c>
      <c r="M85" s="18">
        <v>1390.9</v>
      </c>
      <c r="N85" s="18">
        <v>2500</v>
      </c>
      <c r="O85" s="18">
        <v>205.72</v>
      </c>
    </row>
    <row r="86" spans="1:15" x14ac:dyDescent="0.35">
      <c r="A86" s="15"/>
      <c r="B86" s="20" t="s">
        <v>59</v>
      </c>
      <c r="C86" s="15"/>
      <c r="D86" s="16"/>
      <c r="E86" s="15"/>
      <c r="F86" s="1"/>
      <c r="G86" s="17"/>
      <c r="H86" s="17"/>
      <c r="I86" s="17"/>
      <c r="J86" s="18">
        <f t="shared" ref="J86:O86" si="8">SUBTOTAL(9,J80:J85)</f>
        <v>605379.51</v>
      </c>
      <c r="K86" s="18">
        <f t="shared" si="8"/>
        <v>77829.95</v>
      </c>
      <c r="L86" s="17">
        <f t="shared" si="8"/>
        <v>0</v>
      </c>
      <c r="M86" s="18">
        <f t="shared" si="8"/>
        <v>17297.13</v>
      </c>
      <c r="N86" s="18">
        <f t="shared" si="8"/>
        <v>5000</v>
      </c>
      <c r="O86" s="18">
        <f t="shared" si="8"/>
        <v>82076.950000000012</v>
      </c>
    </row>
    <row r="87" spans="1:15" x14ac:dyDescent="0.35">
      <c r="A87" s="15" t="s">
        <v>0</v>
      </c>
      <c r="B87" s="15">
        <v>2024</v>
      </c>
      <c r="C87" s="15">
        <v>0</v>
      </c>
      <c r="D87" s="15"/>
      <c r="E87" s="15"/>
      <c r="F87" s="1"/>
      <c r="G87" s="17"/>
      <c r="H87" s="17"/>
      <c r="I87" s="17"/>
      <c r="J87" s="18">
        <v>626122.01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</row>
    <row r="88" spans="1:15" ht="73.5" customHeight="1" x14ac:dyDescent="0.35">
      <c r="A88" s="15" t="s">
        <v>0</v>
      </c>
      <c r="B88" s="15">
        <v>2024</v>
      </c>
      <c r="C88" s="15">
        <v>1848644</v>
      </c>
      <c r="D88" s="16">
        <v>45293</v>
      </c>
      <c r="E88" s="15" t="s">
        <v>3</v>
      </c>
      <c r="F88" s="1" t="s">
        <v>60</v>
      </c>
      <c r="G88" s="15" t="s">
        <v>12</v>
      </c>
      <c r="H88" s="15" t="s">
        <v>13</v>
      </c>
      <c r="I88" s="17"/>
      <c r="J88" s="17">
        <v>0</v>
      </c>
      <c r="K88" s="17">
        <v>0</v>
      </c>
      <c r="L88" s="17">
        <v>0</v>
      </c>
      <c r="M88" s="18">
        <v>1376.19</v>
      </c>
      <c r="N88" s="17">
        <v>0</v>
      </c>
      <c r="O88" s="18">
        <v>1376.19</v>
      </c>
    </row>
    <row r="89" spans="1:15" x14ac:dyDescent="0.35">
      <c r="A89" s="15" t="s">
        <v>0</v>
      </c>
      <c r="B89" s="15">
        <v>2024</v>
      </c>
      <c r="C89" s="15">
        <v>1848655</v>
      </c>
      <c r="D89" s="16">
        <v>45310</v>
      </c>
      <c r="E89" s="15" t="s">
        <v>61</v>
      </c>
      <c r="F89" s="1" t="s">
        <v>62</v>
      </c>
      <c r="G89" s="15" t="s">
        <v>12</v>
      </c>
      <c r="H89" s="15" t="s">
        <v>13</v>
      </c>
      <c r="I89" s="17"/>
      <c r="J89" s="17">
        <v>0</v>
      </c>
      <c r="K89" s="18">
        <v>15515.58</v>
      </c>
      <c r="L89" s="17">
        <v>0</v>
      </c>
      <c r="M89" s="18">
        <v>2793.29</v>
      </c>
      <c r="N89" s="18">
        <v>5000</v>
      </c>
      <c r="O89" s="18">
        <v>13418.29</v>
      </c>
    </row>
    <row r="90" spans="1:15" x14ac:dyDescent="0.35">
      <c r="A90" s="15" t="s">
        <v>0</v>
      </c>
      <c r="B90" s="15">
        <v>2024</v>
      </c>
      <c r="C90" s="15">
        <v>1854979</v>
      </c>
      <c r="D90" s="16">
        <v>45439</v>
      </c>
      <c r="E90" s="15" t="s">
        <v>3</v>
      </c>
      <c r="F90" s="1" t="s">
        <v>63</v>
      </c>
      <c r="G90" s="15" t="s">
        <v>12</v>
      </c>
      <c r="H90" s="15" t="s">
        <v>13</v>
      </c>
      <c r="I90" s="17"/>
      <c r="J90" s="17">
        <v>0</v>
      </c>
      <c r="K90" s="17">
        <v>0</v>
      </c>
      <c r="L90" s="17">
        <v>0</v>
      </c>
      <c r="M90" s="18">
        <v>1020.45</v>
      </c>
      <c r="N90" s="17">
        <v>0</v>
      </c>
      <c r="O90" s="18">
        <v>1020.45</v>
      </c>
    </row>
    <row r="91" spans="1:15" x14ac:dyDescent="0.35">
      <c r="A91" s="15" t="s">
        <v>0</v>
      </c>
      <c r="B91" s="15">
        <v>2024</v>
      </c>
      <c r="C91" s="15">
        <v>1859599</v>
      </c>
      <c r="D91" s="16">
        <v>45505</v>
      </c>
      <c r="E91" s="15" t="s">
        <v>3</v>
      </c>
      <c r="F91" s="1" t="s">
        <v>64</v>
      </c>
      <c r="G91" s="15" t="s">
        <v>21</v>
      </c>
      <c r="H91" s="15" t="s">
        <v>22</v>
      </c>
      <c r="I91" s="17"/>
      <c r="J91" s="17">
        <v>0</v>
      </c>
      <c r="K91" s="18">
        <v>4469.74</v>
      </c>
      <c r="L91" s="17">
        <v>0</v>
      </c>
      <c r="M91" s="17">
        <v>0</v>
      </c>
      <c r="N91" s="18">
        <v>2500</v>
      </c>
      <c r="O91" s="18">
        <v>1991</v>
      </c>
    </row>
    <row r="92" spans="1:15" x14ac:dyDescent="0.35">
      <c r="A92" s="15"/>
      <c r="B92" s="20" t="s">
        <v>65</v>
      </c>
      <c r="C92" s="15"/>
      <c r="D92" s="16"/>
      <c r="E92" s="15"/>
      <c r="F92" s="1"/>
      <c r="G92" s="17"/>
      <c r="H92" s="17"/>
      <c r="I92" s="17"/>
      <c r="J92" s="18">
        <f t="shared" ref="J92:O92" si="9">SUBTOTAL(9,J87:J91)</f>
        <v>626122.01</v>
      </c>
      <c r="K92" s="18">
        <f t="shared" si="9"/>
        <v>19985.32</v>
      </c>
      <c r="L92" s="17">
        <f t="shared" si="9"/>
        <v>0</v>
      </c>
      <c r="M92" s="18">
        <f t="shared" si="9"/>
        <v>5189.9299999999994</v>
      </c>
      <c r="N92" s="18">
        <f t="shared" si="9"/>
        <v>7500</v>
      </c>
      <c r="O92" s="18">
        <f t="shared" si="9"/>
        <v>17805.93</v>
      </c>
    </row>
    <row r="93" spans="1:15" x14ac:dyDescent="0.35">
      <c r="A93" s="15" t="s">
        <v>0</v>
      </c>
      <c r="B93" s="15">
        <v>2025</v>
      </c>
      <c r="C93" s="15">
        <v>0</v>
      </c>
      <c r="D93" s="15"/>
      <c r="E93" s="15"/>
      <c r="F93" s="1"/>
      <c r="G93" s="17"/>
      <c r="H93" s="17"/>
      <c r="I93" s="17"/>
      <c r="J93" s="18">
        <v>590997.47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ht="15" thickBot="1" x14ac:dyDescent="0.4">
      <c r="A94" s="21" t="s">
        <v>0</v>
      </c>
      <c r="B94" s="21">
        <v>2025</v>
      </c>
      <c r="C94" s="21">
        <v>1878081</v>
      </c>
      <c r="D94" s="22">
        <v>45881</v>
      </c>
      <c r="E94" s="21" t="s">
        <v>61</v>
      </c>
      <c r="F94" s="2" t="s">
        <v>66</v>
      </c>
      <c r="G94" s="21" t="s">
        <v>9</v>
      </c>
      <c r="H94" s="21" t="s">
        <v>10</v>
      </c>
      <c r="I94" s="21" t="s">
        <v>67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</row>
    <row r="95" spans="1:15" x14ac:dyDescent="0.35">
      <c r="A95" s="12"/>
      <c r="B95" s="24" t="s">
        <v>68</v>
      </c>
      <c r="C95" s="12"/>
      <c r="D95" s="25"/>
      <c r="E95" s="12"/>
      <c r="F95" s="5"/>
      <c r="G95" s="13"/>
      <c r="H95" s="13"/>
      <c r="I95" s="13"/>
      <c r="J95" s="14">
        <f t="shared" ref="J95:O95" si="10">SUBTOTAL(9,J93:J94)</f>
        <v>590997.47</v>
      </c>
      <c r="K95" s="13">
        <f t="shared" si="10"/>
        <v>0</v>
      </c>
      <c r="L95" s="13">
        <f t="shared" si="10"/>
        <v>0</v>
      </c>
      <c r="M95" s="13">
        <f t="shared" si="10"/>
        <v>0</v>
      </c>
      <c r="N95" s="13">
        <f t="shared" si="10"/>
        <v>0</v>
      </c>
      <c r="O95" s="13">
        <f t="shared" si="10"/>
        <v>0</v>
      </c>
    </row>
    <row r="96" spans="1:15" x14ac:dyDescent="0.35">
      <c r="A96" s="12"/>
      <c r="B96" s="24" t="s">
        <v>69</v>
      </c>
      <c r="C96" s="12"/>
      <c r="D96" s="25"/>
      <c r="E96" s="12"/>
      <c r="F96" s="5"/>
      <c r="G96" s="13"/>
      <c r="H96" s="13"/>
      <c r="I96" s="13"/>
      <c r="J96" s="14">
        <f t="shared" ref="J96:O96" si="11">SUBTOTAL(9,J4:J94)</f>
        <v>4964247.3699999992</v>
      </c>
      <c r="K96" s="14">
        <f t="shared" si="11"/>
        <v>761760.75000000012</v>
      </c>
      <c r="L96" s="13">
        <f t="shared" si="11"/>
        <v>0</v>
      </c>
      <c r="M96" s="14">
        <f t="shared" si="11"/>
        <v>97352.99</v>
      </c>
      <c r="N96" s="14">
        <f t="shared" si="11"/>
        <v>117500</v>
      </c>
      <c r="O96" s="14">
        <f t="shared" si="11"/>
        <v>643468</v>
      </c>
    </row>
    <row r="97" spans="10:15" x14ac:dyDescent="0.35">
      <c r="J97" s="27"/>
      <c r="K97" s="27"/>
      <c r="L97" s="27"/>
      <c r="M97" s="27"/>
      <c r="N97" s="27"/>
      <c r="O97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PPTotaal</vt:lpstr>
      <vt:lpstr>B0100031150</vt:lpstr>
    </vt:vector>
  </TitlesOfParts>
  <Company>Aon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Hollander</dc:creator>
  <cp:lastModifiedBy>Nina Hollander</cp:lastModifiedBy>
  <dcterms:created xsi:type="dcterms:W3CDTF">2025-10-23T07:59:15Z</dcterms:created>
  <dcterms:modified xsi:type="dcterms:W3CDTF">2025-10-23T08:09:50Z</dcterms:modified>
</cp:coreProperties>
</file>