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SC IUC G1 Aanbesteden\01 DJI\10 Medisch\EA Medische hulpmiddelen op maat\NvI 1\"/>
    </mc:Choice>
  </mc:AlternateContent>
  <bookViews>
    <workbookView xWindow="0" yWindow="0" windowWidth="23040" windowHeight="9900" activeTab="1"/>
  </bookViews>
  <sheets>
    <sheet name="Tab 1 Toelichting" sheetId="2" r:id="rId1"/>
    <sheet name="Tab 2 In te vullen prijzenblad " sheetId="1" r:id="rId2"/>
    <sheet name="Tab 3 Kortingspercentages" sheetId="4" r:id="rId3"/>
    <sheet name="Tab 4 Soort en typeomschrijving" sheetId="5" r:id="rId4"/>
  </sheets>
  <definedNames>
    <definedName name="_xlnm._FilterDatabase" localSheetId="1" hidden="1">'Tab 2 In te vullen prijzenblad 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2" i="1" l="1"/>
  <c r="G23" i="1" l="1"/>
  <c r="I22" i="1"/>
  <c r="I7" i="1" l="1"/>
  <c r="I40" i="1"/>
  <c r="I36" i="1"/>
  <c r="I42" i="1"/>
  <c r="I41" i="1"/>
  <c r="I35" i="1"/>
  <c r="I34" i="1"/>
  <c r="I33" i="1"/>
  <c r="I32" i="1"/>
  <c r="I31" i="1"/>
  <c r="I30" i="1"/>
  <c r="I29" i="1"/>
  <c r="I28" i="1"/>
  <c r="I27" i="1"/>
  <c r="I26" i="1"/>
  <c r="I89" i="1"/>
  <c r="I88" i="1"/>
  <c r="I87" i="1"/>
  <c r="I86" i="1"/>
  <c r="I85" i="1"/>
  <c r="I84" i="1"/>
  <c r="I83" i="1"/>
  <c r="I82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50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G43" i="1"/>
  <c r="G37" i="1"/>
  <c r="G90" i="1"/>
  <c r="G79" i="1"/>
  <c r="I45" i="1" l="1"/>
</calcChain>
</file>

<file path=xl/sharedStrings.xml><?xml version="1.0" encoding="utf-8"?>
<sst xmlns="http://schemas.openxmlformats.org/spreadsheetml/2006/main" count="697" uniqueCount="185">
  <si>
    <t>Tabblad 1 Toelichting</t>
  </si>
  <si>
    <t>Algemene toelichting</t>
  </si>
  <si>
    <t>Voorwaarden prijs</t>
  </si>
  <si>
    <t>Uw prijs is vast, buiten de indexatiemogelijkheid zoals opgenomen in het Programma van Eisen</t>
  </si>
  <si>
    <t>Prijzen worden afgerond op 2 decimalen achter de komma</t>
  </si>
  <si>
    <t>Uw prijs is gebaseerd op alle voorwaarden zoals opgenomen in de Aanbestedingsdocumenten</t>
  </si>
  <si>
    <t>Uitleg kolommen Assortiment en prijs</t>
  </si>
  <si>
    <t>Kolom A</t>
  </si>
  <si>
    <t>Kolom B</t>
  </si>
  <si>
    <t>Kolom C</t>
  </si>
  <si>
    <t>Kolom D</t>
  </si>
  <si>
    <t>Kolom E</t>
  </si>
  <si>
    <t>Kolom F</t>
  </si>
  <si>
    <t>Kolom G</t>
  </si>
  <si>
    <t>Uw prijs is absoluut, een vast bedrag in Euro's en exclusief BTW.</t>
  </si>
  <si>
    <t>Kolom J</t>
  </si>
  <si>
    <t>In deze kolom E is de huidige besteleenheid opgenomen</t>
  </si>
  <si>
    <r>
      <t>Indien gedurende het beoordelen van de ontvangen Inschrijvingen blijkt dat er onduidelijkheden en/of onregelmatigheden zijn ontstaan bij het invullen van formulier</t>
    </r>
    <r>
      <rPr>
        <sz val="9"/>
        <rFont val="Verdana"/>
        <family val="2"/>
      </rPr>
      <t xml:space="preserve"> D</t>
    </r>
    <r>
      <rPr>
        <sz val="9"/>
        <color theme="1"/>
        <rFont val="Verdana"/>
        <family val="2"/>
      </rPr>
      <t xml:space="preserve"> 'Assortiment en prijs', dan staat het Aanbestedende dienst vrij om Inschrijvers een mogelijkheid tot herstel aan te bieden. </t>
    </r>
  </si>
  <si>
    <t>In deze kolom L vult u uw artikelomschrijving met evt. vermelding van bijzonderheden zoals bijvoorbeeld uw besteleenheid en/of het merk wat u aanboden heeft.</t>
  </si>
  <si>
    <t>Het kortingspercentage dat Opdrachtgever van Inschrijver ontvangt op Producten buiten in tabblad 1 genoemde kernassortiment op alle productgroepen</t>
  </si>
  <si>
    <t>Kortingspercentage in % op brutoprijzen</t>
  </si>
  <si>
    <t>Kenmerk IUC/DJI/INEA/2025/Medische hulpmiddelen op maat</t>
  </si>
  <si>
    <t>EA Medische hulpmiddelen op maat t.b.v. Dienst Justitiële Inrichtingen</t>
  </si>
  <si>
    <t>In deze bijlage is het assortiment ge- en verbruiksartikelen opgenomen ten behoeve van DJI. 
Wij vragen u het ingevulde prijsblad in zowel Excel als PDF te overleggen.</t>
  </si>
  <si>
    <t>Medische hulpmiddeln op maat t.b.v. Dienst Justitiële Inrichtingen</t>
  </si>
  <si>
    <t>Aangeboden merk en type</t>
  </si>
  <si>
    <t>Bestelnumer aangeboden type</t>
  </si>
  <si>
    <t xml:space="preserve">Besteleenheid </t>
  </si>
  <si>
    <t>Uw netto Inschrijfprijs per besteleenheid (zie kolom D en F) excl. BTW</t>
  </si>
  <si>
    <t>Fictieve Inschrijfprijs per type</t>
  </si>
  <si>
    <t xml:space="preserve">Incusief </t>
  </si>
  <si>
    <t>Vul uw prijs in op basis van genoemde besteleenheid (Kolom E)</t>
  </si>
  <si>
    <t>Vul in kolom C het door u aangeboden Artikel in en in kolom D het daarbij behorende artikelnummer.</t>
  </si>
  <si>
    <t>Uw prijs betreft een all-in tarief, inclusief alle van toepassing zijnde toeslagen, administratiekosten,orderkosten, verzend en/of vervoerskosten, contractbeheerkosten, et cetera (zie kolom F)</t>
  </si>
  <si>
    <t>In deze kolom A is de huidige productomschrijving en specificatie opgenomen</t>
  </si>
  <si>
    <t>In deze kolom C vult u het door u aangeboden merk en type in</t>
  </si>
  <si>
    <t>In deze kolom D vult u het door u aangeboden bestelnummer in</t>
  </si>
  <si>
    <t>In deze kolom F is vermeld dat deze dienstverlening in de inschrijfprijs verwerkt moet zijn</t>
  </si>
  <si>
    <t>In deze kolom G wordt de ingeschat aantal af te nemen stuks van het type weergegeven</t>
  </si>
  <si>
    <t>Opmerkingen/ Bijzonderheden</t>
  </si>
  <si>
    <t>We verzoeken Inschrijvers om ALLE GELE CELLEN in tabblad 2 in te vullen in het prijzenblad</t>
  </si>
  <si>
    <t>Service / Onderdelen</t>
  </si>
  <si>
    <t xml:space="preserve">Overig </t>
  </si>
  <si>
    <t>N.t.b.</t>
  </si>
  <si>
    <t>Formulier E Prijzenblad Perceel 2 Orthopedische hulpmiddelen op maat (Assortiment en prijs)</t>
  </si>
  <si>
    <t>Productgroep A</t>
  </si>
  <si>
    <t>Productgroep C</t>
  </si>
  <si>
    <t>Productgroep B</t>
  </si>
  <si>
    <t xml:space="preserve">Artikel/Type </t>
  </si>
  <si>
    <t>TC-ACC</t>
  </si>
  <si>
    <t>TC-ROND-ARM-CG</t>
  </si>
  <si>
    <t>TC-ROND-BEEN-AD</t>
  </si>
  <si>
    <t>TC-ROND-BEEN-AG</t>
  </si>
  <si>
    <t>TC-ROND-BEEN-AGT</t>
  </si>
  <si>
    <t>TC-ROND-BEEN-AT</t>
  </si>
  <si>
    <t>TC-VLAK-BEEN-AD</t>
  </si>
  <si>
    <t>TM-ROND-BEEN-AD</t>
  </si>
  <si>
    <t>TM-VLAK-ARM-CG</t>
  </si>
  <si>
    <t>TM-VLAK-BEEN-AD</t>
  </si>
  <si>
    <t>TM-VLAK-BEEN-AG</t>
  </si>
  <si>
    <t>TM-VLAK-BEEN-CG</t>
  </si>
  <si>
    <t>TM-VLAK-BEEN-CT</t>
  </si>
  <si>
    <t>ZI-KBS</t>
  </si>
  <si>
    <t>Totaal fictief aantal kousen voor de komende vier (4 )jaar (Per paar)</t>
  </si>
  <si>
    <t>Orthesen (Per stuk)</t>
  </si>
  <si>
    <t>OA-EL</t>
  </si>
  <si>
    <t>OA-MC/CMC</t>
  </si>
  <si>
    <t>OA-MC/CMC-SIL</t>
  </si>
  <si>
    <t>OA-MC/CMC-SILVERRING</t>
  </si>
  <si>
    <t>OA-PH-DYN</t>
  </si>
  <si>
    <t>OA-PH-KUN-SPALK-ST</t>
  </si>
  <si>
    <t>OA-PH-LK-DUIM-ST</t>
  </si>
  <si>
    <t>OA-PH-LK-ST</t>
  </si>
  <si>
    <t>OA-PH-SIL</t>
  </si>
  <si>
    <t>OA-PH-SIL-DYN</t>
  </si>
  <si>
    <t>OA-PH-ST</t>
  </si>
  <si>
    <t>OA-SCH</t>
  </si>
  <si>
    <t>OA-VI</t>
  </si>
  <si>
    <t>OA-VI-SILVERRING</t>
  </si>
  <si>
    <t>OB-EVO</t>
  </si>
  <si>
    <t>OB-EVO-ARTR</t>
  </si>
  <si>
    <t>OB-EVO-CARB</t>
  </si>
  <si>
    <t>OB-EVO-KUN</t>
  </si>
  <si>
    <t>OB-EVO-ORT-1,2,3</t>
  </si>
  <si>
    <t>OB-KEV-KO-TUB-VST</t>
  </si>
  <si>
    <t>OB-KN-ACL/PCL</t>
  </si>
  <si>
    <t>OB-KN-ATHRO</t>
  </si>
  <si>
    <t>OB-KNIE</t>
  </si>
  <si>
    <t>OB-KN-PS</t>
  </si>
  <si>
    <t>OB-KN-VF</t>
  </si>
  <si>
    <t>OB-KN-VV</t>
  </si>
  <si>
    <t>OR-BB-PH</t>
  </si>
  <si>
    <t>OR-LS-STOF</t>
  </si>
  <si>
    <t>OR-TLS-STOF</t>
  </si>
  <si>
    <t>Totaal fictief aantal orthesen voor de komende vier (4 )jaar (Stuk</t>
  </si>
  <si>
    <t>Prothesen (Per stuk)</t>
  </si>
  <si>
    <t>PA-OA-MYO</t>
  </si>
  <si>
    <t>PB-BB-COS</t>
  </si>
  <si>
    <t>PB-BB-LINERS</t>
  </si>
  <si>
    <t>PB-OB</t>
  </si>
  <si>
    <t>PB-OB-KLIK</t>
  </si>
  <si>
    <t>PB-OB-LINERS</t>
  </si>
  <si>
    <t>PB-OB-STP</t>
  </si>
  <si>
    <t>PB-OB-STP-LINER</t>
  </si>
  <si>
    <t>Totaal fictief aantal prothesen  voor de konende vier (4 )jaar (Per stuk)</t>
  </si>
  <si>
    <t>Schoenen Per paar)</t>
  </si>
  <si>
    <t>OSA-EXTRAH</t>
  </si>
  <si>
    <t>OSA-HOOG</t>
  </si>
  <si>
    <t>OSA-LAAG</t>
  </si>
  <si>
    <t>OSA-VLOSPR-HOOG</t>
  </si>
  <si>
    <t>OSA-VSCHOEN</t>
  </si>
  <si>
    <t>OSB-EXTRAH</t>
  </si>
  <si>
    <t>OSB-HOOG</t>
  </si>
  <si>
    <t>OSB-LAAG</t>
  </si>
  <si>
    <t>OSB-LAAG-MC</t>
  </si>
  <si>
    <t>OVAC</t>
  </si>
  <si>
    <t>SCHV</t>
  </si>
  <si>
    <t>Totaal fictief aantal schoenen voor de konende vier (4 )jaar (Per paar)</t>
  </si>
  <si>
    <t>Steunzolen (Per paar)</t>
  </si>
  <si>
    <t>STZ3D</t>
  </si>
  <si>
    <t>STZFREES</t>
  </si>
  <si>
    <t>STZFREES-VSCHOEN</t>
  </si>
  <si>
    <t>Totaal fictief aantal steunzolen voor de konende vier (4 )jaar (Per paar)</t>
  </si>
  <si>
    <t>Kousen (Per paar)</t>
  </si>
  <si>
    <t xml:space="preserve">Livit </t>
  </si>
  <si>
    <t>Huidige Lerancier</t>
  </si>
  <si>
    <t xml:space="preserve">Per paar </t>
  </si>
  <si>
    <t>Per stuk</t>
  </si>
  <si>
    <t>Fictief aantal af te nemen aantal gedurende de komende vier (4) contractjaren</t>
  </si>
  <si>
    <t>Toekomstige servicedienstverlening zoals voorrijkosten, max 30 minuten wachttijd, aanmeetkosten, administratie kosten en garantie van minimaal 2 jaar (zie PvE)</t>
  </si>
  <si>
    <t xml:space="preserve">Totale (fictieve) Inschrijfprijs </t>
  </si>
  <si>
    <t>In deze kolom B is het huidige merk weergegeven</t>
  </si>
  <si>
    <t>Kolom H (Gele cellen)</t>
  </si>
  <si>
    <t xml:space="preserve">In deze kolom H vult u uw Inschrijfprijs in die u aanbied </t>
  </si>
  <si>
    <t>Kolom I</t>
  </si>
  <si>
    <t>In deze kolom I wordt automatisch de (fictieve)totaalprijs berekend</t>
  </si>
  <si>
    <t>Aantrekhulp voor steun- en compressiekousen</t>
  </si>
  <si>
    <t>Optioneel in te vullen prijzen</t>
  </si>
  <si>
    <t>Therapeutisch Elastische Kous Confectie</t>
  </si>
  <si>
    <t>Accessoire</t>
  </si>
  <si>
    <t>Rondbrei</t>
  </si>
  <si>
    <t>arm/been</t>
  </si>
  <si>
    <t>lengte</t>
  </si>
  <si>
    <t>Vlakbrei</t>
  </si>
  <si>
    <t>Therapeutisch Elastische Kous Maatwerk</t>
  </si>
  <si>
    <t>Zwachtelsysteem</t>
  </si>
  <si>
    <t>Orthese arm</t>
  </si>
  <si>
    <t>elleboog</t>
  </si>
  <si>
    <t>Orthese been</t>
  </si>
  <si>
    <t>Orthese romp</t>
  </si>
  <si>
    <t>Prothese onderarm</t>
  </si>
  <si>
    <t>myo electrisch</t>
  </si>
  <si>
    <t>Prothese bovenbeen</t>
  </si>
  <si>
    <t>cosmetisch</t>
  </si>
  <si>
    <t>liners</t>
  </si>
  <si>
    <t>Prothese onderbeen</t>
  </si>
  <si>
    <t>kliksysteem</t>
  </si>
  <si>
    <t>stompsokken</t>
  </si>
  <si>
    <t>PB-STP-COMPR</t>
  </si>
  <si>
    <t>compressiekous</t>
  </si>
  <si>
    <t>OSA schoen</t>
  </si>
  <si>
    <t>extra hoog</t>
  </si>
  <si>
    <t>hoog</t>
  </si>
  <si>
    <t>laag</t>
  </si>
  <si>
    <t>Vlos hoog</t>
  </si>
  <si>
    <t>verbandschoen</t>
  </si>
  <si>
    <t>OSB schoen</t>
  </si>
  <si>
    <t>laag mco concept</t>
  </si>
  <si>
    <t>Orthopedische voorziening aan confectie schoen</t>
  </si>
  <si>
    <t>Schoenen veiligheid</t>
  </si>
  <si>
    <t>STZ</t>
  </si>
  <si>
    <t>steunzolen</t>
  </si>
  <si>
    <t>steunzolen 3d geprint</t>
  </si>
  <si>
    <t>steunzolen frees</t>
  </si>
  <si>
    <t>Steunzolen frees veiligheidschoen</t>
  </si>
  <si>
    <t>normaal</t>
  </si>
  <si>
    <t>Uitgebreide omschrijving</t>
  </si>
  <si>
    <t xml:space="preserve">Type </t>
  </si>
  <si>
    <t>Tbv</t>
  </si>
  <si>
    <t xml:space="preserve">Overige info </t>
  </si>
  <si>
    <t>Totale (fictieve) omzet optioneel</t>
  </si>
  <si>
    <r>
      <t xml:space="preserve">Vul </t>
    </r>
    <r>
      <rPr>
        <b/>
        <sz val="9"/>
        <color theme="1"/>
        <rFont val="Verdana"/>
        <family val="2"/>
      </rPr>
      <t>alle</t>
    </r>
    <r>
      <rPr>
        <sz val="9"/>
        <color theme="1"/>
        <rFont val="Verdana"/>
        <family val="2"/>
      </rPr>
      <t xml:space="preserve"> gele cellen in Tab 2 (zie rode tabblad)</t>
    </r>
  </si>
  <si>
    <r>
      <rPr>
        <b/>
        <sz val="9"/>
        <color theme="1"/>
        <rFont val="Verdana"/>
        <family val="2"/>
      </rPr>
      <t>Vul alleen het tweede tabblad</t>
    </r>
    <r>
      <rPr>
        <sz val="9"/>
        <color theme="1"/>
        <rFont val="Verdana"/>
        <family val="2"/>
      </rPr>
      <t xml:space="preserve"> in (zie rode tabblad)</t>
    </r>
  </si>
  <si>
    <t>Vul indien mogelijk de prijs van de optioneel uitgevraagde producten (zoals Orthesen en Protesen) in regel 50 tm 82.</t>
  </si>
  <si>
    <r>
      <rPr>
        <b/>
        <sz val="9"/>
        <rFont val="Verdana"/>
        <family val="2"/>
      </rPr>
      <t xml:space="preserve">In rode cel I-45 </t>
    </r>
    <r>
      <rPr>
        <sz val="9"/>
        <rFont val="Verdana"/>
        <family val="2"/>
      </rPr>
      <t>van tabblad 2 In te vulllen prijzenblad wordt uw totale (fictieve) inschrijfprijs weergegeven voor de contractduur van 4 jaar/48 maanden. Vul dit bedrag in TenderNed in. Op dit bedrag wordt u beoordeeld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</si>
</sst>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rgb="FF000000"/>
      <name val="Verdana"/>
      <family val="2"/>
    </font>
    <font>
      <sz val="9"/>
      <name val="Verdana"/>
      <family val="2"/>
    </font>
    <font>
      <sz val="11"/>
      <color rgb="FF000000"/>
      <name val="Calibri"/>
      <family val="2"/>
      <scheme val="minor"/>
    </font>
    <font>
      <b/>
      <sz val="9"/>
      <color theme="1"/>
      <name val="Verdana"/>
      <family val="2"/>
    </font>
    <font>
      <b/>
      <sz val="11"/>
      <name val="Verdana"/>
      <family val="2"/>
    </font>
    <font>
      <b/>
      <sz val="9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15">
    <xf numFmtId="0" fontId="0" fillId="0" borderId="0" xfId="0"/>
    <xf numFmtId="0" fontId="1" fillId="0" borderId="0" xfId="0" applyFont="1" applyFill="1" applyBorder="1"/>
    <xf numFmtId="0" fontId="1" fillId="0" borderId="0" xfId="0" applyFont="1"/>
    <xf numFmtId="0" fontId="2" fillId="0" borderId="0" xfId="0" applyFont="1" applyFill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 vertical="top"/>
    </xf>
    <xf numFmtId="0" fontId="1" fillId="3" borderId="0" xfId="0" applyFont="1" applyFill="1" applyAlignment="1">
      <alignment horizontal="center"/>
    </xf>
    <xf numFmtId="0" fontId="5" fillId="0" borderId="3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8" fillId="0" borderId="7" xfId="0" applyFont="1" applyBorder="1"/>
    <xf numFmtId="0" fontId="9" fillId="0" borderId="8" xfId="0" applyFont="1" applyBorder="1"/>
    <xf numFmtId="0" fontId="8" fillId="0" borderId="0" xfId="0" applyFont="1"/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wrapText="1"/>
    </xf>
    <xf numFmtId="0" fontId="8" fillId="0" borderId="9" xfId="0" applyFont="1" applyBorder="1"/>
    <xf numFmtId="0" fontId="8" fillId="2" borderId="10" xfId="0" applyFont="1" applyFill="1" applyBorder="1"/>
    <xf numFmtId="0" fontId="1" fillId="0" borderId="3" xfId="0" applyFont="1" applyFill="1" applyBorder="1"/>
    <xf numFmtId="0" fontId="1" fillId="0" borderId="6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0" fillId="0" borderId="1" xfId="0" applyBorder="1" applyAlignment="1">
      <alignment wrapText="1"/>
    </xf>
    <xf numFmtId="0" fontId="5" fillId="0" borderId="4" xfId="0" applyFont="1" applyFill="1" applyBorder="1" applyAlignment="1">
      <alignment horizontal="left"/>
    </xf>
    <xf numFmtId="0" fontId="1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7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11" fillId="0" borderId="13" xfId="0" applyFont="1" applyBorder="1" applyAlignment="1">
      <alignment wrapText="1"/>
    </xf>
    <xf numFmtId="0" fontId="11" fillId="0" borderId="14" xfId="0" applyFont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0" fontId="11" fillId="4" borderId="11" xfId="0" applyFont="1" applyFill="1" applyBorder="1"/>
    <xf numFmtId="0" fontId="11" fillId="4" borderId="11" xfId="0" applyFont="1" applyFill="1" applyBorder="1" applyAlignment="1">
      <alignment wrapText="1"/>
    </xf>
    <xf numFmtId="0" fontId="11" fillId="4" borderId="11" xfId="0" applyFont="1" applyFill="1" applyBorder="1" applyAlignment="1">
      <alignment horizontal="center" wrapText="1"/>
    </xf>
    <xf numFmtId="0" fontId="13" fillId="6" borderId="17" xfId="0" applyFont="1" applyFill="1" applyBorder="1" applyAlignment="1">
      <alignment wrapText="1"/>
    </xf>
    <xf numFmtId="0" fontId="13" fillId="6" borderId="18" xfId="0" applyFont="1" applyFill="1" applyBorder="1" applyAlignment="1">
      <alignment wrapText="1"/>
    </xf>
    <xf numFmtId="164" fontId="13" fillId="6" borderId="18" xfId="0" applyNumberFormat="1" applyFont="1" applyFill="1" applyBorder="1" applyAlignment="1">
      <alignment wrapText="1"/>
    </xf>
    <xf numFmtId="0" fontId="0" fillId="0" borderId="0" xfId="0" applyFont="1"/>
    <xf numFmtId="0" fontId="6" fillId="5" borderId="0" xfId="0" applyFont="1" applyFill="1" applyAlignment="1" applyProtection="1">
      <alignment horizontal="center" wrapText="1"/>
    </xf>
    <xf numFmtId="0" fontId="6" fillId="3" borderId="0" xfId="0" applyFont="1" applyFill="1" applyAlignment="1" applyProtection="1">
      <alignment horizontal="center" wrapText="1"/>
    </xf>
    <xf numFmtId="0" fontId="0" fillId="0" borderId="20" xfId="0" applyBorder="1" applyAlignment="1">
      <alignment wrapText="1"/>
    </xf>
    <xf numFmtId="0" fontId="0" fillId="0" borderId="11" xfId="0" applyBorder="1" applyAlignment="1">
      <alignment wrapText="1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1" fillId="0" borderId="14" xfId="0" applyFont="1" applyBorder="1" applyAlignment="1" applyProtection="1">
      <alignment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164" fontId="0" fillId="2" borderId="1" xfId="0" applyNumberFormat="1" applyFill="1" applyBorder="1" applyAlignment="1" applyProtection="1">
      <alignment wrapText="1"/>
      <protection locked="0"/>
    </xf>
    <xf numFmtId="164" fontId="0" fillId="2" borderId="11" xfId="0" applyNumberFormat="1" applyFill="1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Fill="1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21" xfId="0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12" fillId="0" borderId="19" xfId="0" applyFont="1" applyFill="1" applyBorder="1" applyAlignment="1" applyProtection="1">
      <alignment wrapText="1"/>
      <protection locked="0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4" borderId="3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left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6" fillId="5" borderId="0" xfId="0" applyFont="1" applyFill="1" applyAlignment="1" applyProtection="1">
      <alignment horizontal="center" wrapText="1"/>
    </xf>
    <xf numFmtId="0" fontId="6" fillId="3" borderId="0" xfId="0" applyFont="1" applyFill="1" applyAlignment="1" applyProtection="1">
      <alignment horizontal="center" wrapText="1"/>
    </xf>
    <xf numFmtId="0" fontId="0" fillId="0" borderId="1" xfId="0" applyFill="1" applyBorder="1" applyAlignment="1" applyProtection="1">
      <alignment wrapText="1"/>
      <protection locked="0"/>
    </xf>
    <xf numFmtId="164" fontId="0" fillId="0" borderId="1" xfId="0" applyNumberFormat="1" applyFill="1" applyBorder="1" applyAlignment="1" applyProtection="1">
      <alignment wrapText="1"/>
      <protection locked="0"/>
    </xf>
    <xf numFmtId="0" fontId="11" fillId="0" borderId="22" xfId="0" applyFont="1" applyBorder="1" applyAlignment="1">
      <alignment wrapText="1"/>
    </xf>
    <xf numFmtId="0" fontId="0" fillId="0" borderId="0" xfId="0"/>
    <xf numFmtId="0" fontId="0" fillId="0" borderId="0" xfId="0"/>
    <xf numFmtId="0" fontId="0" fillId="0" borderId="23" xfId="0" applyBorder="1" applyAlignment="1">
      <alignment wrapText="1"/>
    </xf>
    <xf numFmtId="0" fontId="0" fillId="0" borderId="0" xfId="0"/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0" fontId="11" fillId="0" borderId="20" xfId="0" applyFont="1" applyBorder="1" applyAlignment="1">
      <alignment wrapText="1"/>
    </xf>
    <xf numFmtId="0" fontId="11" fillId="0" borderId="11" xfId="0" applyFont="1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2" fillId="0" borderId="26" xfId="0" applyFont="1" applyFill="1" applyBorder="1"/>
    <xf numFmtId="0" fontId="0" fillId="0" borderId="0" xfId="0" applyBorder="1"/>
    <xf numFmtId="0" fontId="2" fillId="0" borderId="27" xfId="0" applyFont="1" applyFill="1" applyBorder="1"/>
    <xf numFmtId="0" fontId="0" fillId="0" borderId="28" xfId="0" applyBorder="1"/>
    <xf numFmtId="0" fontId="0" fillId="0" borderId="15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9" xfId="0" applyBorder="1" applyAlignment="1">
      <alignment wrapText="1"/>
    </xf>
    <xf numFmtId="0" fontId="0" fillId="0" borderId="30" xfId="0" applyBorder="1" applyAlignment="1">
      <alignment wrapText="1"/>
    </xf>
    <xf numFmtId="0" fontId="11" fillId="0" borderId="17" xfId="0" applyFont="1" applyBorder="1" applyAlignment="1">
      <alignment wrapText="1"/>
    </xf>
    <xf numFmtId="0" fontId="0" fillId="0" borderId="31" xfId="0" applyBorder="1"/>
    <xf numFmtId="0" fontId="0" fillId="0" borderId="22" xfId="0" applyBorder="1" applyAlignment="1">
      <alignment wrapText="1"/>
    </xf>
    <xf numFmtId="0" fontId="11" fillId="0" borderId="18" xfId="0" applyFont="1" applyBorder="1" applyAlignment="1">
      <alignment wrapText="1"/>
    </xf>
    <xf numFmtId="0" fontId="13" fillId="0" borderId="17" xfId="0" applyFont="1" applyFill="1" applyBorder="1" applyAlignment="1">
      <alignment wrapText="1"/>
    </xf>
    <xf numFmtId="0" fontId="13" fillId="0" borderId="18" xfId="0" applyFont="1" applyFill="1" applyBorder="1" applyAlignment="1">
      <alignment wrapText="1"/>
    </xf>
    <xf numFmtId="164" fontId="13" fillId="0" borderId="18" xfId="0" applyNumberFormat="1" applyFont="1" applyFill="1" applyBorder="1" applyAlignment="1">
      <alignment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left" vertical="top" wrapText="1"/>
    </xf>
  </cellXfs>
  <cellStyles count="2">
    <cellStyle name="Normal" xfId="1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opLeftCell="A9" workbookViewId="0">
      <selection activeCell="B37" sqref="B37"/>
    </sheetView>
  </sheetViews>
  <sheetFormatPr defaultRowHeight="14.4" x14ac:dyDescent="0.3"/>
  <cols>
    <col min="1" max="1" width="50.33203125" style="2" customWidth="1"/>
    <col min="2" max="2" width="59.88671875" style="2" customWidth="1"/>
    <col min="3" max="3" width="20.5546875" style="2" customWidth="1"/>
    <col min="4" max="4" width="37.44140625" style="2" customWidth="1"/>
    <col min="5" max="5" width="24.88671875" style="2" customWidth="1"/>
    <col min="6" max="6" width="23.109375" style="2" customWidth="1"/>
    <col min="7" max="15" width="9.109375" style="2"/>
  </cols>
  <sheetData>
    <row r="1" spans="1:15" x14ac:dyDescent="0.3">
      <c r="C1" s="5"/>
      <c r="D1" s="5"/>
      <c r="F1" s="6"/>
    </row>
    <row r="2" spans="1:15" x14ac:dyDescent="0.3">
      <c r="A2" s="66" t="s">
        <v>44</v>
      </c>
      <c r="B2" s="67"/>
      <c r="C2" s="67"/>
      <c r="D2" s="67"/>
      <c r="E2" s="67"/>
      <c r="F2" s="67"/>
    </row>
    <row r="3" spans="1:15" x14ac:dyDescent="0.3">
      <c r="A3" s="68" t="s">
        <v>22</v>
      </c>
      <c r="B3" s="69"/>
      <c r="C3" s="69"/>
      <c r="D3" s="69"/>
      <c r="E3" s="69"/>
      <c r="F3" s="69"/>
    </row>
    <row r="4" spans="1:15" x14ac:dyDescent="0.3">
      <c r="A4" s="66" t="s">
        <v>21</v>
      </c>
      <c r="B4" s="66"/>
      <c r="C4" s="66"/>
      <c r="D4" s="66"/>
      <c r="E4" s="66"/>
      <c r="F4" s="66"/>
    </row>
    <row r="5" spans="1:15" x14ac:dyDescent="0.3">
      <c r="A5" s="70" t="s">
        <v>0</v>
      </c>
      <c r="B5" s="70"/>
      <c r="C5" s="70"/>
      <c r="D5" s="70"/>
      <c r="E5" s="70"/>
      <c r="F5" s="70"/>
    </row>
    <row r="6" spans="1:15" x14ac:dyDescent="0.3">
      <c r="A6" s="7"/>
      <c r="B6" s="7"/>
      <c r="C6" s="8"/>
      <c r="D6" s="8"/>
      <c r="E6" s="7"/>
      <c r="F6" s="9"/>
    </row>
    <row r="7" spans="1:15" x14ac:dyDescent="0.3">
      <c r="A7" s="71" t="s">
        <v>1</v>
      </c>
      <c r="B7" s="72"/>
      <c r="C7" s="72"/>
      <c r="D7" s="72"/>
      <c r="E7" s="72"/>
      <c r="F7" s="73"/>
    </row>
    <row r="8" spans="1:15" ht="34.5" customHeight="1" x14ac:dyDescent="0.3">
      <c r="A8" s="63" t="s">
        <v>23</v>
      </c>
      <c r="B8" s="64"/>
      <c r="C8" s="64"/>
      <c r="D8" s="64"/>
      <c r="E8" s="64"/>
      <c r="F8" s="65"/>
    </row>
    <row r="9" spans="1:15" x14ac:dyDescent="0.3">
      <c r="A9" s="74"/>
      <c r="B9" s="74"/>
      <c r="C9" s="74"/>
      <c r="D9" s="74"/>
      <c r="E9" s="74"/>
      <c r="F9" s="74"/>
    </row>
    <row r="10" spans="1:15" x14ac:dyDescent="0.3">
      <c r="A10" s="71" t="s">
        <v>2</v>
      </c>
      <c r="B10" s="72"/>
      <c r="C10" s="72"/>
      <c r="D10" s="72"/>
      <c r="E10" s="72"/>
      <c r="F10" s="73"/>
    </row>
    <row r="11" spans="1:15" s="88" customFormat="1" x14ac:dyDescent="0.3">
      <c r="A11" s="63" t="s">
        <v>182</v>
      </c>
      <c r="B11" s="64"/>
      <c r="C11" s="64"/>
      <c r="D11" s="64"/>
      <c r="E11" s="64"/>
      <c r="F11" s="65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3">
      <c r="A12" s="63" t="s">
        <v>181</v>
      </c>
      <c r="B12" s="64"/>
      <c r="C12" s="64"/>
      <c r="D12" s="64"/>
      <c r="E12" s="64"/>
      <c r="F12" s="65"/>
    </row>
    <row r="13" spans="1:15" s="88" customFormat="1" x14ac:dyDescent="0.3">
      <c r="A13" s="63" t="s">
        <v>183</v>
      </c>
      <c r="B13" s="64"/>
      <c r="C13" s="64"/>
      <c r="D13" s="64"/>
      <c r="E13" s="64"/>
      <c r="F13" s="65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3">
      <c r="A14" s="63" t="s">
        <v>31</v>
      </c>
      <c r="B14" s="64"/>
      <c r="C14" s="64"/>
      <c r="D14" s="64"/>
      <c r="E14" s="64"/>
      <c r="F14" s="65"/>
    </row>
    <row r="15" spans="1:15" x14ac:dyDescent="0.3">
      <c r="A15" s="75" t="s">
        <v>32</v>
      </c>
      <c r="B15" s="76"/>
      <c r="C15" s="76"/>
      <c r="D15" s="76"/>
      <c r="E15" s="76"/>
      <c r="F15" s="77"/>
    </row>
    <row r="16" spans="1:15" x14ac:dyDescent="0.3">
      <c r="A16" s="63" t="s">
        <v>14</v>
      </c>
      <c r="B16" s="64"/>
      <c r="C16" s="64"/>
      <c r="D16" s="64"/>
      <c r="E16" s="64"/>
      <c r="F16" s="65"/>
    </row>
    <row r="17" spans="1:6" x14ac:dyDescent="0.3">
      <c r="A17" s="63" t="s">
        <v>33</v>
      </c>
      <c r="B17" s="64"/>
      <c r="C17" s="64"/>
      <c r="D17" s="64"/>
      <c r="E17" s="64"/>
      <c r="F17" s="65"/>
    </row>
    <row r="18" spans="1:6" x14ac:dyDescent="0.3">
      <c r="A18" s="63" t="s">
        <v>3</v>
      </c>
      <c r="B18" s="64"/>
      <c r="C18" s="64"/>
      <c r="D18" s="64"/>
      <c r="E18" s="64"/>
      <c r="F18" s="65"/>
    </row>
    <row r="19" spans="1:6" x14ac:dyDescent="0.3">
      <c r="A19" s="63" t="s">
        <v>4</v>
      </c>
      <c r="B19" s="64"/>
      <c r="C19" s="64"/>
      <c r="D19" s="64"/>
      <c r="E19" s="64"/>
      <c r="F19" s="65"/>
    </row>
    <row r="20" spans="1:6" x14ac:dyDescent="0.3">
      <c r="A20" s="63" t="s">
        <v>5</v>
      </c>
      <c r="B20" s="64"/>
      <c r="C20" s="64"/>
      <c r="D20" s="64"/>
      <c r="E20" s="64"/>
      <c r="F20" s="65"/>
    </row>
    <row r="21" spans="1:6" ht="36" customHeight="1" x14ac:dyDescent="0.3">
      <c r="A21" s="63" t="s">
        <v>17</v>
      </c>
      <c r="B21" s="64"/>
      <c r="C21" s="64"/>
      <c r="D21" s="64"/>
      <c r="E21" s="64"/>
      <c r="F21" s="65"/>
    </row>
    <row r="22" spans="1:6" x14ac:dyDescent="0.3">
      <c r="A22" s="7"/>
      <c r="B22" s="7"/>
      <c r="C22" s="8"/>
      <c r="D22" s="8"/>
      <c r="E22" s="7"/>
      <c r="F22" s="9"/>
    </row>
    <row r="23" spans="1:6" x14ac:dyDescent="0.3">
      <c r="A23" s="71" t="s">
        <v>6</v>
      </c>
      <c r="B23" s="72"/>
      <c r="C23" s="72"/>
      <c r="D23" s="72"/>
      <c r="E23" s="72"/>
      <c r="F23" s="73"/>
    </row>
    <row r="24" spans="1:6" x14ac:dyDescent="0.3">
      <c r="A24" s="20" t="s">
        <v>7</v>
      </c>
      <c r="B24" s="78" t="s">
        <v>34</v>
      </c>
      <c r="C24" s="78"/>
      <c r="D24" s="78"/>
      <c r="E24" s="78"/>
      <c r="F24" s="79"/>
    </row>
    <row r="25" spans="1:6" x14ac:dyDescent="0.3">
      <c r="A25" s="20" t="s">
        <v>8</v>
      </c>
      <c r="B25" s="78" t="s">
        <v>131</v>
      </c>
      <c r="C25" s="78"/>
      <c r="D25" s="78"/>
      <c r="E25" s="78"/>
      <c r="F25" s="79"/>
    </row>
    <row r="26" spans="1:6" x14ac:dyDescent="0.3">
      <c r="A26" s="10" t="s">
        <v>9</v>
      </c>
      <c r="B26" s="27" t="s">
        <v>35</v>
      </c>
      <c r="C26" s="22"/>
      <c r="D26" s="22"/>
      <c r="E26" s="22"/>
      <c r="F26" s="23"/>
    </row>
    <row r="27" spans="1:6" x14ac:dyDescent="0.3">
      <c r="A27" s="10" t="s">
        <v>10</v>
      </c>
      <c r="B27" s="27" t="s">
        <v>36</v>
      </c>
      <c r="C27" s="22"/>
      <c r="D27" s="22"/>
      <c r="E27" s="22"/>
      <c r="F27" s="23"/>
    </row>
    <row r="28" spans="1:6" x14ac:dyDescent="0.3">
      <c r="A28" s="21" t="s">
        <v>11</v>
      </c>
      <c r="B28" s="78" t="s">
        <v>16</v>
      </c>
      <c r="C28" s="78"/>
      <c r="D28" s="78"/>
      <c r="E28" s="78"/>
      <c r="F28" s="79"/>
    </row>
    <row r="29" spans="1:6" x14ac:dyDescent="0.3">
      <c r="A29" s="20" t="s">
        <v>12</v>
      </c>
      <c r="B29" s="78" t="s">
        <v>37</v>
      </c>
      <c r="C29" s="78"/>
      <c r="D29" s="78"/>
      <c r="E29" s="78"/>
      <c r="F29" s="79"/>
    </row>
    <row r="30" spans="1:6" x14ac:dyDescent="0.3">
      <c r="A30" s="20" t="s">
        <v>13</v>
      </c>
      <c r="B30" s="78" t="s">
        <v>38</v>
      </c>
      <c r="C30" s="78"/>
      <c r="D30" s="78"/>
      <c r="E30" s="78"/>
      <c r="F30" s="79"/>
    </row>
    <row r="31" spans="1:6" x14ac:dyDescent="0.3">
      <c r="A31" s="10" t="s">
        <v>132</v>
      </c>
      <c r="B31" s="27" t="s">
        <v>133</v>
      </c>
      <c r="C31" s="11"/>
      <c r="D31" s="11"/>
      <c r="E31" s="11"/>
      <c r="F31" s="12"/>
    </row>
    <row r="32" spans="1:6" x14ac:dyDescent="0.3">
      <c r="A32" s="20" t="s">
        <v>134</v>
      </c>
      <c r="B32" s="78" t="s">
        <v>135</v>
      </c>
      <c r="C32" s="78"/>
      <c r="D32" s="78"/>
      <c r="E32" s="78"/>
      <c r="F32" s="79"/>
    </row>
    <row r="33" spans="1:15" s="44" customFormat="1" x14ac:dyDescent="0.3">
      <c r="A33" s="20" t="s">
        <v>15</v>
      </c>
      <c r="B33" s="24" t="s">
        <v>18</v>
      </c>
      <c r="C33" s="24"/>
      <c r="D33" s="24"/>
      <c r="E33" s="24"/>
      <c r="F33" s="25"/>
      <c r="G33" s="2"/>
      <c r="H33" s="2"/>
      <c r="I33" s="2"/>
      <c r="J33" s="2"/>
      <c r="K33" s="2"/>
      <c r="L33" s="2"/>
      <c r="M33" s="2"/>
      <c r="N33" s="2"/>
      <c r="O33" s="2"/>
    </row>
    <row r="34" spans="1:15" ht="23.25" customHeight="1" x14ac:dyDescent="0.3">
      <c r="A34" s="20"/>
      <c r="B34" s="113" t="s">
        <v>184</v>
      </c>
      <c r="C34" s="113"/>
      <c r="D34" s="113"/>
      <c r="E34" s="113"/>
      <c r="F34" s="114"/>
    </row>
  </sheetData>
  <mergeCells count="27">
    <mergeCell ref="B34:F34"/>
    <mergeCell ref="A21:F21"/>
    <mergeCell ref="A23:F23"/>
    <mergeCell ref="B24:F24"/>
    <mergeCell ref="B25:F25"/>
    <mergeCell ref="B28:F28"/>
    <mergeCell ref="B29:F29"/>
    <mergeCell ref="B30:F30"/>
    <mergeCell ref="B32:F32"/>
    <mergeCell ref="A9:F9"/>
    <mergeCell ref="A10:F10"/>
    <mergeCell ref="A12:F12"/>
    <mergeCell ref="A14:F14"/>
    <mergeCell ref="A15:F15"/>
    <mergeCell ref="A16:F16"/>
    <mergeCell ref="A17:F17"/>
    <mergeCell ref="A18:F18"/>
    <mergeCell ref="A19:F19"/>
    <mergeCell ref="A20:F20"/>
    <mergeCell ref="A13:F13"/>
    <mergeCell ref="A11:F11"/>
    <mergeCell ref="A8:F8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58"/>
  <sheetViews>
    <sheetView tabSelected="1" zoomScaleNormal="100" workbookViewId="0">
      <pane xSplit="2" ySplit="4" topLeftCell="C45" activePane="bottomRight" state="frozen"/>
      <selection pane="topRight" activeCell="C1" sqref="C1"/>
      <selection pane="bottomLeft" activeCell="A6" sqref="A6"/>
      <selection pane="bottomRight" activeCell="B54" sqref="B54"/>
    </sheetView>
  </sheetViews>
  <sheetFormatPr defaultRowHeight="14.4" x14ac:dyDescent="0.3"/>
  <cols>
    <col min="1" max="1" width="40" style="2" customWidth="1"/>
    <col min="2" max="2" width="20.44140625" customWidth="1"/>
    <col min="3" max="4" width="15.109375" style="2" customWidth="1"/>
    <col min="5" max="5" width="15" style="4" customWidth="1"/>
    <col min="6" max="7" width="21.33203125" style="2" customWidth="1"/>
    <col min="8" max="8" width="19.44140625" style="6" customWidth="1"/>
    <col min="9" max="9" width="15.109375" style="2" customWidth="1"/>
    <col min="10" max="10" width="21.33203125" style="2" customWidth="1"/>
    <col min="11" max="11" width="9.109375" style="2" customWidth="1"/>
    <col min="12" max="14" width="9.109375" customWidth="1"/>
  </cols>
  <sheetData>
    <row r="1" spans="1:11" x14ac:dyDescent="0.3">
      <c r="A1" s="80" t="s">
        <v>44</v>
      </c>
      <c r="B1" s="80"/>
      <c r="C1" s="80"/>
      <c r="D1" s="80"/>
      <c r="E1" s="80"/>
      <c r="F1" s="45"/>
      <c r="G1" s="45"/>
      <c r="H1" s="28"/>
      <c r="I1" s="45"/>
      <c r="J1" s="45"/>
    </row>
    <row r="2" spans="1:11" ht="21" customHeight="1" x14ac:dyDescent="0.3">
      <c r="A2" s="81" t="s">
        <v>24</v>
      </c>
      <c r="B2" s="81"/>
      <c r="C2" s="81"/>
      <c r="D2" s="81"/>
      <c r="E2" s="81"/>
      <c r="F2" s="46"/>
      <c r="G2" s="46"/>
      <c r="I2" s="7"/>
      <c r="J2" s="46"/>
    </row>
    <row r="3" spans="1:11" ht="21" customHeight="1" x14ac:dyDescent="0.3">
      <c r="A3" s="80" t="s">
        <v>21</v>
      </c>
      <c r="B3" s="80"/>
      <c r="C3" s="80"/>
      <c r="D3" s="80"/>
      <c r="E3" s="80"/>
      <c r="F3" s="45"/>
      <c r="G3" s="45"/>
      <c r="H3" s="28"/>
      <c r="I3" s="45"/>
      <c r="J3" s="45"/>
    </row>
    <row r="4" spans="1:11" ht="21" customHeight="1" x14ac:dyDescent="0.3">
      <c r="A4" s="81" t="s">
        <v>40</v>
      </c>
      <c r="B4" s="81"/>
      <c r="C4" s="81"/>
      <c r="D4" s="81"/>
      <c r="E4" s="81"/>
      <c r="F4" s="46"/>
      <c r="G4" s="46"/>
      <c r="I4" s="7"/>
      <c r="J4" s="46"/>
    </row>
    <row r="5" spans="1:11" ht="130.19999999999999" thickBot="1" x14ac:dyDescent="0.35">
      <c r="A5" s="38" t="s">
        <v>48</v>
      </c>
      <c r="B5" s="38" t="s">
        <v>125</v>
      </c>
      <c r="C5" s="39" t="s">
        <v>25</v>
      </c>
      <c r="D5" s="39" t="s">
        <v>26</v>
      </c>
      <c r="E5" s="39" t="s">
        <v>27</v>
      </c>
      <c r="F5" s="39" t="s">
        <v>129</v>
      </c>
      <c r="G5" s="39" t="s">
        <v>128</v>
      </c>
      <c r="H5" s="40" t="s">
        <v>28</v>
      </c>
      <c r="I5" s="39" t="s">
        <v>29</v>
      </c>
      <c r="J5" s="39" t="s">
        <v>39</v>
      </c>
      <c r="K5"/>
    </row>
    <row r="6" spans="1:11" x14ac:dyDescent="0.3">
      <c r="A6" s="30" t="s">
        <v>123</v>
      </c>
      <c r="B6" s="31"/>
      <c r="C6" s="31"/>
      <c r="D6" s="31"/>
      <c r="E6" s="31"/>
      <c r="F6" s="31"/>
      <c r="G6" s="31"/>
      <c r="H6" s="31"/>
      <c r="I6" s="31"/>
      <c r="J6" s="32"/>
      <c r="K6"/>
    </row>
    <row r="7" spans="1:11" x14ac:dyDescent="0.3">
      <c r="A7" s="33" t="s">
        <v>120</v>
      </c>
      <c r="B7" s="26" t="s">
        <v>124</v>
      </c>
      <c r="C7" s="49"/>
      <c r="D7" s="49"/>
      <c r="E7" s="26" t="s">
        <v>126</v>
      </c>
      <c r="F7" s="26" t="s">
        <v>30</v>
      </c>
      <c r="G7" s="26">
        <v>1</v>
      </c>
      <c r="H7" s="54"/>
      <c r="I7" s="26">
        <f>G7*H7</f>
        <v>0</v>
      </c>
      <c r="J7" s="58"/>
      <c r="K7"/>
    </row>
    <row r="8" spans="1:11" x14ac:dyDescent="0.3">
      <c r="A8" s="33" t="s">
        <v>49</v>
      </c>
      <c r="B8" s="26" t="s">
        <v>124</v>
      </c>
      <c r="C8" s="49"/>
      <c r="D8" s="49"/>
      <c r="E8" s="26" t="s">
        <v>126</v>
      </c>
      <c r="F8" s="26" t="s">
        <v>30</v>
      </c>
      <c r="G8" s="26">
        <v>7.9999999999999982</v>
      </c>
      <c r="H8" s="54"/>
      <c r="I8" s="26">
        <f t="shared" ref="I8:I22" si="0">G8*H8</f>
        <v>0</v>
      </c>
      <c r="J8" s="58"/>
      <c r="K8"/>
    </row>
    <row r="9" spans="1:11" x14ac:dyDescent="0.3">
      <c r="A9" s="33" t="s">
        <v>50</v>
      </c>
      <c r="B9" s="26" t="s">
        <v>124</v>
      </c>
      <c r="C9" s="49"/>
      <c r="D9" s="49"/>
      <c r="E9" s="26" t="s">
        <v>126</v>
      </c>
      <c r="F9" s="26" t="s">
        <v>30</v>
      </c>
      <c r="G9" s="26">
        <v>2</v>
      </c>
      <c r="H9" s="54"/>
      <c r="I9" s="26">
        <f t="shared" si="0"/>
        <v>0</v>
      </c>
      <c r="J9" s="58"/>
      <c r="K9"/>
    </row>
    <row r="10" spans="1:11" x14ac:dyDescent="0.3">
      <c r="A10" s="33" t="s">
        <v>51</v>
      </c>
      <c r="B10" s="26" t="s">
        <v>124</v>
      </c>
      <c r="C10" s="49"/>
      <c r="D10" s="49"/>
      <c r="E10" s="26" t="s">
        <v>126</v>
      </c>
      <c r="F10" s="26" t="s">
        <v>30</v>
      </c>
      <c r="G10" s="26">
        <v>73.999999999999972</v>
      </c>
      <c r="H10" s="54"/>
      <c r="I10" s="26">
        <f t="shared" si="0"/>
        <v>0</v>
      </c>
      <c r="J10" s="58"/>
      <c r="K10"/>
    </row>
    <row r="11" spans="1:11" x14ac:dyDescent="0.3">
      <c r="A11" s="33" t="s">
        <v>52</v>
      </c>
      <c r="B11" s="26" t="s">
        <v>124</v>
      </c>
      <c r="C11" s="49"/>
      <c r="D11" s="49"/>
      <c r="E11" s="26" t="s">
        <v>126</v>
      </c>
      <c r="F11" s="26" t="s">
        <v>30</v>
      </c>
      <c r="G11" s="26">
        <v>20</v>
      </c>
      <c r="H11" s="54"/>
      <c r="I11" s="26">
        <f t="shared" si="0"/>
        <v>0</v>
      </c>
      <c r="J11" s="58"/>
      <c r="K11"/>
    </row>
    <row r="12" spans="1:11" x14ac:dyDescent="0.3">
      <c r="A12" s="33" t="s">
        <v>53</v>
      </c>
      <c r="B12" s="26" t="s">
        <v>124</v>
      </c>
      <c r="C12" s="49"/>
      <c r="D12" s="49"/>
      <c r="E12" s="26" t="s">
        <v>126</v>
      </c>
      <c r="F12" s="26" t="s">
        <v>30</v>
      </c>
      <c r="G12" s="26">
        <v>1</v>
      </c>
      <c r="H12" s="54"/>
      <c r="I12" s="26">
        <f t="shared" si="0"/>
        <v>0</v>
      </c>
      <c r="J12" s="58"/>
      <c r="K12"/>
    </row>
    <row r="13" spans="1:11" x14ac:dyDescent="0.3">
      <c r="A13" s="33" t="s">
        <v>54</v>
      </c>
      <c r="B13" s="26" t="s">
        <v>124</v>
      </c>
      <c r="C13" s="49"/>
      <c r="D13" s="49"/>
      <c r="E13" s="26" t="s">
        <v>126</v>
      </c>
      <c r="F13" s="26" t="s">
        <v>30</v>
      </c>
      <c r="G13" s="26">
        <v>2</v>
      </c>
      <c r="H13" s="54"/>
      <c r="I13" s="26">
        <f t="shared" si="0"/>
        <v>0</v>
      </c>
      <c r="J13" s="58"/>
      <c r="K13"/>
    </row>
    <row r="14" spans="1:11" x14ac:dyDescent="0.3">
      <c r="A14" s="33" t="s">
        <v>55</v>
      </c>
      <c r="B14" s="26" t="s">
        <v>124</v>
      </c>
      <c r="C14" s="49"/>
      <c r="D14" s="49"/>
      <c r="E14" s="26" t="s">
        <v>126</v>
      </c>
      <c r="F14" s="26" t="s">
        <v>30</v>
      </c>
      <c r="G14" s="26">
        <v>66.999999999999972</v>
      </c>
      <c r="H14" s="54"/>
      <c r="I14" s="26">
        <f t="shared" si="0"/>
        <v>0</v>
      </c>
      <c r="J14" s="58"/>
      <c r="K14"/>
    </row>
    <row r="15" spans="1:11" x14ac:dyDescent="0.3">
      <c r="A15" s="33" t="s">
        <v>56</v>
      </c>
      <c r="B15" s="26" t="s">
        <v>124</v>
      </c>
      <c r="C15" s="49"/>
      <c r="D15" s="49"/>
      <c r="E15" s="26" t="s">
        <v>126</v>
      </c>
      <c r="F15" s="26" t="s">
        <v>30</v>
      </c>
      <c r="G15" s="26">
        <v>0.99999999999999889</v>
      </c>
      <c r="H15" s="54"/>
      <c r="I15" s="26">
        <f t="shared" si="0"/>
        <v>0</v>
      </c>
      <c r="J15" s="58"/>
      <c r="K15"/>
    </row>
    <row r="16" spans="1:11" x14ac:dyDescent="0.3">
      <c r="A16" s="33" t="s">
        <v>57</v>
      </c>
      <c r="B16" s="26" t="s">
        <v>124</v>
      </c>
      <c r="C16" s="49"/>
      <c r="D16" s="49"/>
      <c r="E16" s="26" t="s">
        <v>126</v>
      </c>
      <c r="F16" s="26" t="s">
        <v>30</v>
      </c>
      <c r="G16" s="26">
        <v>1.9999999999999989</v>
      </c>
      <c r="H16" s="54"/>
      <c r="I16" s="26">
        <f t="shared" si="0"/>
        <v>0</v>
      </c>
      <c r="J16" s="58"/>
      <c r="K16"/>
    </row>
    <row r="17" spans="1:12" x14ac:dyDescent="0.3">
      <c r="A17" s="33" t="s">
        <v>58</v>
      </c>
      <c r="B17" s="26" t="s">
        <v>124</v>
      </c>
      <c r="C17" s="49"/>
      <c r="D17" s="49"/>
      <c r="E17" s="26" t="s">
        <v>126</v>
      </c>
      <c r="F17" s="26" t="s">
        <v>30</v>
      </c>
      <c r="G17" s="26">
        <v>33.999999999999993</v>
      </c>
      <c r="H17" s="54"/>
      <c r="I17" s="26">
        <f t="shared" si="0"/>
        <v>0</v>
      </c>
      <c r="J17" s="58"/>
      <c r="K17"/>
    </row>
    <row r="18" spans="1:12" x14ac:dyDescent="0.3">
      <c r="A18" s="33" t="s">
        <v>59</v>
      </c>
      <c r="B18" s="26" t="s">
        <v>124</v>
      </c>
      <c r="C18" s="49"/>
      <c r="D18" s="49"/>
      <c r="E18" s="26" t="s">
        <v>126</v>
      </c>
      <c r="F18" s="26" t="s">
        <v>30</v>
      </c>
      <c r="G18" s="26">
        <v>2</v>
      </c>
      <c r="H18" s="54"/>
      <c r="I18" s="26">
        <f t="shared" si="0"/>
        <v>0</v>
      </c>
      <c r="J18" s="58"/>
      <c r="K18"/>
    </row>
    <row r="19" spans="1:12" x14ac:dyDescent="0.3">
      <c r="A19" s="33" t="s">
        <v>60</v>
      </c>
      <c r="B19" s="26" t="s">
        <v>124</v>
      </c>
      <c r="C19" s="49"/>
      <c r="D19" s="49"/>
      <c r="E19" s="26" t="s">
        <v>126</v>
      </c>
      <c r="F19" s="26" t="s">
        <v>30</v>
      </c>
      <c r="G19" s="26">
        <v>4</v>
      </c>
      <c r="H19" s="54"/>
      <c r="I19" s="26">
        <f t="shared" si="0"/>
        <v>0</v>
      </c>
      <c r="J19" s="58"/>
      <c r="K19"/>
    </row>
    <row r="20" spans="1:12" x14ac:dyDescent="0.3">
      <c r="A20" s="33" t="s">
        <v>61</v>
      </c>
      <c r="B20" s="26" t="s">
        <v>124</v>
      </c>
      <c r="C20" s="49"/>
      <c r="D20" s="49"/>
      <c r="E20" s="26" t="s">
        <v>126</v>
      </c>
      <c r="F20" s="26" t="s">
        <v>30</v>
      </c>
      <c r="G20" s="26">
        <v>2</v>
      </c>
      <c r="H20" s="54"/>
      <c r="I20" s="26">
        <f t="shared" si="0"/>
        <v>0</v>
      </c>
      <c r="J20" s="58"/>
      <c r="K20"/>
    </row>
    <row r="21" spans="1:12" x14ac:dyDescent="0.3">
      <c r="A21" s="33" t="s">
        <v>62</v>
      </c>
      <c r="B21" s="26" t="s">
        <v>124</v>
      </c>
      <c r="C21" s="49"/>
      <c r="D21" s="49"/>
      <c r="E21" s="26" t="s">
        <v>126</v>
      </c>
      <c r="F21" s="26" t="s">
        <v>30</v>
      </c>
      <c r="G21" s="26">
        <v>2</v>
      </c>
      <c r="H21" s="54"/>
      <c r="I21" s="26">
        <f t="shared" si="0"/>
        <v>0</v>
      </c>
      <c r="J21" s="58"/>
      <c r="K21"/>
    </row>
    <row r="22" spans="1:12" x14ac:dyDescent="0.3">
      <c r="A22" s="47" t="s">
        <v>136</v>
      </c>
      <c r="B22" s="26" t="s">
        <v>124</v>
      </c>
      <c r="C22" s="50"/>
      <c r="D22" s="50"/>
      <c r="E22" s="48" t="s">
        <v>127</v>
      </c>
      <c r="F22" s="26" t="s">
        <v>30</v>
      </c>
      <c r="G22" s="48">
        <v>30</v>
      </c>
      <c r="H22" s="55"/>
      <c r="I22" s="48">
        <f t="shared" si="0"/>
        <v>0</v>
      </c>
      <c r="J22" s="59"/>
      <c r="K22"/>
    </row>
    <row r="23" spans="1:12" ht="29.4" thickBot="1" x14ac:dyDescent="0.35">
      <c r="A23" s="34" t="s">
        <v>63</v>
      </c>
      <c r="B23" s="35"/>
      <c r="C23" s="51"/>
      <c r="D23" s="51"/>
      <c r="E23" s="35"/>
      <c r="F23" s="35"/>
      <c r="G23" s="35">
        <f>SUM(G7:G22)</f>
        <v>251.99999999999994</v>
      </c>
      <c r="H23" s="51"/>
      <c r="I23" s="35"/>
      <c r="J23" s="60"/>
      <c r="K23"/>
    </row>
    <row r="24" spans="1:12" ht="15" thickBot="1" x14ac:dyDescent="0.35">
      <c r="A24" s="37"/>
      <c r="B24" s="37"/>
      <c r="C24" s="52"/>
      <c r="D24" s="52"/>
      <c r="E24" s="37"/>
      <c r="F24" s="37"/>
      <c r="G24" s="37"/>
      <c r="H24" s="52"/>
      <c r="I24" s="37"/>
      <c r="J24" s="52"/>
      <c r="K24"/>
    </row>
    <row r="25" spans="1:12" x14ac:dyDescent="0.3">
      <c r="A25" s="30" t="s">
        <v>105</v>
      </c>
      <c r="B25" s="31" t="s">
        <v>124</v>
      </c>
      <c r="C25" s="53"/>
      <c r="D25" s="53"/>
      <c r="E25" s="31"/>
      <c r="F25" s="26"/>
      <c r="G25" s="31"/>
      <c r="H25" s="53"/>
      <c r="I25" s="31"/>
      <c r="J25" s="61"/>
      <c r="K25" s="1"/>
      <c r="L25" s="2"/>
    </row>
    <row r="26" spans="1:12" x14ac:dyDescent="0.3">
      <c r="A26" s="33" t="s">
        <v>106</v>
      </c>
      <c r="B26" s="26" t="s">
        <v>124</v>
      </c>
      <c r="C26" s="49"/>
      <c r="D26" s="49"/>
      <c r="E26" s="26" t="s">
        <v>126</v>
      </c>
      <c r="F26" s="26" t="s">
        <v>30</v>
      </c>
      <c r="G26" s="26">
        <v>8</v>
      </c>
      <c r="H26" s="54"/>
      <c r="I26" s="26">
        <f t="shared" ref="I26:I36" si="1">G26*H26</f>
        <v>0</v>
      </c>
      <c r="J26" s="58"/>
      <c r="K26" s="1"/>
      <c r="L26" s="2"/>
    </row>
    <row r="27" spans="1:12" x14ac:dyDescent="0.3">
      <c r="A27" s="33" t="s">
        <v>107</v>
      </c>
      <c r="B27" s="26" t="s">
        <v>124</v>
      </c>
      <c r="C27" s="49"/>
      <c r="D27" s="49"/>
      <c r="E27" s="26" t="s">
        <v>126</v>
      </c>
      <c r="F27" s="26" t="s">
        <v>30</v>
      </c>
      <c r="G27" s="26">
        <v>9</v>
      </c>
      <c r="H27" s="54"/>
      <c r="I27" s="26">
        <f t="shared" si="1"/>
        <v>0</v>
      </c>
      <c r="J27" s="58"/>
      <c r="K27" s="1"/>
      <c r="L27" s="2"/>
    </row>
    <row r="28" spans="1:12" x14ac:dyDescent="0.3">
      <c r="A28" s="33" t="s">
        <v>108</v>
      </c>
      <c r="B28" s="26" t="s">
        <v>124</v>
      </c>
      <c r="C28" s="49"/>
      <c r="D28" s="49"/>
      <c r="E28" s="26" t="s">
        <v>126</v>
      </c>
      <c r="F28" s="26" t="s">
        <v>30</v>
      </c>
      <c r="G28" s="26">
        <v>1</v>
      </c>
      <c r="H28" s="54"/>
      <c r="I28" s="26">
        <f t="shared" si="1"/>
        <v>0</v>
      </c>
      <c r="J28" s="58"/>
      <c r="K28" s="1"/>
      <c r="L28" s="2"/>
    </row>
    <row r="29" spans="1:12" x14ac:dyDescent="0.3">
      <c r="A29" s="33" t="s">
        <v>109</v>
      </c>
      <c r="B29" s="26" t="s">
        <v>124</v>
      </c>
      <c r="C29" s="49"/>
      <c r="D29" s="49"/>
      <c r="E29" s="26" t="s">
        <v>126</v>
      </c>
      <c r="F29" s="26" t="s">
        <v>30</v>
      </c>
      <c r="G29" s="26">
        <v>1</v>
      </c>
      <c r="H29" s="54"/>
      <c r="I29" s="26">
        <f t="shared" si="1"/>
        <v>0</v>
      </c>
      <c r="J29" s="58"/>
      <c r="K29" s="1"/>
      <c r="L29" s="2"/>
    </row>
    <row r="30" spans="1:12" x14ac:dyDescent="0.3">
      <c r="A30" s="33" t="s">
        <v>110</v>
      </c>
      <c r="B30" s="26" t="s">
        <v>124</v>
      </c>
      <c r="C30" s="49"/>
      <c r="D30" s="49"/>
      <c r="E30" s="26" t="s">
        <v>126</v>
      </c>
      <c r="F30" s="26" t="s">
        <v>30</v>
      </c>
      <c r="G30" s="26">
        <v>1</v>
      </c>
      <c r="H30" s="54"/>
      <c r="I30" s="26">
        <f t="shared" si="1"/>
        <v>0</v>
      </c>
      <c r="J30" s="58"/>
      <c r="K30" s="1"/>
      <c r="L30" s="2"/>
    </row>
    <row r="31" spans="1:12" x14ac:dyDescent="0.3">
      <c r="A31" s="33" t="s">
        <v>111</v>
      </c>
      <c r="B31" s="26" t="s">
        <v>124</v>
      </c>
      <c r="C31" s="49"/>
      <c r="D31" s="49"/>
      <c r="E31" s="26" t="s">
        <v>126</v>
      </c>
      <c r="F31" s="26" t="s">
        <v>30</v>
      </c>
      <c r="G31" s="26">
        <v>1</v>
      </c>
      <c r="H31" s="54"/>
      <c r="I31" s="26">
        <f t="shared" si="1"/>
        <v>0</v>
      </c>
      <c r="J31" s="58"/>
      <c r="K31" s="1"/>
      <c r="L31" s="2"/>
    </row>
    <row r="32" spans="1:12" x14ac:dyDescent="0.3">
      <c r="A32" s="33" t="s">
        <v>112</v>
      </c>
      <c r="B32" s="26" t="s">
        <v>124</v>
      </c>
      <c r="C32" s="49"/>
      <c r="D32" s="49"/>
      <c r="E32" s="26" t="s">
        <v>126</v>
      </c>
      <c r="F32" s="26" t="s">
        <v>30</v>
      </c>
      <c r="G32" s="26">
        <v>10</v>
      </c>
      <c r="H32" s="54"/>
      <c r="I32" s="26">
        <f t="shared" si="1"/>
        <v>0</v>
      </c>
      <c r="J32" s="58"/>
      <c r="K32" s="1"/>
      <c r="L32" s="2"/>
    </row>
    <row r="33" spans="1:12" x14ac:dyDescent="0.3">
      <c r="A33" s="33" t="s">
        <v>113</v>
      </c>
      <c r="B33" s="26" t="s">
        <v>124</v>
      </c>
      <c r="C33" s="49"/>
      <c r="D33" s="49"/>
      <c r="E33" s="26" t="s">
        <v>126</v>
      </c>
      <c r="F33" s="26" t="s">
        <v>30</v>
      </c>
      <c r="G33" s="26">
        <v>7</v>
      </c>
      <c r="H33" s="54"/>
      <c r="I33" s="26">
        <f t="shared" si="1"/>
        <v>0</v>
      </c>
      <c r="J33" s="58"/>
      <c r="K33" s="1"/>
      <c r="L33" s="2"/>
    </row>
    <row r="34" spans="1:12" x14ac:dyDescent="0.3">
      <c r="A34" s="33" t="s">
        <v>114</v>
      </c>
      <c r="B34" s="26" t="s">
        <v>124</v>
      </c>
      <c r="C34" s="49"/>
      <c r="D34" s="49"/>
      <c r="E34" s="26" t="s">
        <v>126</v>
      </c>
      <c r="F34" s="26" t="s">
        <v>30</v>
      </c>
      <c r="G34" s="26">
        <v>1</v>
      </c>
      <c r="H34" s="54"/>
      <c r="I34" s="26">
        <f t="shared" si="1"/>
        <v>0</v>
      </c>
      <c r="J34" s="58"/>
      <c r="K34" s="1"/>
      <c r="L34" s="2"/>
    </row>
    <row r="35" spans="1:12" x14ac:dyDescent="0.3">
      <c r="A35" s="33" t="s">
        <v>115</v>
      </c>
      <c r="B35" s="26" t="s">
        <v>124</v>
      </c>
      <c r="C35" s="49"/>
      <c r="D35" s="49"/>
      <c r="E35" s="26" t="s">
        <v>126</v>
      </c>
      <c r="F35" s="26" t="s">
        <v>30</v>
      </c>
      <c r="G35" s="26">
        <v>3</v>
      </c>
      <c r="H35" s="54"/>
      <c r="I35" s="26">
        <f t="shared" si="1"/>
        <v>0</v>
      </c>
      <c r="J35" s="58"/>
      <c r="K35" s="1"/>
      <c r="L35" s="2"/>
    </row>
    <row r="36" spans="1:12" x14ac:dyDescent="0.3">
      <c r="A36" s="33" t="s">
        <v>116</v>
      </c>
      <c r="B36" s="26" t="s">
        <v>124</v>
      </c>
      <c r="C36" s="49"/>
      <c r="D36" s="49"/>
      <c r="E36" s="26" t="s">
        <v>126</v>
      </c>
      <c r="F36" s="26" t="s">
        <v>30</v>
      </c>
      <c r="G36" s="26">
        <v>4</v>
      </c>
      <c r="H36" s="54"/>
      <c r="I36" s="26">
        <f t="shared" si="1"/>
        <v>0</v>
      </c>
      <c r="J36" s="58"/>
      <c r="K36" s="1"/>
      <c r="L36" s="2"/>
    </row>
    <row r="37" spans="1:12" ht="29.4" thickBot="1" x14ac:dyDescent="0.35">
      <c r="A37" s="34" t="s">
        <v>117</v>
      </c>
      <c r="B37" s="35"/>
      <c r="C37" s="51"/>
      <c r="D37" s="51"/>
      <c r="E37" s="35"/>
      <c r="F37" s="35"/>
      <c r="G37" s="35">
        <f>SUM(G26:G36)</f>
        <v>46</v>
      </c>
      <c r="H37" s="56"/>
      <c r="I37" s="36"/>
      <c r="J37" s="60"/>
      <c r="K37" s="1"/>
      <c r="L37" s="2"/>
    </row>
    <row r="38" spans="1:12" ht="15" thickBot="1" x14ac:dyDescent="0.35">
      <c r="A38" s="37"/>
      <c r="B38" s="37"/>
      <c r="C38" s="52"/>
      <c r="D38" s="52"/>
      <c r="E38" s="37"/>
      <c r="F38" s="37"/>
      <c r="G38" s="37"/>
      <c r="H38" s="52"/>
      <c r="I38" s="37"/>
      <c r="J38" s="52"/>
      <c r="K38" s="1"/>
      <c r="L38" s="2"/>
    </row>
    <row r="39" spans="1:12" x14ac:dyDescent="0.3">
      <c r="A39" s="30" t="s">
        <v>118</v>
      </c>
      <c r="B39" s="31"/>
      <c r="C39" s="53"/>
      <c r="D39" s="53"/>
      <c r="E39" s="31"/>
      <c r="F39" s="31"/>
      <c r="G39" s="31"/>
      <c r="H39" s="53"/>
      <c r="I39" s="31"/>
      <c r="J39" s="61"/>
      <c r="K39" s="1"/>
      <c r="L39" s="2"/>
    </row>
    <row r="40" spans="1:12" x14ac:dyDescent="0.3">
      <c r="A40" s="33" t="s">
        <v>119</v>
      </c>
      <c r="B40" s="26" t="s">
        <v>124</v>
      </c>
      <c r="C40" s="49"/>
      <c r="D40" s="49"/>
      <c r="E40" s="26" t="s">
        <v>126</v>
      </c>
      <c r="F40" s="26" t="s">
        <v>30</v>
      </c>
      <c r="G40" s="26">
        <v>26</v>
      </c>
      <c r="H40" s="54"/>
      <c r="I40" s="26">
        <f t="shared" ref="I40:I42" si="2">G40*H40</f>
        <v>0</v>
      </c>
      <c r="J40" s="58"/>
      <c r="K40" s="1"/>
      <c r="L40" s="2"/>
    </row>
    <row r="41" spans="1:12" x14ac:dyDescent="0.3">
      <c r="A41" s="33" t="s">
        <v>120</v>
      </c>
      <c r="B41" s="26" t="s">
        <v>124</v>
      </c>
      <c r="C41" s="49"/>
      <c r="D41" s="49"/>
      <c r="E41" s="26" t="s">
        <v>126</v>
      </c>
      <c r="F41" s="26" t="s">
        <v>30</v>
      </c>
      <c r="G41" s="26">
        <v>280</v>
      </c>
      <c r="H41" s="54"/>
      <c r="I41" s="26">
        <f t="shared" si="2"/>
        <v>0</v>
      </c>
      <c r="J41" s="58"/>
      <c r="K41" s="1"/>
      <c r="L41" s="2"/>
    </row>
    <row r="42" spans="1:12" x14ac:dyDescent="0.3">
      <c r="A42" s="33" t="s">
        <v>121</v>
      </c>
      <c r="B42" s="26" t="s">
        <v>124</v>
      </c>
      <c r="C42" s="49"/>
      <c r="D42" s="49"/>
      <c r="E42" s="26" t="s">
        <v>126</v>
      </c>
      <c r="F42" s="26" t="s">
        <v>30</v>
      </c>
      <c r="G42" s="26">
        <v>4</v>
      </c>
      <c r="H42" s="54"/>
      <c r="I42" s="26">
        <f t="shared" si="2"/>
        <v>0</v>
      </c>
      <c r="J42" s="58"/>
      <c r="K42" s="1"/>
      <c r="L42" s="2"/>
    </row>
    <row r="43" spans="1:12" ht="29.4" thickBot="1" x14ac:dyDescent="0.35">
      <c r="A43" s="34" t="s">
        <v>122</v>
      </c>
      <c r="B43" s="35"/>
      <c r="C43" s="51"/>
      <c r="D43" s="51"/>
      <c r="E43" s="35"/>
      <c r="F43" s="35"/>
      <c r="G43" s="35">
        <f>SUM(G40:G42)</f>
        <v>310</v>
      </c>
      <c r="H43" s="56"/>
      <c r="I43" s="36"/>
      <c r="J43" s="60"/>
      <c r="K43" s="1"/>
      <c r="L43" s="2"/>
    </row>
    <row r="44" spans="1:12" ht="15" thickBot="1" x14ac:dyDescent="0.35">
      <c r="A44" s="37"/>
      <c r="B44" s="37"/>
      <c r="C44" s="37"/>
      <c r="D44" s="37"/>
      <c r="E44" s="37"/>
      <c r="F44" s="37"/>
      <c r="G44" s="37"/>
      <c r="H44" s="37"/>
      <c r="I44" s="37"/>
      <c r="J44" s="52"/>
      <c r="K44" s="1"/>
      <c r="L44" s="2"/>
    </row>
    <row r="45" spans="1:12" ht="18.600000000000001" thickBot="1" x14ac:dyDescent="0.4">
      <c r="A45" s="41" t="s">
        <v>130</v>
      </c>
      <c r="B45" s="42"/>
      <c r="C45" s="42"/>
      <c r="D45" s="42"/>
      <c r="E45" s="42"/>
      <c r="F45" s="42"/>
      <c r="G45" s="42"/>
      <c r="H45" s="42"/>
      <c r="I45" s="43">
        <f>I7+I8+I9+I10+I11+I12+I13+I14+I15+II16+I17+I18+I19+I20+I21+I22+I26+I27+I28+I29+I30+I31+I32+I33+I34+I35+I36+I40+I41+I42</f>
        <v>0</v>
      </c>
      <c r="J45" s="62"/>
      <c r="K45" s="1"/>
      <c r="L45" s="2"/>
    </row>
    <row r="46" spans="1:12" ht="15" thickBot="1" x14ac:dyDescent="0.35">
      <c r="A46" s="3"/>
      <c r="C46"/>
      <c r="D46"/>
      <c r="E46"/>
      <c r="F46"/>
      <c r="G46"/>
      <c r="H46" s="29"/>
      <c r="I46"/>
      <c r="J46"/>
      <c r="K46" s="1"/>
      <c r="L46" s="2"/>
    </row>
    <row r="47" spans="1:12" x14ac:dyDescent="0.3">
      <c r="A47" s="30" t="s">
        <v>137</v>
      </c>
      <c r="C47"/>
      <c r="D47"/>
      <c r="E47"/>
      <c r="F47"/>
      <c r="G47"/>
      <c r="H47" s="29"/>
      <c r="I47"/>
      <c r="J47"/>
      <c r="K47" s="1"/>
      <c r="L47" s="2"/>
    </row>
    <row r="48" spans="1:12" ht="15" thickBot="1" x14ac:dyDescent="0.35">
      <c r="A48" s="3"/>
      <c r="C48"/>
      <c r="D48"/>
      <c r="E48"/>
      <c r="F48"/>
      <c r="G48"/>
      <c r="H48" s="29"/>
      <c r="I48"/>
      <c r="J48"/>
      <c r="K48" s="1"/>
      <c r="L48" s="2"/>
    </row>
    <row r="49" spans="1:11" x14ac:dyDescent="0.3">
      <c r="A49" s="30" t="s">
        <v>64</v>
      </c>
      <c r="B49" s="31"/>
      <c r="C49" s="53"/>
      <c r="D49" s="53"/>
      <c r="E49" s="31"/>
      <c r="F49" s="31"/>
      <c r="G49" s="31"/>
      <c r="H49" s="53"/>
      <c r="I49" s="31"/>
      <c r="J49" s="61"/>
      <c r="K49"/>
    </row>
    <row r="50" spans="1:11" x14ac:dyDescent="0.3">
      <c r="A50" s="33" t="s">
        <v>65</v>
      </c>
      <c r="B50" s="26" t="s">
        <v>124</v>
      </c>
      <c r="C50" s="82"/>
      <c r="D50" s="82"/>
      <c r="E50" s="26" t="s">
        <v>127</v>
      </c>
      <c r="F50" s="26" t="s">
        <v>30</v>
      </c>
      <c r="G50" s="26">
        <v>3.9999999999999969</v>
      </c>
      <c r="H50" s="83"/>
      <c r="I50" s="26">
        <f t="shared" ref="I50:I78" si="3">G50*H50</f>
        <v>0</v>
      </c>
      <c r="J50" s="58"/>
      <c r="K50"/>
    </row>
    <row r="51" spans="1:11" x14ac:dyDescent="0.3">
      <c r="A51" s="33" t="s">
        <v>66</v>
      </c>
      <c r="B51" s="26" t="s">
        <v>124</v>
      </c>
      <c r="C51" s="82"/>
      <c r="D51" s="82"/>
      <c r="E51" s="26" t="s">
        <v>127</v>
      </c>
      <c r="F51" s="26" t="s">
        <v>30</v>
      </c>
      <c r="G51" s="26">
        <v>1.999999999999998</v>
      </c>
      <c r="H51" s="83"/>
      <c r="I51" s="26">
        <f t="shared" si="3"/>
        <v>0</v>
      </c>
      <c r="J51" s="58"/>
      <c r="K51"/>
    </row>
    <row r="52" spans="1:11" x14ac:dyDescent="0.3">
      <c r="A52" s="33" t="s">
        <v>67</v>
      </c>
      <c r="B52" s="26" t="s">
        <v>124</v>
      </c>
      <c r="C52" s="82"/>
      <c r="D52" s="82"/>
      <c r="E52" s="26" t="s">
        <v>127</v>
      </c>
      <c r="F52" s="26" t="s">
        <v>30</v>
      </c>
      <c r="G52" s="26">
        <v>6.9999999999999929</v>
      </c>
      <c r="H52" s="83"/>
      <c r="I52" s="26">
        <f t="shared" si="3"/>
        <v>0</v>
      </c>
      <c r="J52" s="58"/>
      <c r="K52"/>
    </row>
    <row r="53" spans="1:11" x14ac:dyDescent="0.3">
      <c r="A53" s="33" t="s">
        <v>68</v>
      </c>
      <c r="B53" s="26" t="s">
        <v>124</v>
      </c>
      <c r="C53" s="82"/>
      <c r="D53" s="82"/>
      <c r="E53" s="26" t="s">
        <v>127</v>
      </c>
      <c r="F53" s="26" t="s">
        <v>30</v>
      </c>
      <c r="G53" s="26">
        <v>0.99999999999999889</v>
      </c>
      <c r="H53" s="83"/>
      <c r="I53" s="26">
        <f t="shared" si="3"/>
        <v>0</v>
      </c>
      <c r="J53" s="58"/>
      <c r="K53"/>
    </row>
    <row r="54" spans="1:11" x14ac:dyDescent="0.3">
      <c r="A54" s="33" t="s">
        <v>69</v>
      </c>
      <c r="B54" s="26" t="s">
        <v>124</v>
      </c>
      <c r="C54" s="82"/>
      <c r="D54" s="82"/>
      <c r="E54" s="26" t="s">
        <v>127</v>
      </c>
      <c r="F54" s="26" t="s">
        <v>30</v>
      </c>
      <c r="G54" s="26">
        <v>0.99999999999999889</v>
      </c>
      <c r="H54" s="83"/>
      <c r="I54" s="26">
        <f t="shared" si="3"/>
        <v>0</v>
      </c>
      <c r="J54" s="58"/>
      <c r="K54"/>
    </row>
    <row r="55" spans="1:11" x14ac:dyDescent="0.3">
      <c r="A55" s="33" t="s">
        <v>70</v>
      </c>
      <c r="B55" s="26" t="s">
        <v>124</v>
      </c>
      <c r="C55" s="82"/>
      <c r="D55" s="82"/>
      <c r="E55" s="26" t="s">
        <v>127</v>
      </c>
      <c r="F55" s="26" t="s">
        <v>30</v>
      </c>
      <c r="G55" s="26">
        <v>0.99999999999999889</v>
      </c>
      <c r="H55" s="83"/>
      <c r="I55" s="26">
        <f t="shared" si="3"/>
        <v>0</v>
      </c>
      <c r="J55" s="58"/>
      <c r="K55"/>
    </row>
    <row r="56" spans="1:11" x14ac:dyDescent="0.3">
      <c r="A56" s="33" t="s">
        <v>71</v>
      </c>
      <c r="B56" s="26" t="s">
        <v>124</v>
      </c>
      <c r="C56" s="82"/>
      <c r="D56" s="82"/>
      <c r="E56" s="26" t="s">
        <v>127</v>
      </c>
      <c r="F56" s="26" t="s">
        <v>30</v>
      </c>
      <c r="G56" s="26">
        <v>0.99999999999999889</v>
      </c>
      <c r="H56" s="83"/>
      <c r="I56" s="26">
        <f t="shared" si="3"/>
        <v>0</v>
      </c>
      <c r="J56" s="58"/>
      <c r="K56"/>
    </row>
    <row r="57" spans="1:11" x14ac:dyDescent="0.3">
      <c r="A57" s="33" t="s">
        <v>72</v>
      </c>
      <c r="B57" s="26" t="s">
        <v>124</v>
      </c>
      <c r="C57" s="82"/>
      <c r="D57" s="82"/>
      <c r="E57" s="26" t="s">
        <v>127</v>
      </c>
      <c r="F57" s="26" t="s">
        <v>30</v>
      </c>
      <c r="G57" s="26">
        <v>1</v>
      </c>
      <c r="H57" s="83"/>
      <c r="I57" s="26">
        <f t="shared" si="3"/>
        <v>0</v>
      </c>
      <c r="J57" s="58"/>
      <c r="K57"/>
    </row>
    <row r="58" spans="1:11" x14ac:dyDescent="0.3">
      <c r="A58" s="33" t="s">
        <v>73</v>
      </c>
      <c r="B58" s="26" t="s">
        <v>124</v>
      </c>
      <c r="C58" s="82"/>
      <c r="D58" s="82"/>
      <c r="E58" s="26" t="s">
        <v>127</v>
      </c>
      <c r="F58" s="26" t="s">
        <v>30</v>
      </c>
      <c r="G58" s="26">
        <v>3.9999999999999956</v>
      </c>
      <c r="H58" s="83"/>
      <c r="I58" s="26">
        <f t="shared" si="3"/>
        <v>0</v>
      </c>
      <c r="J58" s="58"/>
      <c r="K58"/>
    </row>
    <row r="59" spans="1:11" x14ac:dyDescent="0.3">
      <c r="A59" s="33" t="s">
        <v>74</v>
      </c>
      <c r="B59" s="26" t="s">
        <v>124</v>
      </c>
      <c r="C59" s="82"/>
      <c r="D59" s="82"/>
      <c r="E59" s="26" t="s">
        <v>127</v>
      </c>
      <c r="F59" s="26" t="s">
        <v>30</v>
      </c>
      <c r="G59" s="26">
        <v>0.99999999999999889</v>
      </c>
      <c r="H59" s="83"/>
      <c r="I59" s="26">
        <f t="shared" si="3"/>
        <v>0</v>
      </c>
      <c r="J59" s="58"/>
      <c r="K59"/>
    </row>
    <row r="60" spans="1:11" x14ac:dyDescent="0.3">
      <c r="A60" s="33" t="s">
        <v>75</v>
      </c>
      <c r="B60" s="26" t="s">
        <v>124</v>
      </c>
      <c r="C60" s="82"/>
      <c r="D60" s="82"/>
      <c r="E60" s="26" t="s">
        <v>127</v>
      </c>
      <c r="F60" s="26" t="s">
        <v>30</v>
      </c>
      <c r="G60" s="26">
        <v>17.999999999999975</v>
      </c>
      <c r="H60" s="83"/>
      <c r="I60" s="26">
        <f t="shared" si="3"/>
        <v>0</v>
      </c>
      <c r="J60" s="58"/>
      <c r="K60"/>
    </row>
    <row r="61" spans="1:11" x14ac:dyDescent="0.3">
      <c r="A61" s="33" t="s">
        <v>76</v>
      </c>
      <c r="B61" s="26" t="s">
        <v>124</v>
      </c>
      <c r="C61" s="82"/>
      <c r="D61" s="82"/>
      <c r="E61" s="26" t="s">
        <v>127</v>
      </c>
      <c r="F61" s="26" t="s">
        <v>30</v>
      </c>
      <c r="G61" s="26">
        <v>3.999999999999996</v>
      </c>
      <c r="H61" s="83"/>
      <c r="I61" s="26">
        <f t="shared" si="3"/>
        <v>0</v>
      </c>
      <c r="J61" s="58"/>
      <c r="K61"/>
    </row>
    <row r="62" spans="1:11" x14ac:dyDescent="0.3">
      <c r="A62" s="33" t="s">
        <v>77</v>
      </c>
      <c r="B62" s="26" t="s">
        <v>124</v>
      </c>
      <c r="C62" s="82"/>
      <c r="D62" s="82"/>
      <c r="E62" s="26" t="s">
        <v>127</v>
      </c>
      <c r="F62" s="26" t="s">
        <v>30</v>
      </c>
      <c r="G62" s="26">
        <v>0.99999999999999889</v>
      </c>
      <c r="H62" s="83"/>
      <c r="I62" s="26">
        <f t="shared" si="3"/>
        <v>0</v>
      </c>
      <c r="J62" s="58"/>
      <c r="K62"/>
    </row>
    <row r="63" spans="1:11" x14ac:dyDescent="0.3">
      <c r="A63" s="33" t="s">
        <v>78</v>
      </c>
      <c r="B63" s="26" t="s">
        <v>124</v>
      </c>
      <c r="C63" s="82"/>
      <c r="D63" s="82"/>
      <c r="E63" s="26" t="s">
        <v>127</v>
      </c>
      <c r="F63" s="26" t="s">
        <v>30</v>
      </c>
      <c r="G63" s="26">
        <v>3.9999999999999956</v>
      </c>
      <c r="H63" s="83"/>
      <c r="I63" s="26">
        <f t="shared" si="3"/>
        <v>0</v>
      </c>
      <c r="J63" s="58"/>
      <c r="K63"/>
    </row>
    <row r="64" spans="1:11" x14ac:dyDescent="0.3">
      <c r="A64" s="33" t="s">
        <v>79</v>
      </c>
      <c r="B64" s="26" t="s">
        <v>124</v>
      </c>
      <c r="C64" s="82"/>
      <c r="D64" s="82"/>
      <c r="E64" s="26" t="s">
        <v>127</v>
      </c>
      <c r="F64" s="26" t="s">
        <v>30</v>
      </c>
      <c r="G64" s="26">
        <v>6.9999999999999929</v>
      </c>
      <c r="H64" s="83"/>
      <c r="I64" s="26">
        <f t="shared" si="3"/>
        <v>0</v>
      </c>
      <c r="J64" s="58"/>
      <c r="K64"/>
    </row>
    <row r="65" spans="1:12" x14ac:dyDescent="0.3">
      <c r="A65" s="33" t="s">
        <v>80</v>
      </c>
      <c r="B65" s="26" t="s">
        <v>124</v>
      </c>
      <c r="C65" s="82"/>
      <c r="D65" s="82"/>
      <c r="E65" s="26" t="s">
        <v>127</v>
      </c>
      <c r="F65" s="26" t="s">
        <v>30</v>
      </c>
      <c r="G65" s="26">
        <v>0.99999999999999889</v>
      </c>
      <c r="H65" s="83"/>
      <c r="I65" s="26">
        <f t="shared" si="3"/>
        <v>0</v>
      </c>
      <c r="J65" s="58"/>
      <c r="K65"/>
    </row>
    <row r="66" spans="1:12" x14ac:dyDescent="0.3">
      <c r="A66" s="33" t="s">
        <v>81</v>
      </c>
      <c r="B66" s="26" t="s">
        <v>124</v>
      </c>
      <c r="C66" s="82"/>
      <c r="D66" s="82"/>
      <c r="E66" s="26" t="s">
        <v>127</v>
      </c>
      <c r="F66" s="26" t="s">
        <v>30</v>
      </c>
      <c r="G66" s="26">
        <v>1.9999999999999978</v>
      </c>
      <c r="H66" s="83"/>
      <c r="I66" s="26">
        <f t="shared" si="3"/>
        <v>0</v>
      </c>
      <c r="J66" s="58"/>
      <c r="K66"/>
    </row>
    <row r="67" spans="1:12" x14ac:dyDescent="0.3">
      <c r="A67" s="33" t="s">
        <v>82</v>
      </c>
      <c r="B67" s="26" t="s">
        <v>124</v>
      </c>
      <c r="C67" s="82"/>
      <c r="D67" s="82"/>
      <c r="E67" s="26" t="s">
        <v>127</v>
      </c>
      <c r="F67" s="26" t="s">
        <v>30</v>
      </c>
      <c r="G67" s="26">
        <v>4.9999999999999964</v>
      </c>
      <c r="H67" s="83"/>
      <c r="I67" s="26">
        <f t="shared" si="3"/>
        <v>0</v>
      </c>
      <c r="J67" s="58"/>
      <c r="K67"/>
    </row>
    <row r="68" spans="1:12" x14ac:dyDescent="0.3">
      <c r="A68" s="33" t="s">
        <v>83</v>
      </c>
      <c r="B68" s="26" t="s">
        <v>124</v>
      </c>
      <c r="C68" s="82"/>
      <c r="D68" s="82"/>
      <c r="E68" s="26" t="s">
        <v>127</v>
      </c>
      <c r="F68" s="26" t="s">
        <v>30</v>
      </c>
      <c r="G68" s="26">
        <v>5.9999999999999938</v>
      </c>
      <c r="H68" s="83"/>
      <c r="I68" s="26">
        <f t="shared" si="3"/>
        <v>0</v>
      </c>
      <c r="J68" s="58"/>
      <c r="K68"/>
    </row>
    <row r="69" spans="1:12" x14ac:dyDescent="0.3">
      <c r="A69" s="33" t="s">
        <v>84</v>
      </c>
      <c r="B69" s="26" t="s">
        <v>124</v>
      </c>
      <c r="C69" s="82"/>
      <c r="D69" s="82"/>
      <c r="E69" s="26" t="s">
        <v>127</v>
      </c>
      <c r="F69" s="26" t="s">
        <v>30</v>
      </c>
      <c r="G69" s="26">
        <v>0.99999999999999889</v>
      </c>
      <c r="H69" s="83"/>
      <c r="I69" s="26">
        <f t="shared" si="3"/>
        <v>0</v>
      </c>
      <c r="J69" s="58"/>
      <c r="K69"/>
    </row>
    <row r="70" spans="1:12" x14ac:dyDescent="0.3">
      <c r="A70" s="33" t="s">
        <v>85</v>
      </c>
      <c r="B70" s="26" t="s">
        <v>124</v>
      </c>
      <c r="C70" s="82"/>
      <c r="D70" s="82"/>
      <c r="E70" s="26" t="s">
        <v>127</v>
      </c>
      <c r="F70" s="26" t="s">
        <v>30</v>
      </c>
      <c r="G70" s="26">
        <v>1.9999999999999978</v>
      </c>
      <c r="H70" s="83"/>
      <c r="I70" s="26">
        <f t="shared" si="3"/>
        <v>0</v>
      </c>
      <c r="J70" s="58"/>
      <c r="K70" s="1"/>
      <c r="L70" s="2"/>
    </row>
    <row r="71" spans="1:12" x14ac:dyDescent="0.3">
      <c r="A71" s="33" t="s">
        <v>86</v>
      </c>
      <c r="B71" s="26" t="s">
        <v>124</v>
      </c>
      <c r="C71" s="82"/>
      <c r="D71" s="82"/>
      <c r="E71" s="26" t="s">
        <v>127</v>
      </c>
      <c r="F71" s="26" t="s">
        <v>30</v>
      </c>
      <c r="G71" s="26">
        <v>17.999999999999979</v>
      </c>
      <c r="H71" s="83"/>
      <c r="I71" s="26">
        <f t="shared" si="3"/>
        <v>0</v>
      </c>
      <c r="J71" s="58"/>
      <c r="K71" s="1"/>
      <c r="L71" s="2"/>
    </row>
    <row r="72" spans="1:12" x14ac:dyDescent="0.3">
      <c r="A72" s="33" t="s">
        <v>87</v>
      </c>
      <c r="B72" s="26" t="s">
        <v>124</v>
      </c>
      <c r="C72" s="82"/>
      <c r="D72" s="82"/>
      <c r="E72" s="26" t="s">
        <v>127</v>
      </c>
      <c r="F72" s="26" t="s">
        <v>30</v>
      </c>
      <c r="G72" s="26">
        <v>6.999999999999992</v>
      </c>
      <c r="H72" s="83"/>
      <c r="I72" s="26">
        <f t="shared" si="3"/>
        <v>0</v>
      </c>
      <c r="J72" s="58"/>
      <c r="K72" s="1"/>
      <c r="L72" s="2"/>
    </row>
    <row r="73" spans="1:12" x14ac:dyDescent="0.3">
      <c r="A73" s="33" t="s">
        <v>88</v>
      </c>
      <c r="B73" s="26" t="s">
        <v>124</v>
      </c>
      <c r="C73" s="82"/>
      <c r="D73" s="82"/>
      <c r="E73" s="26" t="s">
        <v>127</v>
      </c>
      <c r="F73" s="26" t="s">
        <v>30</v>
      </c>
      <c r="G73" s="26">
        <v>0.99999999999999889</v>
      </c>
      <c r="H73" s="83"/>
      <c r="I73" s="26">
        <f t="shared" si="3"/>
        <v>0</v>
      </c>
      <c r="J73" s="58"/>
      <c r="K73" s="1"/>
      <c r="L73" s="2"/>
    </row>
    <row r="74" spans="1:12" x14ac:dyDescent="0.3">
      <c r="A74" s="33" t="s">
        <v>89</v>
      </c>
      <c r="B74" s="26" t="s">
        <v>124</v>
      </c>
      <c r="C74" s="82"/>
      <c r="D74" s="82"/>
      <c r="E74" s="26" t="s">
        <v>127</v>
      </c>
      <c r="F74" s="26" t="s">
        <v>30</v>
      </c>
      <c r="G74" s="26">
        <v>6.9999999999999929</v>
      </c>
      <c r="H74" s="83"/>
      <c r="I74" s="26">
        <f t="shared" si="3"/>
        <v>0</v>
      </c>
      <c r="J74" s="58"/>
      <c r="K74" s="1"/>
      <c r="L74" s="2"/>
    </row>
    <row r="75" spans="1:12" x14ac:dyDescent="0.3">
      <c r="A75" s="33" t="s">
        <v>90</v>
      </c>
      <c r="B75" s="26" t="s">
        <v>124</v>
      </c>
      <c r="C75" s="82"/>
      <c r="D75" s="82"/>
      <c r="E75" s="26" t="s">
        <v>127</v>
      </c>
      <c r="F75" s="26" t="s">
        <v>30</v>
      </c>
      <c r="G75" s="26">
        <v>14.999999999999986</v>
      </c>
      <c r="H75" s="83"/>
      <c r="I75" s="26">
        <f t="shared" si="3"/>
        <v>0</v>
      </c>
      <c r="J75" s="58"/>
      <c r="K75" s="1"/>
      <c r="L75" s="2"/>
    </row>
    <row r="76" spans="1:12" x14ac:dyDescent="0.3">
      <c r="A76" s="33" t="s">
        <v>91</v>
      </c>
      <c r="B76" s="26" t="s">
        <v>124</v>
      </c>
      <c r="C76" s="82"/>
      <c r="D76" s="82"/>
      <c r="E76" s="26" t="s">
        <v>127</v>
      </c>
      <c r="F76" s="26" t="s">
        <v>30</v>
      </c>
      <c r="G76" s="26">
        <v>5.9999999999999938</v>
      </c>
      <c r="H76" s="83"/>
      <c r="I76" s="26">
        <f t="shared" si="3"/>
        <v>0</v>
      </c>
      <c r="J76" s="58"/>
      <c r="K76" s="1"/>
      <c r="L76" s="2"/>
    </row>
    <row r="77" spans="1:12" x14ac:dyDescent="0.3">
      <c r="A77" s="33" t="s">
        <v>92</v>
      </c>
      <c r="B77" s="26" t="s">
        <v>124</v>
      </c>
      <c r="C77" s="82"/>
      <c r="D77" s="82"/>
      <c r="E77" s="26" t="s">
        <v>127</v>
      </c>
      <c r="F77" s="26" t="s">
        <v>30</v>
      </c>
      <c r="G77" s="26">
        <v>6.9999999999999956</v>
      </c>
      <c r="H77" s="83"/>
      <c r="I77" s="26">
        <f t="shared" si="3"/>
        <v>0</v>
      </c>
      <c r="J77" s="58"/>
      <c r="K77" s="1"/>
      <c r="L77" s="2"/>
    </row>
    <row r="78" spans="1:12" x14ac:dyDescent="0.3">
      <c r="A78" s="33" t="s">
        <v>93</v>
      </c>
      <c r="B78" s="26" t="s">
        <v>124</v>
      </c>
      <c r="C78" s="82"/>
      <c r="D78" s="82"/>
      <c r="E78" s="26" t="s">
        <v>127</v>
      </c>
      <c r="F78" s="26" t="s">
        <v>30</v>
      </c>
      <c r="G78" s="26">
        <v>0.99999999999999889</v>
      </c>
      <c r="H78" s="83"/>
      <c r="I78" s="26">
        <f t="shared" si="3"/>
        <v>0</v>
      </c>
      <c r="J78" s="58"/>
      <c r="K78" s="1"/>
      <c r="L78" s="2"/>
    </row>
    <row r="79" spans="1:12" ht="29.4" thickBot="1" x14ac:dyDescent="0.35">
      <c r="A79" s="34" t="s">
        <v>94</v>
      </c>
      <c r="B79" s="35"/>
      <c r="C79" s="51"/>
      <c r="D79" s="51"/>
      <c r="E79" s="35"/>
      <c r="F79" s="35"/>
      <c r="G79" s="35">
        <f>SUM(G50:G78)</f>
        <v>135.99999999999986</v>
      </c>
      <c r="H79" s="56"/>
      <c r="I79" s="36"/>
      <c r="J79" s="60"/>
      <c r="K79" s="1"/>
      <c r="L79" s="2"/>
    </row>
    <row r="80" spans="1:12" ht="15" thickBot="1" x14ac:dyDescent="0.35">
      <c r="A80" s="37"/>
      <c r="B80" s="37"/>
      <c r="C80" s="52"/>
      <c r="D80" s="52"/>
      <c r="E80" s="37"/>
      <c r="F80" s="37"/>
      <c r="G80" s="37"/>
      <c r="H80" s="52"/>
      <c r="I80" s="37"/>
      <c r="J80" s="52"/>
      <c r="K80" s="1"/>
      <c r="L80" s="2"/>
    </row>
    <row r="81" spans="1:12" x14ac:dyDescent="0.3">
      <c r="A81" s="30" t="s">
        <v>95</v>
      </c>
      <c r="B81" s="31"/>
      <c r="C81" s="53"/>
      <c r="D81" s="53"/>
      <c r="E81" s="31"/>
      <c r="F81" s="31"/>
      <c r="G81" s="31"/>
      <c r="H81" s="53"/>
      <c r="I81" s="31"/>
      <c r="J81" s="61"/>
      <c r="K81" s="1"/>
      <c r="L81" s="2"/>
    </row>
    <row r="82" spans="1:12" x14ac:dyDescent="0.3">
      <c r="A82" s="33" t="s">
        <v>96</v>
      </c>
      <c r="B82" s="26" t="s">
        <v>124</v>
      </c>
      <c r="C82" s="82"/>
      <c r="D82" s="82"/>
      <c r="E82" s="26" t="s">
        <v>127</v>
      </c>
      <c r="F82" s="26" t="s">
        <v>30</v>
      </c>
      <c r="G82" s="26">
        <v>0.99999999999999889</v>
      </c>
      <c r="H82" s="83"/>
      <c r="I82" s="26">
        <f t="shared" ref="I82:I89" si="4">G82*H82</f>
        <v>0</v>
      </c>
      <c r="J82" s="58"/>
      <c r="K82" s="1"/>
      <c r="L82" s="2"/>
    </row>
    <row r="83" spans="1:12" x14ac:dyDescent="0.3">
      <c r="A83" s="33" t="s">
        <v>97</v>
      </c>
      <c r="B83" s="26" t="s">
        <v>124</v>
      </c>
      <c r="C83" s="82"/>
      <c r="D83" s="82"/>
      <c r="E83" s="26" t="s">
        <v>127</v>
      </c>
      <c r="F83" s="26" t="s">
        <v>30</v>
      </c>
      <c r="G83" s="26">
        <v>0.99999999999999889</v>
      </c>
      <c r="H83" s="83"/>
      <c r="I83" s="26">
        <f t="shared" si="4"/>
        <v>0</v>
      </c>
      <c r="J83" s="58"/>
      <c r="K83" s="1"/>
      <c r="L83" s="2"/>
    </row>
    <row r="84" spans="1:12" x14ac:dyDescent="0.3">
      <c r="A84" s="33" t="s">
        <v>98</v>
      </c>
      <c r="B84" s="26" t="s">
        <v>124</v>
      </c>
      <c r="C84" s="82"/>
      <c r="D84" s="82"/>
      <c r="E84" s="26" t="s">
        <v>127</v>
      </c>
      <c r="F84" s="26" t="s">
        <v>30</v>
      </c>
      <c r="G84" s="26">
        <v>0.99999999999999889</v>
      </c>
      <c r="H84" s="83"/>
      <c r="I84" s="26">
        <f t="shared" si="4"/>
        <v>0</v>
      </c>
      <c r="J84" s="58"/>
      <c r="K84" s="1"/>
      <c r="L84" s="2"/>
    </row>
    <row r="85" spans="1:12" x14ac:dyDescent="0.3">
      <c r="A85" s="33" t="s">
        <v>99</v>
      </c>
      <c r="B85" s="26" t="s">
        <v>124</v>
      </c>
      <c r="C85" s="82"/>
      <c r="D85" s="82"/>
      <c r="E85" s="26" t="s">
        <v>127</v>
      </c>
      <c r="F85" s="26" t="s">
        <v>30</v>
      </c>
      <c r="G85" s="26">
        <v>4.9999999999999964</v>
      </c>
      <c r="H85" s="83"/>
      <c r="I85" s="26">
        <f t="shared" si="4"/>
        <v>0</v>
      </c>
      <c r="J85" s="58"/>
      <c r="K85" s="1"/>
      <c r="L85" s="2"/>
    </row>
    <row r="86" spans="1:12" x14ac:dyDescent="0.3">
      <c r="A86" s="33" t="s">
        <v>100</v>
      </c>
      <c r="B86" s="26" t="s">
        <v>124</v>
      </c>
      <c r="C86" s="82"/>
      <c r="D86" s="82"/>
      <c r="E86" s="26" t="s">
        <v>127</v>
      </c>
      <c r="F86" s="26" t="s">
        <v>30</v>
      </c>
      <c r="G86" s="26">
        <v>0.99999999999999889</v>
      </c>
      <c r="H86" s="83"/>
      <c r="I86" s="26">
        <f t="shared" si="4"/>
        <v>0</v>
      </c>
      <c r="J86" s="58"/>
      <c r="K86" s="1"/>
      <c r="L86" s="2"/>
    </row>
    <row r="87" spans="1:12" x14ac:dyDescent="0.3">
      <c r="A87" s="33" t="s">
        <v>101</v>
      </c>
      <c r="B87" s="26" t="s">
        <v>124</v>
      </c>
      <c r="C87" s="82"/>
      <c r="D87" s="82"/>
      <c r="E87" s="26" t="s">
        <v>127</v>
      </c>
      <c r="F87" s="26" t="s">
        <v>30</v>
      </c>
      <c r="G87" s="26">
        <v>3.9999999999999956</v>
      </c>
      <c r="H87" s="83"/>
      <c r="I87" s="26">
        <f t="shared" si="4"/>
        <v>0</v>
      </c>
      <c r="J87" s="58"/>
      <c r="K87" s="1"/>
      <c r="L87" s="2"/>
    </row>
    <row r="88" spans="1:12" x14ac:dyDescent="0.3">
      <c r="A88" s="33" t="s">
        <v>102</v>
      </c>
      <c r="B88" s="26" t="s">
        <v>124</v>
      </c>
      <c r="C88" s="82"/>
      <c r="D88" s="82"/>
      <c r="E88" s="26" t="s">
        <v>127</v>
      </c>
      <c r="F88" s="26" t="s">
        <v>30</v>
      </c>
      <c r="G88" s="26">
        <v>0.99999999999999889</v>
      </c>
      <c r="H88" s="83"/>
      <c r="I88" s="26">
        <f t="shared" si="4"/>
        <v>0</v>
      </c>
      <c r="J88" s="58"/>
      <c r="K88" s="1"/>
      <c r="L88" s="2"/>
    </row>
    <row r="89" spans="1:12" x14ac:dyDescent="0.3">
      <c r="A89" s="33" t="s">
        <v>103</v>
      </c>
      <c r="B89" s="26" t="s">
        <v>124</v>
      </c>
      <c r="C89" s="82"/>
      <c r="D89" s="82"/>
      <c r="E89" s="26" t="s">
        <v>127</v>
      </c>
      <c r="F89" s="26" t="s">
        <v>30</v>
      </c>
      <c r="G89" s="26">
        <v>0.99999999999999889</v>
      </c>
      <c r="H89" s="83"/>
      <c r="I89" s="26">
        <f t="shared" si="4"/>
        <v>0</v>
      </c>
      <c r="J89" s="58"/>
      <c r="K89" s="1"/>
      <c r="L89" s="2"/>
    </row>
    <row r="90" spans="1:12" ht="29.4" thickBot="1" x14ac:dyDescent="0.35">
      <c r="A90" s="34" t="s">
        <v>104</v>
      </c>
      <c r="B90" s="35"/>
      <c r="C90" s="51"/>
      <c r="D90" s="51"/>
      <c r="E90" s="35"/>
      <c r="F90" s="35"/>
      <c r="G90" s="35">
        <f>SUM(G82:G89)</f>
        <v>14.999999999999982</v>
      </c>
      <c r="H90" s="57"/>
      <c r="I90" s="36"/>
      <c r="J90" s="60"/>
      <c r="K90" s="1"/>
      <c r="L90" s="2"/>
    </row>
    <row r="91" spans="1:12" ht="15" thickBot="1" x14ac:dyDescent="0.35">
      <c r="A91" s="37"/>
      <c r="B91" s="37"/>
      <c r="C91" s="52"/>
      <c r="D91" s="52"/>
      <c r="E91" s="37"/>
      <c r="F91" s="37"/>
      <c r="G91" s="37"/>
      <c r="H91" s="52"/>
      <c r="I91" s="37"/>
      <c r="J91" s="52"/>
      <c r="K91" s="1"/>
      <c r="L91" s="2"/>
    </row>
    <row r="92" spans="1:12" s="88" customFormat="1" ht="18.600000000000001" thickBot="1" x14ac:dyDescent="0.4">
      <c r="A92" s="110" t="s">
        <v>180</v>
      </c>
      <c r="B92" s="111"/>
      <c r="C92" s="111"/>
      <c r="D92" s="111"/>
      <c r="E92" s="111"/>
      <c r="F92" s="111"/>
      <c r="G92" s="111"/>
      <c r="H92" s="111"/>
      <c r="I92" s="112">
        <f>I50+I51+I52+I53+I54+I55+I56+I57+I58+I59+I60+I61+I62+II63+I64+I65+I66+I67+I68+I69+I73+I74+I75+I76+I77+I78+I82+I83+I87+I88+I89</f>
        <v>0</v>
      </c>
      <c r="J92" s="62"/>
      <c r="K92" s="1"/>
      <c r="L92" s="2"/>
    </row>
    <row r="93" spans="1:12" x14ac:dyDescent="0.3">
      <c r="A93" s="3"/>
      <c r="C93"/>
      <c r="D93"/>
      <c r="E93"/>
      <c r="F93"/>
      <c r="G93"/>
      <c r="H93" s="29"/>
      <c r="I93"/>
      <c r="J93"/>
      <c r="K93" s="1"/>
      <c r="L93" s="2"/>
    </row>
    <row r="94" spans="1:12" x14ac:dyDescent="0.3">
      <c r="A94" s="3"/>
      <c r="C94"/>
      <c r="D94"/>
      <c r="E94"/>
      <c r="F94"/>
      <c r="G94"/>
      <c r="H94" s="29"/>
      <c r="I94"/>
      <c r="J94"/>
      <c r="K94" s="1"/>
      <c r="L94" s="2"/>
    </row>
    <row r="95" spans="1:12" x14ac:dyDescent="0.3">
      <c r="A95" s="3"/>
      <c r="C95"/>
      <c r="D95"/>
      <c r="E95"/>
      <c r="F95"/>
      <c r="G95"/>
      <c r="H95" s="29"/>
      <c r="I95"/>
      <c r="J95"/>
      <c r="K95" s="1"/>
      <c r="L95" s="2"/>
    </row>
    <row r="96" spans="1:12" x14ac:dyDescent="0.3">
      <c r="A96" s="3"/>
      <c r="C96"/>
      <c r="D96"/>
      <c r="E96"/>
      <c r="F96"/>
      <c r="G96"/>
      <c r="H96" s="29"/>
      <c r="I96"/>
      <c r="J96"/>
      <c r="K96" s="1"/>
      <c r="L96" s="2"/>
    </row>
    <row r="97" spans="1:12" x14ac:dyDescent="0.3">
      <c r="A97" s="3"/>
      <c r="C97"/>
      <c r="D97"/>
      <c r="E97"/>
      <c r="F97"/>
      <c r="G97"/>
      <c r="H97" s="29"/>
      <c r="I97"/>
      <c r="J97"/>
      <c r="K97" s="1"/>
      <c r="L97" s="2"/>
    </row>
    <row r="98" spans="1:12" x14ac:dyDescent="0.3">
      <c r="A98" s="3"/>
      <c r="C98"/>
      <c r="D98"/>
      <c r="E98"/>
      <c r="F98"/>
      <c r="G98"/>
      <c r="H98" s="29"/>
      <c r="I98"/>
      <c r="J98"/>
      <c r="K98" s="1"/>
      <c r="L98" s="2"/>
    </row>
    <row r="99" spans="1:12" x14ac:dyDescent="0.3">
      <c r="A99" s="3"/>
      <c r="C99"/>
      <c r="D99"/>
      <c r="E99"/>
      <c r="F99"/>
      <c r="G99"/>
      <c r="H99" s="29"/>
      <c r="I99"/>
      <c r="J99"/>
      <c r="K99" s="1"/>
      <c r="L99" s="2"/>
    </row>
    <row r="100" spans="1:12" x14ac:dyDescent="0.3">
      <c r="A100" s="3"/>
      <c r="C100"/>
      <c r="D100"/>
      <c r="E100"/>
      <c r="F100"/>
      <c r="G100"/>
      <c r="H100" s="29"/>
      <c r="I100"/>
      <c r="J100"/>
      <c r="K100" s="1"/>
      <c r="L100" s="2"/>
    </row>
    <row r="101" spans="1:12" x14ac:dyDescent="0.3">
      <c r="A101" s="3"/>
      <c r="C101"/>
      <c r="D101"/>
      <c r="E101"/>
      <c r="F101"/>
      <c r="G101"/>
      <c r="H101" s="29"/>
      <c r="I101"/>
      <c r="J101"/>
      <c r="K101" s="1"/>
      <c r="L101" s="2"/>
    </row>
    <row r="102" spans="1:12" x14ac:dyDescent="0.3">
      <c r="A102" s="3"/>
      <c r="C102"/>
      <c r="D102"/>
      <c r="E102"/>
      <c r="F102"/>
      <c r="G102"/>
      <c r="H102" s="29"/>
      <c r="I102"/>
      <c r="J102"/>
      <c r="K102" s="1"/>
      <c r="L102" s="2"/>
    </row>
    <row r="103" spans="1:12" x14ac:dyDescent="0.3">
      <c r="A103" s="3"/>
      <c r="C103"/>
      <c r="D103"/>
      <c r="E103"/>
      <c r="F103"/>
      <c r="G103"/>
      <c r="H103" s="29"/>
      <c r="I103"/>
      <c r="J103"/>
      <c r="K103" s="1"/>
      <c r="L103" s="2"/>
    </row>
    <row r="104" spans="1:12" x14ac:dyDescent="0.3">
      <c r="A104" s="3"/>
      <c r="C104"/>
      <c r="D104"/>
      <c r="E104"/>
      <c r="F104"/>
      <c r="G104"/>
      <c r="H104" s="29"/>
      <c r="I104"/>
      <c r="J104"/>
      <c r="K104" s="1"/>
      <c r="L104" s="2"/>
    </row>
    <row r="105" spans="1:12" x14ac:dyDescent="0.3">
      <c r="A105" s="3"/>
      <c r="C105"/>
      <c r="D105"/>
      <c r="E105"/>
      <c r="F105"/>
      <c r="G105"/>
      <c r="H105" s="29"/>
      <c r="I105"/>
      <c r="J105"/>
      <c r="K105" s="1"/>
      <c r="L105" s="2"/>
    </row>
    <row r="106" spans="1:12" x14ac:dyDescent="0.3">
      <c r="A106" s="3"/>
      <c r="C106"/>
      <c r="D106"/>
      <c r="E106"/>
      <c r="F106"/>
      <c r="G106"/>
      <c r="H106" s="29"/>
      <c r="I106"/>
      <c r="J106"/>
      <c r="K106" s="1"/>
      <c r="L106" s="2"/>
    </row>
    <row r="107" spans="1:12" x14ac:dyDescent="0.3">
      <c r="A107" s="3"/>
      <c r="C107"/>
      <c r="D107"/>
      <c r="E107"/>
      <c r="F107"/>
      <c r="G107"/>
      <c r="H107" s="29"/>
      <c r="I107"/>
      <c r="J107"/>
      <c r="K107" s="1"/>
      <c r="L107" s="2"/>
    </row>
    <row r="108" spans="1:12" x14ac:dyDescent="0.3">
      <c r="A108" s="3"/>
      <c r="C108"/>
      <c r="D108"/>
      <c r="E108"/>
      <c r="F108"/>
      <c r="G108"/>
      <c r="H108" s="29"/>
      <c r="I108"/>
      <c r="J108"/>
      <c r="K108" s="1"/>
      <c r="L108" s="2"/>
    </row>
    <row r="109" spans="1:12" x14ac:dyDescent="0.3">
      <c r="A109" s="3"/>
      <c r="C109"/>
      <c r="D109"/>
      <c r="E109"/>
      <c r="F109"/>
      <c r="G109"/>
      <c r="H109" s="29"/>
      <c r="I109"/>
      <c r="J109"/>
      <c r="K109" s="1"/>
      <c r="L109" s="2"/>
    </row>
    <row r="110" spans="1:12" x14ac:dyDescent="0.3">
      <c r="A110" s="3"/>
      <c r="C110"/>
      <c r="D110"/>
      <c r="E110"/>
      <c r="F110"/>
      <c r="G110"/>
      <c r="H110" s="29"/>
      <c r="I110"/>
      <c r="J110"/>
      <c r="K110" s="1"/>
      <c r="L110" s="2"/>
    </row>
    <row r="111" spans="1:12" x14ac:dyDescent="0.3">
      <c r="A111" s="3"/>
      <c r="C111"/>
      <c r="D111"/>
      <c r="E111"/>
      <c r="F111"/>
      <c r="G111"/>
      <c r="H111" s="29"/>
      <c r="I111"/>
      <c r="J111"/>
      <c r="K111" s="1"/>
      <c r="L111" s="2"/>
    </row>
    <row r="112" spans="1:12" x14ac:dyDescent="0.3">
      <c r="A112" s="3"/>
      <c r="C112"/>
      <c r="D112"/>
      <c r="E112"/>
      <c r="F112"/>
      <c r="G112"/>
      <c r="H112" s="29"/>
      <c r="I112"/>
      <c r="J112"/>
      <c r="K112" s="1"/>
      <c r="L112" s="2"/>
    </row>
    <row r="113" spans="1:12" x14ac:dyDescent="0.3">
      <c r="A113" s="3"/>
      <c r="C113"/>
      <c r="D113"/>
      <c r="E113"/>
      <c r="F113"/>
      <c r="G113"/>
      <c r="H113" s="29"/>
      <c r="I113"/>
      <c r="J113"/>
      <c r="K113" s="1"/>
      <c r="L113" s="2"/>
    </row>
    <row r="114" spans="1:12" x14ac:dyDescent="0.3">
      <c r="A114" s="3"/>
      <c r="C114"/>
      <c r="D114"/>
      <c r="E114"/>
      <c r="F114"/>
      <c r="G114"/>
      <c r="H114" s="29"/>
      <c r="I114"/>
      <c r="J114"/>
      <c r="K114" s="1"/>
      <c r="L114" s="2"/>
    </row>
    <row r="115" spans="1:12" x14ac:dyDescent="0.3">
      <c r="A115" s="3"/>
      <c r="C115"/>
      <c r="D115"/>
      <c r="E115"/>
      <c r="F115"/>
      <c r="G115"/>
      <c r="H115" s="29"/>
      <c r="I115"/>
      <c r="J115"/>
      <c r="K115" s="1"/>
      <c r="L115" s="2"/>
    </row>
    <row r="116" spans="1:12" x14ac:dyDescent="0.3">
      <c r="A116" s="3"/>
      <c r="C116"/>
      <c r="D116"/>
      <c r="E116"/>
      <c r="F116"/>
      <c r="G116"/>
      <c r="H116" s="29"/>
      <c r="I116"/>
      <c r="J116"/>
      <c r="K116" s="1"/>
      <c r="L116" s="2"/>
    </row>
    <row r="117" spans="1:12" x14ac:dyDescent="0.3">
      <c r="A117" s="3"/>
      <c r="C117"/>
      <c r="D117"/>
      <c r="E117"/>
      <c r="F117"/>
      <c r="G117"/>
      <c r="H117" s="29"/>
      <c r="I117"/>
      <c r="J117"/>
      <c r="K117" s="1"/>
      <c r="L117" s="2"/>
    </row>
    <row r="118" spans="1:12" x14ac:dyDescent="0.3">
      <c r="A118" s="3"/>
      <c r="C118"/>
      <c r="D118"/>
      <c r="E118"/>
      <c r="F118"/>
      <c r="G118"/>
      <c r="H118" s="29"/>
      <c r="I118"/>
      <c r="J118"/>
      <c r="K118" s="1"/>
      <c r="L118" s="2"/>
    </row>
    <row r="119" spans="1:12" x14ac:dyDescent="0.3">
      <c r="A119" s="3"/>
      <c r="C119"/>
      <c r="D119"/>
      <c r="E119"/>
      <c r="F119"/>
      <c r="G119"/>
      <c r="H119" s="29"/>
      <c r="I119"/>
      <c r="J119"/>
      <c r="K119" s="1"/>
      <c r="L119" s="2"/>
    </row>
    <row r="120" spans="1:12" x14ac:dyDescent="0.3">
      <c r="A120" s="3"/>
      <c r="C120"/>
      <c r="D120"/>
      <c r="E120"/>
      <c r="F120"/>
      <c r="G120"/>
      <c r="H120" s="29"/>
      <c r="I120"/>
      <c r="J120"/>
      <c r="K120" s="1"/>
      <c r="L120" s="2"/>
    </row>
    <row r="121" spans="1:12" x14ac:dyDescent="0.3">
      <c r="A121" s="3"/>
      <c r="C121"/>
      <c r="D121"/>
      <c r="E121"/>
      <c r="F121"/>
      <c r="G121"/>
      <c r="H121" s="29"/>
      <c r="I121"/>
      <c r="J121"/>
      <c r="K121" s="1"/>
      <c r="L121" s="2"/>
    </row>
    <row r="122" spans="1:12" x14ac:dyDescent="0.3">
      <c r="A122" s="3"/>
      <c r="C122"/>
      <c r="D122"/>
      <c r="E122"/>
      <c r="F122"/>
      <c r="G122"/>
      <c r="H122" s="29"/>
      <c r="I122"/>
      <c r="J122"/>
      <c r="K122" s="1"/>
      <c r="L122" s="2"/>
    </row>
    <row r="123" spans="1:12" x14ac:dyDescent="0.3">
      <c r="A123" s="3"/>
      <c r="C123"/>
      <c r="D123"/>
      <c r="E123"/>
      <c r="F123"/>
      <c r="G123"/>
      <c r="H123" s="29"/>
      <c r="I123"/>
      <c r="J123"/>
      <c r="K123" s="1"/>
      <c r="L123" s="2"/>
    </row>
    <row r="124" spans="1:12" x14ac:dyDescent="0.3">
      <c r="A124" s="3"/>
      <c r="C124"/>
      <c r="D124"/>
      <c r="E124"/>
      <c r="F124"/>
      <c r="G124"/>
      <c r="H124" s="29"/>
      <c r="I124"/>
      <c r="J124"/>
      <c r="K124" s="1"/>
      <c r="L124" s="2"/>
    </row>
    <row r="125" spans="1:12" x14ac:dyDescent="0.3">
      <c r="A125" s="3"/>
      <c r="C125"/>
      <c r="D125"/>
      <c r="E125"/>
      <c r="F125"/>
      <c r="G125"/>
      <c r="H125" s="29"/>
      <c r="I125"/>
      <c r="J125"/>
      <c r="K125" s="1"/>
      <c r="L125" s="2"/>
    </row>
    <row r="126" spans="1:12" x14ac:dyDescent="0.3">
      <c r="A126" s="3"/>
      <c r="C126"/>
      <c r="D126"/>
      <c r="E126"/>
      <c r="F126"/>
      <c r="G126"/>
      <c r="H126" s="29"/>
      <c r="I126"/>
      <c r="J126"/>
      <c r="K126" s="1"/>
      <c r="L126" s="2"/>
    </row>
    <row r="127" spans="1:12" x14ac:dyDescent="0.3">
      <c r="A127" s="3"/>
      <c r="C127"/>
      <c r="D127"/>
      <c r="E127"/>
      <c r="F127"/>
      <c r="G127"/>
      <c r="H127" s="29"/>
      <c r="I127"/>
      <c r="J127"/>
      <c r="K127" s="1"/>
      <c r="L127" s="2"/>
    </row>
    <row r="128" spans="1:12" x14ac:dyDescent="0.3">
      <c r="A128" s="3"/>
      <c r="C128"/>
      <c r="D128"/>
      <c r="E128"/>
      <c r="F128"/>
      <c r="G128"/>
      <c r="H128" s="29"/>
      <c r="I128"/>
      <c r="J128"/>
      <c r="K128" s="1"/>
      <c r="L128" s="2"/>
    </row>
    <row r="129" spans="1:12" x14ac:dyDescent="0.3">
      <c r="A129" s="3"/>
      <c r="C129"/>
      <c r="D129"/>
      <c r="E129"/>
      <c r="F129"/>
      <c r="G129"/>
      <c r="H129" s="29"/>
      <c r="I129"/>
      <c r="J129"/>
      <c r="K129" s="1"/>
      <c r="L129" s="2"/>
    </row>
    <row r="130" spans="1:12" x14ac:dyDescent="0.3">
      <c r="A130" s="3"/>
      <c r="C130"/>
      <c r="D130"/>
      <c r="E130"/>
      <c r="F130"/>
      <c r="G130"/>
      <c r="H130" s="29"/>
      <c r="I130"/>
      <c r="J130"/>
      <c r="K130" s="1"/>
      <c r="L130" s="2"/>
    </row>
    <row r="131" spans="1:12" x14ac:dyDescent="0.3">
      <c r="A131" s="3"/>
      <c r="C131"/>
      <c r="D131"/>
      <c r="E131"/>
      <c r="F131"/>
      <c r="G131"/>
      <c r="H131" s="29"/>
      <c r="I131"/>
      <c r="J131"/>
      <c r="K131" s="1"/>
      <c r="L131" s="2"/>
    </row>
    <row r="132" spans="1:12" x14ac:dyDescent="0.3">
      <c r="A132" s="3"/>
      <c r="C132"/>
      <c r="D132"/>
      <c r="E132"/>
      <c r="F132"/>
      <c r="G132"/>
      <c r="H132" s="29"/>
      <c r="I132"/>
      <c r="J132"/>
      <c r="K132" s="1"/>
      <c r="L132" s="2"/>
    </row>
    <row r="133" spans="1:12" x14ac:dyDescent="0.3">
      <c r="A133" s="3"/>
      <c r="C133"/>
      <c r="D133"/>
      <c r="E133"/>
      <c r="F133"/>
      <c r="G133"/>
      <c r="H133" s="29"/>
      <c r="I133"/>
      <c r="J133"/>
      <c r="K133" s="1"/>
      <c r="L133" s="2"/>
    </row>
    <row r="134" spans="1:12" x14ac:dyDescent="0.3">
      <c r="A134" s="3"/>
      <c r="C134"/>
      <c r="D134"/>
      <c r="E134"/>
      <c r="F134"/>
      <c r="G134"/>
      <c r="H134" s="29"/>
      <c r="I134"/>
      <c r="J134"/>
      <c r="K134" s="1"/>
      <c r="L134" s="2"/>
    </row>
    <row r="135" spans="1:12" x14ac:dyDescent="0.3">
      <c r="A135" s="3"/>
      <c r="C135"/>
      <c r="D135"/>
      <c r="E135"/>
      <c r="F135"/>
      <c r="G135"/>
      <c r="H135" s="29"/>
      <c r="I135"/>
      <c r="J135"/>
      <c r="K135" s="1"/>
      <c r="L135" s="2"/>
    </row>
    <row r="136" spans="1:12" x14ac:dyDescent="0.3">
      <c r="A136" s="3"/>
      <c r="C136"/>
      <c r="D136"/>
      <c r="E136"/>
      <c r="F136"/>
      <c r="G136"/>
      <c r="H136" s="29"/>
      <c r="I136"/>
      <c r="J136"/>
      <c r="K136" s="1"/>
      <c r="L136" s="2"/>
    </row>
    <row r="137" spans="1:12" x14ac:dyDescent="0.3">
      <c r="A137" s="3"/>
      <c r="C137"/>
      <c r="D137"/>
      <c r="E137"/>
      <c r="F137"/>
      <c r="G137"/>
      <c r="H137" s="29"/>
      <c r="I137"/>
      <c r="J137"/>
      <c r="K137" s="1"/>
      <c r="L137" s="2"/>
    </row>
    <row r="138" spans="1:12" x14ac:dyDescent="0.3">
      <c r="A138" s="3"/>
      <c r="C138"/>
      <c r="D138"/>
      <c r="E138"/>
      <c r="F138"/>
      <c r="G138"/>
      <c r="H138" s="29"/>
      <c r="I138"/>
      <c r="J138"/>
      <c r="K138" s="1"/>
      <c r="L138" s="2"/>
    </row>
    <row r="139" spans="1:12" x14ac:dyDescent="0.3">
      <c r="A139" s="3"/>
      <c r="C139"/>
      <c r="D139"/>
      <c r="E139"/>
      <c r="F139"/>
      <c r="G139"/>
      <c r="H139" s="29"/>
      <c r="I139"/>
      <c r="J139"/>
      <c r="K139" s="1"/>
      <c r="L139" s="2"/>
    </row>
    <row r="140" spans="1:12" x14ac:dyDescent="0.3">
      <c r="A140" s="3"/>
      <c r="C140"/>
      <c r="D140"/>
      <c r="E140"/>
      <c r="F140"/>
      <c r="G140"/>
      <c r="H140" s="29"/>
      <c r="I140"/>
      <c r="J140"/>
      <c r="K140" s="1"/>
      <c r="L140" s="2"/>
    </row>
    <row r="141" spans="1:12" x14ac:dyDescent="0.3">
      <c r="A141" s="3"/>
      <c r="C141"/>
      <c r="D141"/>
      <c r="E141"/>
      <c r="F141"/>
      <c r="G141"/>
      <c r="H141" s="29"/>
      <c r="I141"/>
      <c r="J141"/>
      <c r="K141" s="1"/>
      <c r="L141" s="2"/>
    </row>
    <row r="142" spans="1:12" x14ac:dyDescent="0.3">
      <c r="A142" s="3"/>
      <c r="C142"/>
      <c r="D142"/>
      <c r="E142"/>
      <c r="F142"/>
      <c r="G142"/>
      <c r="H142" s="29"/>
      <c r="I142"/>
      <c r="J142"/>
      <c r="K142" s="1"/>
      <c r="L142" s="2"/>
    </row>
    <row r="143" spans="1:12" x14ac:dyDescent="0.3">
      <c r="A143" s="3"/>
      <c r="C143"/>
      <c r="D143"/>
      <c r="E143"/>
      <c r="F143"/>
      <c r="G143"/>
      <c r="H143" s="29"/>
      <c r="I143"/>
      <c r="J143"/>
      <c r="K143" s="1"/>
      <c r="L143" s="2"/>
    </row>
    <row r="144" spans="1:12" x14ac:dyDescent="0.3">
      <c r="A144" s="3"/>
      <c r="C144"/>
      <c r="D144"/>
      <c r="E144"/>
      <c r="F144"/>
      <c r="G144"/>
      <c r="H144" s="29"/>
      <c r="I144"/>
      <c r="J144"/>
      <c r="K144" s="1"/>
      <c r="L144" s="2"/>
    </row>
    <row r="145" spans="1:12" x14ac:dyDescent="0.3">
      <c r="A145" s="3"/>
      <c r="C145"/>
      <c r="D145"/>
      <c r="E145"/>
      <c r="F145"/>
      <c r="G145"/>
      <c r="H145" s="29"/>
      <c r="I145"/>
      <c r="J145"/>
      <c r="K145" s="1"/>
      <c r="L145" s="2"/>
    </row>
    <row r="146" spans="1:12" x14ac:dyDescent="0.3">
      <c r="A146" s="3"/>
      <c r="C146"/>
      <c r="D146"/>
      <c r="E146"/>
      <c r="F146"/>
      <c r="G146"/>
      <c r="H146" s="29"/>
      <c r="I146"/>
      <c r="J146"/>
      <c r="K146" s="1"/>
      <c r="L146" s="2"/>
    </row>
    <row r="147" spans="1:12" x14ac:dyDescent="0.3">
      <c r="A147" s="3"/>
      <c r="C147"/>
      <c r="D147"/>
      <c r="E147"/>
      <c r="F147"/>
      <c r="G147"/>
      <c r="H147" s="29"/>
      <c r="I147"/>
      <c r="J147"/>
      <c r="K147" s="1"/>
      <c r="L147" s="2"/>
    </row>
    <row r="148" spans="1:12" x14ac:dyDescent="0.3">
      <c r="A148" s="3"/>
      <c r="C148"/>
      <c r="D148"/>
      <c r="E148"/>
      <c r="F148"/>
      <c r="G148"/>
      <c r="H148" s="29"/>
      <c r="I148"/>
      <c r="J148"/>
      <c r="K148" s="1"/>
      <c r="L148" s="2"/>
    </row>
    <row r="149" spans="1:12" x14ac:dyDescent="0.3">
      <c r="A149" s="3"/>
      <c r="C149"/>
      <c r="D149"/>
      <c r="E149"/>
      <c r="F149"/>
      <c r="G149"/>
      <c r="H149" s="29"/>
      <c r="I149"/>
      <c r="J149"/>
      <c r="K149" s="1"/>
      <c r="L149" s="2"/>
    </row>
    <row r="150" spans="1:12" x14ac:dyDescent="0.3">
      <c r="A150" s="3"/>
      <c r="C150"/>
      <c r="D150"/>
      <c r="E150"/>
      <c r="F150"/>
      <c r="G150"/>
      <c r="H150" s="29"/>
      <c r="I150"/>
      <c r="J150"/>
      <c r="K150" s="1"/>
      <c r="L150" s="2"/>
    </row>
    <row r="151" spans="1:12" x14ac:dyDescent="0.3">
      <c r="A151" s="3"/>
      <c r="C151"/>
      <c r="D151"/>
      <c r="E151"/>
      <c r="F151"/>
      <c r="G151"/>
      <c r="H151" s="29"/>
      <c r="I151"/>
      <c r="J151"/>
      <c r="K151" s="1"/>
      <c r="L151" s="2"/>
    </row>
    <row r="152" spans="1:12" x14ac:dyDescent="0.3">
      <c r="A152" s="3"/>
      <c r="C152"/>
      <c r="D152"/>
      <c r="E152"/>
      <c r="F152"/>
      <c r="G152"/>
      <c r="H152" s="29"/>
      <c r="I152"/>
      <c r="J152"/>
      <c r="K152" s="1"/>
      <c r="L152" s="2"/>
    </row>
    <row r="153" spans="1:12" x14ac:dyDescent="0.3">
      <c r="A153" s="3"/>
      <c r="C153"/>
      <c r="D153"/>
      <c r="E153"/>
      <c r="F153"/>
      <c r="G153"/>
      <c r="H153" s="29"/>
      <c r="I153"/>
      <c r="J153"/>
      <c r="K153" s="1"/>
      <c r="L153" s="2"/>
    </row>
    <row r="154" spans="1:12" x14ac:dyDescent="0.3">
      <c r="A154" s="3"/>
      <c r="C154"/>
      <c r="D154"/>
      <c r="E154"/>
      <c r="F154"/>
      <c r="G154"/>
      <c r="H154" s="29"/>
      <c r="I154"/>
      <c r="J154"/>
      <c r="K154" s="1"/>
      <c r="L154" s="2"/>
    </row>
    <row r="155" spans="1:12" x14ac:dyDescent="0.3">
      <c r="A155" s="3"/>
      <c r="C155"/>
      <c r="D155"/>
      <c r="E155"/>
      <c r="F155"/>
      <c r="G155"/>
      <c r="H155" s="29"/>
      <c r="I155"/>
      <c r="J155"/>
      <c r="K155" s="1"/>
      <c r="L155" s="2"/>
    </row>
    <row r="156" spans="1:12" x14ac:dyDescent="0.3">
      <c r="A156" s="3"/>
      <c r="C156"/>
      <c r="D156"/>
      <c r="E156"/>
      <c r="F156"/>
      <c r="G156"/>
      <c r="H156" s="29"/>
      <c r="I156"/>
      <c r="J156"/>
      <c r="K156" s="1"/>
      <c r="L156" s="2"/>
    </row>
    <row r="157" spans="1:12" x14ac:dyDescent="0.3">
      <c r="A157" s="3"/>
      <c r="C157"/>
      <c r="D157"/>
      <c r="E157"/>
      <c r="F157"/>
      <c r="G157"/>
      <c r="H157" s="29"/>
      <c r="I157"/>
      <c r="J157"/>
      <c r="K157" s="1"/>
      <c r="L157" s="2"/>
    </row>
    <row r="158" spans="1:12" x14ac:dyDescent="0.3">
      <c r="C158"/>
      <c r="D158"/>
      <c r="E158"/>
      <c r="F158"/>
      <c r="G158"/>
      <c r="H158" s="29"/>
      <c r="I158"/>
      <c r="J158"/>
    </row>
  </sheetData>
  <sheetProtection algorithmName="SHA-512" hashValue="PVWfEdRUGCasoJFo63PmceIx4fs4hxN+OHiMOXu8laCR1dL/QKKxvV5/jKjt4fsoidmWhpeS/67ieUiBj/ShSw==" saltValue="qQwgxwuzWub1BNx2Ed2Sgw==" spinCount="100000" sheet="1" objects="1" scenarios="1"/>
  <mergeCells count="4">
    <mergeCell ref="A1:E1"/>
    <mergeCell ref="A2:E2"/>
    <mergeCell ref="A3:E3"/>
    <mergeCell ref="A4:E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workbookViewId="0">
      <selection activeCell="A19" sqref="A19"/>
    </sheetView>
  </sheetViews>
  <sheetFormatPr defaultRowHeight="14.4" x14ac:dyDescent="0.3"/>
  <cols>
    <col min="1" max="1" width="73.6640625" customWidth="1"/>
    <col min="2" max="2" width="20.109375" customWidth="1"/>
  </cols>
  <sheetData>
    <row r="1" spans="1:22" x14ac:dyDescent="0.3">
      <c r="A1" s="13"/>
      <c r="B1" s="14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ht="39" x14ac:dyDescent="0.3">
      <c r="A2" s="16" t="s">
        <v>19</v>
      </c>
      <c r="B2" s="17" t="s">
        <v>20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2" x14ac:dyDescent="0.3">
      <c r="A3" s="18" t="s">
        <v>45</v>
      </c>
      <c r="B3" s="19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</row>
    <row r="4" spans="1:22" x14ac:dyDescent="0.3">
      <c r="A4" s="18" t="s">
        <v>47</v>
      </c>
      <c r="B4" s="19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x14ac:dyDescent="0.3">
      <c r="A5" s="18" t="s">
        <v>46</v>
      </c>
      <c r="B5" s="19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x14ac:dyDescent="0.3">
      <c r="A6" s="18" t="s">
        <v>41</v>
      </c>
      <c r="B6" s="19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x14ac:dyDescent="0.3">
      <c r="A7" s="18" t="s">
        <v>42</v>
      </c>
      <c r="B7" s="1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x14ac:dyDescent="0.3">
      <c r="A8" s="18" t="s">
        <v>43</v>
      </c>
      <c r="B8" s="19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x14ac:dyDescent="0.3">
      <c r="A9" s="18" t="s">
        <v>43</v>
      </c>
      <c r="B9" s="19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x14ac:dyDescent="0.3">
      <c r="A10" s="18" t="s">
        <v>43</v>
      </c>
      <c r="B10" s="19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x14ac:dyDescent="0.3">
      <c r="A11" s="18" t="s">
        <v>43</v>
      </c>
      <c r="B11" s="19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x14ac:dyDescent="0.3">
      <c r="A12" s="18" t="s">
        <v>43</v>
      </c>
      <c r="B12" s="19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x14ac:dyDescent="0.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x14ac:dyDescent="0.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x14ac:dyDescent="0.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x14ac:dyDescent="0.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x14ac:dyDescent="0.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x14ac:dyDescent="0.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x14ac:dyDescent="0.3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workbookViewId="0">
      <selection activeCell="C1" sqref="C1"/>
    </sheetView>
  </sheetViews>
  <sheetFormatPr defaultRowHeight="14.4" x14ac:dyDescent="0.3"/>
  <cols>
    <col min="1" max="1" width="40" style="2" customWidth="1"/>
    <col min="2" max="2" width="20.44140625" style="85" customWidth="1"/>
    <col min="3" max="3" width="15" style="4" customWidth="1"/>
    <col min="4" max="4" width="34.6640625" style="2" bestFit="1" customWidth="1"/>
    <col min="5" max="5" width="9.6640625" style="85" bestFit="1" customWidth="1"/>
    <col min="6" max="6" width="9" style="85" bestFit="1" customWidth="1"/>
    <col min="7" max="7" width="7.44140625" style="85" bestFit="1" customWidth="1"/>
    <col min="8" max="16384" width="8.88671875" style="85"/>
  </cols>
  <sheetData>
    <row r="1" spans="1:7" ht="29.4" thickBot="1" x14ac:dyDescent="0.35">
      <c r="A1" s="38" t="s">
        <v>48</v>
      </c>
      <c r="B1" s="38" t="s">
        <v>125</v>
      </c>
      <c r="C1" s="39" t="s">
        <v>27</v>
      </c>
      <c r="D1" s="39" t="s">
        <v>176</v>
      </c>
      <c r="E1" s="39" t="s">
        <v>177</v>
      </c>
      <c r="F1" s="39" t="s">
        <v>178</v>
      </c>
      <c r="G1" s="39" t="s">
        <v>179</v>
      </c>
    </row>
    <row r="2" spans="1:7" x14ac:dyDescent="0.3">
      <c r="A2" s="30" t="s">
        <v>123</v>
      </c>
      <c r="B2" s="31"/>
      <c r="C2" s="31"/>
      <c r="D2" s="31"/>
      <c r="E2" s="31"/>
      <c r="F2" s="31"/>
      <c r="G2" s="31"/>
    </row>
    <row r="3" spans="1:7" x14ac:dyDescent="0.3">
      <c r="A3" s="33" t="s">
        <v>120</v>
      </c>
      <c r="B3" s="26" t="s">
        <v>124</v>
      </c>
      <c r="C3" s="26" t="s">
        <v>126</v>
      </c>
      <c r="D3" s="26" t="s">
        <v>138</v>
      </c>
      <c r="E3" s="26" t="s">
        <v>139</v>
      </c>
      <c r="F3" s="26"/>
      <c r="G3" s="26"/>
    </row>
    <row r="4" spans="1:7" x14ac:dyDescent="0.3">
      <c r="A4" s="33" t="s">
        <v>49</v>
      </c>
      <c r="B4" s="26" t="s">
        <v>124</v>
      </c>
      <c r="C4" s="26" t="s">
        <v>126</v>
      </c>
      <c r="D4" s="26" t="s">
        <v>138</v>
      </c>
      <c r="E4" s="26" t="s">
        <v>140</v>
      </c>
      <c r="F4" s="26" t="s">
        <v>141</v>
      </c>
      <c r="G4" s="26" t="s">
        <v>142</v>
      </c>
    </row>
    <row r="5" spans="1:7" x14ac:dyDescent="0.3">
      <c r="A5" s="33" t="s">
        <v>50</v>
      </c>
      <c r="B5" s="26" t="s">
        <v>124</v>
      </c>
      <c r="C5" s="26" t="s">
        <v>126</v>
      </c>
      <c r="D5" s="26" t="s">
        <v>138</v>
      </c>
      <c r="E5" s="26" t="s">
        <v>140</v>
      </c>
      <c r="F5" s="26" t="s">
        <v>141</v>
      </c>
      <c r="G5" s="26" t="s">
        <v>142</v>
      </c>
    </row>
    <row r="6" spans="1:7" x14ac:dyDescent="0.3">
      <c r="A6" s="33" t="s">
        <v>51</v>
      </c>
      <c r="B6" s="26" t="s">
        <v>124</v>
      </c>
      <c r="C6" s="26" t="s">
        <v>126</v>
      </c>
      <c r="D6" s="26" t="s">
        <v>138</v>
      </c>
      <c r="E6" s="26" t="s">
        <v>140</v>
      </c>
      <c r="F6" s="26" t="s">
        <v>141</v>
      </c>
      <c r="G6" s="26" t="s">
        <v>142</v>
      </c>
    </row>
    <row r="7" spans="1:7" x14ac:dyDescent="0.3">
      <c r="A7" s="33" t="s">
        <v>52</v>
      </c>
      <c r="B7" s="26" t="s">
        <v>124</v>
      </c>
      <c r="C7" s="26" t="s">
        <v>126</v>
      </c>
      <c r="D7" s="26" t="s">
        <v>138</v>
      </c>
      <c r="E7" s="26" t="s">
        <v>140</v>
      </c>
      <c r="F7" s="26" t="s">
        <v>141</v>
      </c>
      <c r="G7" s="26" t="s">
        <v>142</v>
      </c>
    </row>
    <row r="8" spans="1:7" x14ac:dyDescent="0.3">
      <c r="A8" s="33" t="s">
        <v>53</v>
      </c>
      <c r="B8" s="26" t="s">
        <v>124</v>
      </c>
      <c r="C8" s="26" t="s">
        <v>126</v>
      </c>
      <c r="D8" s="26" t="s">
        <v>138</v>
      </c>
      <c r="E8" s="26" t="s">
        <v>140</v>
      </c>
      <c r="F8" s="26" t="s">
        <v>141</v>
      </c>
      <c r="G8" s="26" t="s">
        <v>142</v>
      </c>
    </row>
    <row r="9" spans="1:7" x14ac:dyDescent="0.3">
      <c r="A9" s="33" t="s">
        <v>54</v>
      </c>
      <c r="B9" s="26" t="s">
        <v>124</v>
      </c>
      <c r="C9" s="26" t="s">
        <v>126</v>
      </c>
      <c r="D9" s="26" t="s">
        <v>138</v>
      </c>
      <c r="E9" s="26" t="s">
        <v>143</v>
      </c>
      <c r="F9" s="26" t="s">
        <v>141</v>
      </c>
      <c r="G9" s="26" t="s">
        <v>142</v>
      </c>
    </row>
    <row r="10" spans="1:7" x14ac:dyDescent="0.3">
      <c r="A10" s="33" t="s">
        <v>55</v>
      </c>
      <c r="B10" s="26" t="s">
        <v>124</v>
      </c>
      <c r="C10" s="26" t="s">
        <v>126</v>
      </c>
      <c r="D10" s="26" t="s">
        <v>144</v>
      </c>
      <c r="E10" s="26" t="s">
        <v>140</v>
      </c>
      <c r="F10" s="26" t="s">
        <v>141</v>
      </c>
      <c r="G10" s="26" t="s">
        <v>142</v>
      </c>
    </row>
    <row r="11" spans="1:7" x14ac:dyDescent="0.3">
      <c r="A11" s="33" t="s">
        <v>56</v>
      </c>
      <c r="B11" s="26" t="s">
        <v>124</v>
      </c>
      <c r="C11" s="26" t="s">
        <v>126</v>
      </c>
      <c r="D11" s="26" t="s">
        <v>144</v>
      </c>
      <c r="E11" s="26" t="s">
        <v>143</v>
      </c>
      <c r="F11" s="26" t="s">
        <v>141</v>
      </c>
      <c r="G11" s="26" t="s">
        <v>142</v>
      </c>
    </row>
    <row r="12" spans="1:7" x14ac:dyDescent="0.3">
      <c r="A12" s="33" t="s">
        <v>57</v>
      </c>
      <c r="B12" s="26" t="s">
        <v>124</v>
      </c>
      <c r="C12" s="26" t="s">
        <v>126</v>
      </c>
      <c r="D12" s="26" t="s">
        <v>144</v>
      </c>
      <c r="E12" s="26" t="s">
        <v>143</v>
      </c>
      <c r="F12" s="26" t="s">
        <v>141</v>
      </c>
      <c r="G12" s="26" t="s">
        <v>142</v>
      </c>
    </row>
    <row r="13" spans="1:7" x14ac:dyDescent="0.3">
      <c r="A13" s="33" t="s">
        <v>58</v>
      </c>
      <c r="B13" s="26" t="s">
        <v>124</v>
      </c>
      <c r="C13" s="26" t="s">
        <v>126</v>
      </c>
      <c r="D13" s="26" t="s">
        <v>144</v>
      </c>
      <c r="E13" s="26" t="s">
        <v>143</v>
      </c>
      <c r="F13" s="26" t="s">
        <v>141</v>
      </c>
      <c r="G13" s="26" t="s">
        <v>142</v>
      </c>
    </row>
    <row r="14" spans="1:7" x14ac:dyDescent="0.3">
      <c r="A14" s="33" t="s">
        <v>59</v>
      </c>
      <c r="B14" s="26" t="s">
        <v>124</v>
      </c>
      <c r="C14" s="26" t="s">
        <v>126</v>
      </c>
      <c r="D14" s="26" t="s">
        <v>144</v>
      </c>
      <c r="E14" s="26" t="s">
        <v>143</v>
      </c>
      <c r="F14" s="26" t="s">
        <v>141</v>
      </c>
      <c r="G14" s="26" t="s">
        <v>142</v>
      </c>
    </row>
    <row r="15" spans="1:7" x14ac:dyDescent="0.3">
      <c r="A15" s="33" t="s">
        <v>60</v>
      </c>
      <c r="B15" s="26" t="s">
        <v>124</v>
      </c>
      <c r="C15" s="26" t="s">
        <v>126</v>
      </c>
      <c r="D15" s="48" t="s">
        <v>144</v>
      </c>
      <c r="E15" s="26" t="s">
        <v>143</v>
      </c>
      <c r="F15" s="26" t="s">
        <v>141</v>
      </c>
      <c r="G15" s="26" t="s">
        <v>142</v>
      </c>
    </row>
    <row r="16" spans="1:7" x14ac:dyDescent="0.3">
      <c r="A16" s="33" t="s">
        <v>61</v>
      </c>
      <c r="B16" s="26" t="s">
        <v>124</v>
      </c>
      <c r="C16" s="89" t="s">
        <v>126</v>
      </c>
      <c r="D16" s="26" t="s">
        <v>145</v>
      </c>
      <c r="E16" s="90"/>
      <c r="F16" s="26"/>
      <c r="G16" s="26"/>
    </row>
    <row r="17" spans="1:7" x14ac:dyDescent="0.3">
      <c r="A17" s="33" t="s">
        <v>62</v>
      </c>
      <c r="B17" s="26" t="s">
        <v>124</v>
      </c>
      <c r="C17" s="26" t="s">
        <v>126</v>
      </c>
      <c r="D17" s="87"/>
      <c r="E17" s="26"/>
      <c r="F17" s="26"/>
      <c r="G17" s="26"/>
    </row>
    <row r="18" spans="1:7" x14ac:dyDescent="0.3">
      <c r="A18" s="47" t="s">
        <v>136</v>
      </c>
      <c r="B18" s="26" t="s">
        <v>124</v>
      </c>
      <c r="C18" s="48" t="s">
        <v>127</v>
      </c>
      <c r="D18" s="26"/>
      <c r="E18" s="48"/>
      <c r="F18" s="48"/>
      <c r="G18" s="48"/>
    </row>
    <row r="19" spans="1:7" ht="29.4" thickBot="1" x14ac:dyDescent="0.35">
      <c r="A19" s="34" t="s">
        <v>63</v>
      </c>
      <c r="B19" s="35"/>
      <c r="C19" s="35"/>
      <c r="D19" s="35"/>
      <c r="E19" s="35"/>
      <c r="F19" s="35"/>
      <c r="G19" s="35"/>
    </row>
    <row r="20" spans="1:7" ht="15" thickBot="1" x14ac:dyDescent="0.35">
      <c r="A20" s="37"/>
      <c r="B20" s="37"/>
      <c r="C20" s="37"/>
      <c r="D20" s="37"/>
      <c r="E20" s="37"/>
      <c r="F20" s="37"/>
      <c r="G20" s="37"/>
    </row>
    <row r="21" spans="1:7" x14ac:dyDescent="0.3">
      <c r="A21" s="30" t="s">
        <v>105</v>
      </c>
      <c r="B21" s="31" t="s">
        <v>124</v>
      </c>
      <c r="C21" s="31"/>
      <c r="D21" s="31"/>
      <c r="E21" s="31"/>
      <c r="F21" s="31"/>
      <c r="G21" s="31"/>
    </row>
    <row r="22" spans="1:7" ht="28.8" x14ac:dyDescent="0.3">
      <c r="A22" s="33" t="s">
        <v>106</v>
      </c>
      <c r="B22" s="26" t="s">
        <v>124</v>
      </c>
      <c r="C22" s="26" t="s">
        <v>126</v>
      </c>
      <c r="D22" s="26" t="s">
        <v>160</v>
      </c>
      <c r="E22" s="26" t="s">
        <v>161</v>
      </c>
      <c r="F22" s="26"/>
      <c r="G22" s="26"/>
    </row>
    <row r="23" spans="1:7" x14ac:dyDescent="0.3">
      <c r="A23" s="33" t="s">
        <v>107</v>
      </c>
      <c r="B23" s="26" t="s">
        <v>124</v>
      </c>
      <c r="C23" s="26" t="s">
        <v>126</v>
      </c>
      <c r="D23" s="26" t="s">
        <v>160</v>
      </c>
      <c r="E23" s="26" t="s">
        <v>162</v>
      </c>
      <c r="F23" s="26"/>
      <c r="G23" s="26"/>
    </row>
    <row r="24" spans="1:7" x14ac:dyDescent="0.3">
      <c r="A24" s="33" t="s">
        <v>108</v>
      </c>
      <c r="B24" s="26" t="s">
        <v>124</v>
      </c>
      <c r="C24" s="26" t="s">
        <v>126</v>
      </c>
      <c r="D24" s="26" t="s">
        <v>160</v>
      </c>
      <c r="E24" s="26" t="s">
        <v>163</v>
      </c>
      <c r="F24" s="26"/>
      <c r="G24" s="26"/>
    </row>
    <row r="25" spans="1:7" x14ac:dyDescent="0.3">
      <c r="A25" s="33" t="s">
        <v>109</v>
      </c>
      <c r="B25" s="26" t="s">
        <v>124</v>
      </c>
      <c r="C25" s="26" t="s">
        <v>126</v>
      </c>
      <c r="D25" s="26" t="s">
        <v>160</v>
      </c>
      <c r="E25" s="26" t="s">
        <v>164</v>
      </c>
      <c r="F25" s="26"/>
      <c r="G25" s="26"/>
    </row>
    <row r="26" spans="1:7" ht="28.8" x14ac:dyDescent="0.3">
      <c r="A26" s="33" t="s">
        <v>110</v>
      </c>
      <c r="B26" s="26" t="s">
        <v>124</v>
      </c>
      <c r="C26" s="26" t="s">
        <v>126</v>
      </c>
      <c r="D26" s="26" t="s">
        <v>160</v>
      </c>
      <c r="E26" s="26" t="s">
        <v>165</v>
      </c>
      <c r="F26" s="26"/>
      <c r="G26" s="26"/>
    </row>
    <row r="27" spans="1:7" ht="28.8" x14ac:dyDescent="0.3">
      <c r="A27" s="33" t="s">
        <v>111</v>
      </c>
      <c r="B27" s="26" t="s">
        <v>124</v>
      </c>
      <c r="C27" s="26" t="s">
        <v>126</v>
      </c>
      <c r="D27" s="26" t="s">
        <v>166</v>
      </c>
      <c r="E27" s="26" t="s">
        <v>161</v>
      </c>
      <c r="F27" s="26"/>
      <c r="G27" s="26"/>
    </row>
    <row r="28" spans="1:7" x14ac:dyDescent="0.3">
      <c r="A28" s="33" t="s">
        <v>112</v>
      </c>
      <c r="B28" s="26" t="s">
        <v>124</v>
      </c>
      <c r="C28" s="26" t="s">
        <v>126</v>
      </c>
      <c r="D28" s="26" t="s">
        <v>166</v>
      </c>
      <c r="E28" s="26" t="s">
        <v>162</v>
      </c>
      <c r="F28" s="26"/>
      <c r="G28" s="26"/>
    </row>
    <row r="29" spans="1:7" x14ac:dyDescent="0.3">
      <c r="A29" s="33" t="s">
        <v>113</v>
      </c>
      <c r="B29" s="26" t="s">
        <v>124</v>
      </c>
      <c r="C29" s="26" t="s">
        <v>126</v>
      </c>
      <c r="D29" s="26" t="s">
        <v>166</v>
      </c>
      <c r="E29" s="26" t="s">
        <v>163</v>
      </c>
      <c r="F29" s="26"/>
      <c r="G29" s="26"/>
    </row>
    <row r="30" spans="1:7" ht="28.8" x14ac:dyDescent="0.3">
      <c r="A30" s="33" t="s">
        <v>114</v>
      </c>
      <c r="B30" s="26" t="s">
        <v>124</v>
      </c>
      <c r="C30" s="26" t="s">
        <v>126</v>
      </c>
      <c r="D30" s="26" t="s">
        <v>166</v>
      </c>
      <c r="E30" s="26" t="s">
        <v>167</v>
      </c>
      <c r="F30" s="26"/>
      <c r="G30" s="26"/>
    </row>
    <row r="31" spans="1:7" ht="28.8" x14ac:dyDescent="0.3">
      <c r="A31" s="33" t="s">
        <v>115</v>
      </c>
      <c r="B31" s="26" t="s">
        <v>124</v>
      </c>
      <c r="C31" s="26" t="s">
        <v>126</v>
      </c>
      <c r="D31" s="26" t="s">
        <v>168</v>
      </c>
      <c r="E31" s="26"/>
      <c r="F31" s="26"/>
      <c r="G31" s="26"/>
    </row>
    <row r="32" spans="1:7" x14ac:dyDescent="0.3">
      <c r="A32" s="33" t="s">
        <v>116</v>
      </c>
      <c r="B32" s="26" t="s">
        <v>124</v>
      </c>
      <c r="C32" s="26" t="s">
        <v>126</v>
      </c>
      <c r="D32" s="26" t="s">
        <v>169</v>
      </c>
      <c r="E32" s="26"/>
      <c r="F32" s="26"/>
      <c r="G32" s="26"/>
    </row>
    <row r="33" spans="1:7" ht="29.4" thickBot="1" x14ac:dyDescent="0.35">
      <c r="A33" s="91" t="s">
        <v>117</v>
      </c>
      <c r="B33" s="92"/>
      <c r="C33" s="92"/>
      <c r="D33" s="48"/>
      <c r="E33" s="48"/>
      <c r="F33" s="48"/>
      <c r="G33" s="48"/>
    </row>
    <row r="34" spans="1:7" s="88" customFormat="1" ht="15" thickBot="1" x14ac:dyDescent="0.35">
      <c r="A34" s="93"/>
      <c r="B34" s="94"/>
      <c r="C34" s="94"/>
      <c r="D34" s="94"/>
      <c r="E34" s="94"/>
      <c r="F34" s="94"/>
      <c r="G34" s="95"/>
    </row>
    <row r="35" spans="1:7" x14ac:dyDescent="0.3">
      <c r="A35" s="84" t="s">
        <v>118</v>
      </c>
      <c r="B35" s="87"/>
      <c r="C35" s="87"/>
      <c r="D35" s="87"/>
      <c r="E35" s="87"/>
      <c r="F35" s="87"/>
      <c r="G35" s="87"/>
    </row>
    <row r="36" spans="1:7" s="86" customFormat="1" x14ac:dyDescent="0.3">
      <c r="A36" s="33" t="s">
        <v>170</v>
      </c>
      <c r="B36" s="88"/>
      <c r="C36" s="87"/>
      <c r="D36" s="26" t="s">
        <v>171</v>
      </c>
      <c r="E36" s="26"/>
      <c r="F36" s="26"/>
      <c r="G36" s="26"/>
    </row>
    <row r="37" spans="1:7" x14ac:dyDescent="0.3">
      <c r="A37" s="33" t="s">
        <v>119</v>
      </c>
      <c r="B37" s="26" t="s">
        <v>124</v>
      </c>
      <c r="C37" s="26" t="s">
        <v>126</v>
      </c>
      <c r="D37" s="26" t="s">
        <v>172</v>
      </c>
      <c r="E37" s="26"/>
      <c r="F37" s="26"/>
      <c r="G37" s="26"/>
    </row>
    <row r="38" spans="1:7" x14ac:dyDescent="0.3">
      <c r="A38" s="33" t="s">
        <v>120</v>
      </c>
      <c r="B38" s="26" t="s">
        <v>124</v>
      </c>
      <c r="C38" s="26" t="s">
        <v>126</v>
      </c>
      <c r="D38" s="26" t="s">
        <v>173</v>
      </c>
      <c r="E38" s="26"/>
      <c r="F38" s="26"/>
      <c r="G38" s="26"/>
    </row>
    <row r="39" spans="1:7" x14ac:dyDescent="0.3">
      <c r="A39" s="33" t="s">
        <v>121</v>
      </c>
      <c r="B39" s="26" t="s">
        <v>124</v>
      </c>
      <c r="C39" s="26" t="s">
        <v>126</v>
      </c>
      <c r="D39" s="26" t="s">
        <v>174</v>
      </c>
      <c r="E39" s="26"/>
      <c r="F39" s="26"/>
      <c r="G39" s="26"/>
    </row>
    <row r="40" spans="1:7" ht="29.4" thickBot="1" x14ac:dyDescent="0.35">
      <c r="A40" s="91" t="s">
        <v>122</v>
      </c>
      <c r="B40" s="92"/>
      <c r="C40" s="92"/>
      <c r="D40" s="48"/>
      <c r="E40" s="48"/>
      <c r="F40" s="48"/>
      <c r="G40" s="48"/>
    </row>
    <row r="41" spans="1:7" x14ac:dyDescent="0.3">
      <c r="A41" s="96"/>
      <c r="B41" s="97"/>
      <c r="C41" s="97"/>
      <c r="D41" s="31"/>
      <c r="E41" s="31"/>
      <c r="F41" s="31"/>
      <c r="G41" s="32"/>
    </row>
    <row r="42" spans="1:7" ht="15" thickBot="1" x14ac:dyDescent="0.35">
      <c r="A42" s="98"/>
      <c r="B42" s="99"/>
      <c r="C42" s="99"/>
      <c r="D42" s="48"/>
      <c r="E42" s="48"/>
      <c r="F42" s="48"/>
      <c r="G42" s="103"/>
    </row>
    <row r="43" spans="1:7" ht="15" thickBot="1" x14ac:dyDescent="0.35">
      <c r="A43" s="106" t="s">
        <v>137</v>
      </c>
      <c r="B43" s="107"/>
      <c r="C43" s="107"/>
      <c r="D43" s="94"/>
      <c r="E43" s="94"/>
      <c r="F43" s="94"/>
      <c r="G43" s="95"/>
    </row>
    <row r="44" spans="1:7" ht="15" thickBot="1" x14ac:dyDescent="0.35">
      <c r="A44" s="100"/>
      <c r="B44" s="101"/>
      <c r="C44" s="101"/>
      <c r="D44" s="104"/>
      <c r="E44" s="104"/>
      <c r="F44" s="104"/>
      <c r="G44" s="105"/>
    </row>
    <row r="45" spans="1:7" ht="15" thickBot="1" x14ac:dyDescent="0.35">
      <c r="A45" s="106" t="s">
        <v>64</v>
      </c>
      <c r="B45" s="94"/>
      <c r="C45" s="94"/>
      <c r="D45" s="94"/>
      <c r="E45" s="94"/>
      <c r="F45" s="94"/>
      <c r="G45" s="95"/>
    </row>
    <row r="46" spans="1:7" x14ac:dyDescent="0.3">
      <c r="A46" s="108" t="s">
        <v>65</v>
      </c>
      <c r="B46" s="87" t="s">
        <v>124</v>
      </c>
      <c r="C46" s="87" t="s">
        <v>127</v>
      </c>
      <c r="D46" s="87" t="s">
        <v>146</v>
      </c>
      <c r="E46" s="87" t="s">
        <v>147</v>
      </c>
      <c r="F46" s="87"/>
      <c r="G46" s="87"/>
    </row>
    <row r="47" spans="1:7" x14ac:dyDescent="0.3">
      <c r="A47" s="33" t="s">
        <v>66</v>
      </c>
      <c r="B47" s="26" t="s">
        <v>124</v>
      </c>
      <c r="C47" s="26" t="s">
        <v>127</v>
      </c>
      <c r="D47" s="26" t="s">
        <v>146</v>
      </c>
      <c r="E47" s="26"/>
      <c r="F47" s="26"/>
      <c r="G47" s="26"/>
    </row>
    <row r="48" spans="1:7" x14ac:dyDescent="0.3">
      <c r="A48" s="33" t="s">
        <v>67</v>
      </c>
      <c r="B48" s="26" t="s">
        <v>124</v>
      </c>
      <c r="C48" s="26" t="s">
        <v>127</v>
      </c>
      <c r="D48" s="26" t="s">
        <v>146</v>
      </c>
      <c r="E48" s="26"/>
      <c r="F48" s="26"/>
      <c r="G48" s="26"/>
    </row>
    <row r="49" spans="1:7" x14ac:dyDescent="0.3">
      <c r="A49" s="33" t="s">
        <v>68</v>
      </c>
      <c r="B49" s="26" t="s">
        <v>124</v>
      </c>
      <c r="C49" s="26" t="s">
        <v>127</v>
      </c>
      <c r="D49" s="26" t="s">
        <v>146</v>
      </c>
      <c r="E49" s="26"/>
      <c r="F49" s="26"/>
      <c r="G49" s="26"/>
    </row>
    <row r="50" spans="1:7" x14ac:dyDescent="0.3">
      <c r="A50" s="33" t="s">
        <v>69</v>
      </c>
      <c r="B50" s="26" t="s">
        <v>124</v>
      </c>
      <c r="C50" s="26" t="s">
        <v>127</v>
      </c>
      <c r="D50" s="26" t="s">
        <v>146</v>
      </c>
      <c r="E50" s="26"/>
      <c r="F50" s="26"/>
      <c r="G50" s="26"/>
    </row>
    <row r="51" spans="1:7" x14ac:dyDescent="0.3">
      <c r="A51" s="33" t="s">
        <v>70</v>
      </c>
      <c r="B51" s="26" t="s">
        <v>124</v>
      </c>
      <c r="C51" s="26" t="s">
        <v>127</v>
      </c>
      <c r="D51" s="26" t="s">
        <v>146</v>
      </c>
      <c r="E51" s="26"/>
      <c r="F51" s="26"/>
      <c r="G51" s="26"/>
    </row>
    <row r="52" spans="1:7" x14ac:dyDescent="0.3">
      <c r="A52" s="33" t="s">
        <v>71</v>
      </c>
      <c r="B52" s="26" t="s">
        <v>124</v>
      </c>
      <c r="C52" s="26" t="s">
        <v>127</v>
      </c>
      <c r="D52" s="26" t="s">
        <v>146</v>
      </c>
      <c r="E52" s="26"/>
      <c r="F52" s="26"/>
      <c r="G52" s="26"/>
    </row>
    <row r="53" spans="1:7" x14ac:dyDescent="0.3">
      <c r="A53" s="33" t="s">
        <v>72</v>
      </c>
      <c r="B53" s="26" t="s">
        <v>124</v>
      </c>
      <c r="C53" s="26" t="s">
        <v>127</v>
      </c>
      <c r="D53" s="26" t="s">
        <v>146</v>
      </c>
      <c r="E53" s="26"/>
      <c r="F53" s="26"/>
      <c r="G53" s="26"/>
    </row>
    <row r="54" spans="1:7" x14ac:dyDescent="0.3">
      <c r="A54" s="33" t="s">
        <v>73</v>
      </c>
      <c r="B54" s="26" t="s">
        <v>124</v>
      </c>
      <c r="C54" s="26" t="s">
        <v>127</v>
      </c>
      <c r="D54" s="26" t="s">
        <v>146</v>
      </c>
      <c r="E54" s="26"/>
      <c r="F54" s="26"/>
      <c r="G54" s="26"/>
    </row>
    <row r="55" spans="1:7" x14ac:dyDescent="0.3">
      <c r="A55" s="33" t="s">
        <v>74</v>
      </c>
      <c r="B55" s="26" t="s">
        <v>124</v>
      </c>
      <c r="C55" s="26" t="s">
        <v>127</v>
      </c>
      <c r="D55" s="26" t="s">
        <v>146</v>
      </c>
      <c r="E55" s="26"/>
      <c r="F55" s="26"/>
      <c r="G55" s="26"/>
    </row>
    <row r="56" spans="1:7" x14ac:dyDescent="0.3">
      <c r="A56" s="33" t="s">
        <v>75</v>
      </c>
      <c r="B56" s="26" t="s">
        <v>124</v>
      </c>
      <c r="C56" s="26" t="s">
        <v>127</v>
      </c>
      <c r="D56" s="26" t="s">
        <v>146</v>
      </c>
      <c r="E56" s="26"/>
      <c r="F56" s="26"/>
      <c r="G56" s="26"/>
    </row>
    <row r="57" spans="1:7" x14ac:dyDescent="0.3">
      <c r="A57" s="33" t="s">
        <v>76</v>
      </c>
      <c r="B57" s="26" t="s">
        <v>124</v>
      </c>
      <c r="C57" s="26" t="s">
        <v>127</v>
      </c>
      <c r="D57" s="26" t="s">
        <v>146</v>
      </c>
      <c r="E57" s="26"/>
      <c r="F57" s="26"/>
      <c r="G57" s="26"/>
    </row>
    <row r="58" spans="1:7" x14ac:dyDescent="0.3">
      <c r="A58" s="33" t="s">
        <v>77</v>
      </c>
      <c r="B58" s="26" t="s">
        <v>124</v>
      </c>
      <c r="C58" s="26" t="s">
        <v>127</v>
      </c>
      <c r="D58" s="26" t="s">
        <v>146</v>
      </c>
      <c r="E58" s="26"/>
      <c r="F58" s="26"/>
      <c r="G58" s="26"/>
    </row>
    <row r="59" spans="1:7" x14ac:dyDescent="0.3">
      <c r="A59" s="33" t="s">
        <v>78</v>
      </c>
      <c r="B59" s="26" t="s">
        <v>124</v>
      </c>
      <c r="C59" s="26" t="s">
        <v>127</v>
      </c>
      <c r="D59" s="26" t="s">
        <v>146</v>
      </c>
      <c r="E59" s="26"/>
      <c r="F59" s="26"/>
      <c r="G59" s="26"/>
    </row>
    <row r="60" spans="1:7" x14ac:dyDescent="0.3">
      <c r="A60" s="33" t="s">
        <v>79</v>
      </c>
      <c r="B60" s="26" t="s">
        <v>124</v>
      </c>
      <c r="C60" s="26" t="s">
        <v>127</v>
      </c>
      <c r="D60" s="26" t="s">
        <v>148</v>
      </c>
      <c r="E60" s="26"/>
      <c r="F60" s="26"/>
      <c r="G60" s="26"/>
    </row>
    <row r="61" spans="1:7" x14ac:dyDescent="0.3">
      <c r="A61" s="33" t="s">
        <v>80</v>
      </c>
      <c r="B61" s="26" t="s">
        <v>124</v>
      </c>
      <c r="C61" s="26" t="s">
        <v>127</v>
      </c>
      <c r="D61" s="26" t="s">
        <v>148</v>
      </c>
      <c r="E61" s="26"/>
      <c r="F61" s="26"/>
      <c r="G61" s="26"/>
    </row>
    <row r="62" spans="1:7" x14ac:dyDescent="0.3">
      <c r="A62" s="33" t="s">
        <v>81</v>
      </c>
      <c r="B62" s="26" t="s">
        <v>124</v>
      </c>
      <c r="C62" s="26" t="s">
        <v>127</v>
      </c>
      <c r="D62" s="26" t="s">
        <v>148</v>
      </c>
      <c r="E62" s="26"/>
      <c r="F62" s="26"/>
      <c r="G62" s="26"/>
    </row>
    <row r="63" spans="1:7" x14ac:dyDescent="0.3">
      <c r="A63" s="33" t="s">
        <v>82</v>
      </c>
      <c r="B63" s="26" t="s">
        <v>124</v>
      </c>
      <c r="C63" s="26" t="s">
        <v>127</v>
      </c>
      <c r="D63" s="26" t="s">
        <v>148</v>
      </c>
      <c r="E63" s="26"/>
      <c r="F63" s="26"/>
      <c r="G63" s="26"/>
    </row>
    <row r="64" spans="1:7" x14ac:dyDescent="0.3">
      <c r="A64" s="33" t="s">
        <v>83</v>
      </c>
      <c r="B64" s="26" t="s">
        <v>124</v>
      </c>
      <c r="C64" s="26" t="s">
        <v>127</v>
      </c>
      <c r="D64" s="26" t="s">
        <v>148</v>
      </c>
      <c r="E64" s="26"/>
      <c r="F64" s="26"/>
      <c r="G64" s="26"/>
    </row>
    <row r="65" spans="1:7" x14ac:dyDescent="0.3">
      <c r="A65" s="33" t="s">
        <v>84</v>
      </c>
      <c r="B65" s="26" t="s">
        <v>124</v>
      </c>
      <c r="C65" s="26" t="s">
        <v>127</v>
      </c>
      <c r="D65" s="26" t="s">
        <v>148</v>
      </c>
      <c r="E65" s="26"/>
      <c r="F65" s="26"/>
      <c r="G65" s="26"/>
    </row>
    <row r="66" spans="1:7" x14ac:dyDescent="0.3">
      <c r="A66" s="33" t="s">
        <v>85</v>
      </c>
      <c r="B66" s="26" t="s">
        <v>124</v>
      </c>
      <c r="C66" s="26" t="s">
        <v>127</v>
      </c>
      <c r="D66" s="26" t="s">
        <v>148</v>
      </c>
      <c r="E66" s="26"/>
      <c r="F66" s="26"/>
      <c r="G66" s="26"/>
    </row>
    <row r="67" spans="1:7" x14ac:dyDescent="0.3">
      <c r="A67" s="33" t="s">
        <v>86</v>
      </c>
      <c r="B67" s="26" t="s">
        <v>124</v>
      </c>
      <c r="C67" s="26" t="s">
        <v>127</v>
      </c>
      <c r="D67" s="26" t="s">
        <v>148</v>
      </c>
      <c r="E67" s="26"/>
      <c r="F67" s="26"/>
      <c r="G67" s="26"/>
    </row>
    <row r="68" spans="1:7" x14ac:dyDescent="0.3">
      <c r="A68" s="33" t="s">
        <v>87</v>
      </c>
      <c r="B68" s="26" t="s">
        <v>124</v>
      </c>
      <c r="C68" s="26" t="s">
        <v>127</v>
      </c>
      <c r="D68" s="26" t="s">
        <v>148</v>
      </c>
      <c r="E68" s="26"/>
      <c r="F68" s="26"/>
      <c r="G68" s="26"/>
    </row>
    <row r="69" spans="1:7" x14ac:dyDescent="0.3">
      <c r="A69" s="33" t="s">
        <v>88</v>
      </c>
      <c r="B69" s="26" t="s">
        <v>124</v>
      </c>
      <c r="C69" s="26" t="s">
        <v>127</v>
      </c>
      <c r="D69" s="26" t="s">
        <v>148</v>
      </c>
      <c r="E69" s="26"/>
      <c r="F69" s="26"/>
      <c r="G69" s="26"/>
    </row>
    <row r="70" spans="1:7" x14ac:dyDescent="0.3">
      <c r="A70" s="33" t="s">
        <v>89</v>
      </c>
      <c r="B70" s="26" t="s">
        <v>124</v>
      </c>
      <c r="C70" s="26" t="s">
        <v>127</v>
      </c>
      <c r="D70" s="26" t="s">
        <v>148</v>
      </c>
      <c r="E70" s="26"/>
      <c r="F70" s="26"/>
      <c r="G70" s="26"/>
    </row>
    <row r="71" spans="1:7" x14ac:dyDescent="0.3">
      <c r="A71" s="33" t="s">
        <v>90</v>
      </c>
      <c r="B71" s="26" t="s">
        <v>124</v>
      </c>
      <c r="C71" s="26" t="s">
        <v>127</v>
      </c>
      <c r="D71" s="26" t="s">
        <v>148</v>
      </c>
      <c r="E71" s="26"/>
      <c r="F71" s="26"/>
      <c r="G71" s="26"/>
    </row>
    <row r="72" spans="1:7" x14ac:dyDescent="0.3">
      <c r="A72" s="33" t="s">
        <v>91</v>
      </c>
      <c r="B72" s="26" t="s">
        <v>124</v>
      </c>
      <c r="C72" s="26" t="s">
        <v>127</v>
      </c>
      <c r="D72" s="26" t="s">
        <v>148</v>
      </c>
      <c r="E72" s="26"/>
      <c r="F72" s="26"/>
      <c r="G72" s="26"/>
    </row>
    <row r="73" spans="1:7" x14ac:dyDescent="0.3">
      <c r="A73" s="47" t="s">
        <v>92</v>
      </c>
      <c r="B73" s="48" t="s">
        <v>124</v>
      </c>
      <c r="C73" s="48" t="s">
        <v>127</v>
      </c>
      <c r="D73" s="48" t="s">
        <v>149</v>
      </c>
      <c r="E73" s="48"/>
      <c r="F73" s="48"/>
      <c r="G73" s="48"/>
    </row>
    <row r="74" spans="1:7" x14ac:dyDescent="0.3">
      <c r="A74" s="33" t="s">
        <v>93</v>
      </c>
      <c r="B74" s="26" t="s">
        <v>124</v>
      </c>
      <c r="C74" s="26" t="s">
        <v>127</v>
      </c>
      <c r="D74" s="26" t="s">
        <v>149</v>
      </c>
      <c r="E74" s="26"/>
      <c r="F74" s="26"/>
      <c r="G74" s="26"/>
    </row>
    <row r="75" spans="1:7" ht="29.4" thickBot="1" x14ac:dyDescent="0.35">
      <c r="A75" s="34" t="s">
        <v>94</v>
      </c>
      <c r="B75" s="35"/>
      <c r="C75" s="35"/>
      <c r="D75" s="36"/>
      <c r="E75" s="36"/>
      <c r="F75" s="36"/>
      <c r="G75" s="102"/>
    </row>
    <row r="76" spans="1:7" ht="15" thickBot="1" x14ac:dyDescent="0.35">
      <c r="A76" s="93"/>
      <c r="B76" s="94"/>
      <c r="C76" s="94"/>
      <c r="D76" s="94"/>
      <c r="E76" s="94"/>
      <c r="F76" s="94"/>
      <c r="G76" s="95"/>
    </row>
    <row r="77" spans="1:7" ht="15" thickBot="1" x14ac:dyDescent="0.35">
      <c r="A77" s="106" t="s">
        <v>95</v>
      </c>
      <c r="B77" s="94"/>
      <c r="C77" s="94"/>
      <c r="D77" s="94"/>
      <c r="E77" s="94"/>
      <c r="F77" s="94"/>
      <c r="G77" s="95"/>
    </row>
    <row r="78" spans="1:7" s="88" customFormat="1" ht="28.8" x14ac:dyDescent="0.3">
      <c r="A78" s="108" t="s">
        <v>96</v>
      </c>
      <c r="B78" s="87" t="s">
        <v>124</v>
      </c>
      <c r="C78" s="87" t="s">
        <v>127</v>
      </c>
      <c r="D78" s="87" t="s">
        <v>150</v>
      </c>
      <c r="E78" s="87" t="s">
        <v>151</v>
      </c>
      <c r="F78" s="87"/>
      <c r="G78" s="87"/>
    </row>
    <row r="79" spans="1:7" ht="28.8" x14ac:dyDescent="0.3">
      <c r="A79" s="33" t="s">
        <v>97</v>
      </c>
      <c r="B79" s="26" t="s">
        <v>124</v>
      </c>
      <c r="C79" s="26" t="s">
        <v>127</v>
      </c>
      <c r="D79" s="26" t="s">
        <v>152</v>
      </c>
      <c r="E79" s="26" t="s">
        <v>153</v>
      </c>
      <c r="F79" s="26"/>
      <c r="G79" s="26"/>
    </row>
    <row r="80" spans="1:7" x14ac:dyDescent="0.3">
      <c r="A80" s="33" t="s">
        <v>98</v>
      </c>
      <c r="B80" s="26" t="s">
        <v>124</v>
      </c>
      <c r="C80" s="26" t="s">
        <v>127</v>
      </c>
      <c r="D80" s="26" t="s">
        <v>152</v>
      </c>
      <c r="E80" s="26" t="s">
        <v>154</v>
      </c>
      <c r="F80" s="26"/>
      <c r="G80" s="26"/>
    </row>
    <row r="81" spans="1:7" x14ac:dyDescent="0.3">
      <c r="A81" s="33" t="s">
        <v>99</v>
      </c>
      <c r="B81" s="26" t="s">
        <v>124</v>
      </c>
      <c r="C81" s="26" t="s">
        <v>127</v>
      </c>
      <c r="D81" s="26" t="s">
        <v>155</v>
      </c>
      <c r="E81" s="26" t="s">
        <v>175</v>
      </c>
      <c r="F81" s="26"/>
      <c r="G81" s="26"/>
    </row>
    <row r="82" spans="1:7" ht="28.8" x14ac:dyDescent="0.3">
      <c r="A82" s="33" t="s">
        <v>100</v>
      </c>
      <c r="B82" s="26" t="s">
        <v>124</v>
      </c>
      <c r="C82" s="26" t="s">
        <v>127</v>
      </c>
      <c r="D82" s="26" t="s">
        <v>155</v>
      </c>
      <c r="E82" s="26" t="s">
        <v>156</v>
      </c>
      <c r="F82" s="26"/>
      <c r="G82" s="26"/>
    </row>
    <row r="83" spans="1:7" x14ac:dyDescent="0.3">
      <c r="A83" s="33" t="s">
        <v>101</v>
      </c>
      <c r="B83" s="26" t="s">
        <v>124</v>
      </c>
      <c r="C83" s="26" t="s">
        <v>127</v>
      </c>
      <c r="D83" s="26" t="s">
        <v>155</v>
      </c>
      <c r="E83" s="26" t="s">
        <v>154</v>
      </c>
      <c r="F83" s="26"/>
      <c r="G83" s="26"/>
    </row>
    <row r="84" spans="1:7" ht="28.8" x14ac:dyDescent="0.3">
      <c r="A84" s="33" t="s">
        <v>102</v>
      </c>
      <c r="B84" s="26" t="s">
        <v>124</v>
      </c>
      <c r="C84" s="26" t="s">
        <v>127</v>
      </c>
      <c r="D84" s="26" t="s">
        <v>155</v>
      </c>
      <c r="E84" s="26" t="s">
        <v>157</v>
      </c>
      <c r="F84" s="26"/>
      <c r="G84" s="26"/>
    </row>
    <row r="85" spans="1:7" x14ac:dyDescent="0.3">
      <c r="A85" s="33" t="s">
        <v>103</v>
      </c>
      <c r="B85" s="26" t="s">
        <v>124</v>
      </c>
      <c r="C85" s="26" t="s">
        <v>127</v>
      </c>
      <c r="D85" s="26" t="s">
        <v>155</v>
      </c>
      <c r="E85" s="26" t="s">
        <v>154</v>
      </c>
      <c r="F85" s="26"/>
      <c r="G85" s="26"/>
    </row>
    <row r="86" spans="1:7" ht="29.4" thickBot="1" x14ac:dyDescent="0.35">
      <c r="A86" s="47" t="s">
        <v>158</v>
      </c>
      <c r="B86" s="48" t="s">
        <v>124</v>
      </c>
      <c r="C86" s="48" t="s">
        <v>127</v>
      </c>
      <c r="D86" s="48" t="s">
        <v>155</v>
      </c>
      <c r="E86" s="48" t="s">
        <v>159</v>
      </c>
      <c r="F86" s="48"/>
      <c r="G86" s="48"/>
    </row>
    <row r="87" spans="1:7" ht="29.4" thickBot="1" x14ac:dyDescent="0.35">
      <c r="A87" s="106" t="s">
        <v>104</v>
      </c>
      <c r="B87" s="109"/>
      <c r="C87" s="109"/>
      <c r="D87" s="94" t="s">
        <v>155</v>
      </c>
      <c r="E87" s="94" t="s">
        <v>159</v>
      </c>
      <c r="F87" s="94"/>
      <c r="G87" s="95"/>
    </row>
    <row r="88" spans="1:7" x14ac:dyDescent="0.3">
      <c r="A88" s="37"/>
      <c r="B88" s="37"/>
      <c r="C88" s="37"/>
      <c r="D88" s="1"/>
      <c r="E88" s="2"/>
    </row>
    <row r="89" spans="1:7" x14ac:dyDescent="0.3">
      <c r="A89" s="3"/>
      <c r="C89" s="85"/>
      <c r="D89" s="1"/>
      <c r="E89" s="2"/>
    </row>
    <row r="90" spans="1:7" x14ac:dyDescent="0.3">
      <c r="A90" s="3"/>
      <c r="C90" s="85"/>
      <c r="D90" s="1"/>
      <c r="E90" s="2"/>
    </row>
    <row r="91" spans="1:7" x14ac:dyDescent="0.3">
      <c r="A91" s="3"/>
      <c r="C91" s="85"/>
      <c r="D91" s="1"/>
      <c r="E91" s="2"/>
    </row>
    <row r="92" spans="1:7" x14ac:dyDescent="0.3">
      <c r="A92" s="3"/>
      <c r="C92" s="85"/>
      <c r="D92" s="1"/>
      <c r="E92" s="2"/>
    </row>
    <row r="93" spans="1:7" x14ac:dyDescent="0.3">
      <c r="A93" s="3"/>
      <c r="C93" s="85"/>
      <c r="D93" s="1"/>
      <c r="E93" s="2"/>
    </row>
    <row r="94" spans="1:7" x14ac:dyDescent="0.3">
      <c r="A94" s="3"/>
      <c r="C94" s="85"/>
      <c r="D94" s="1"/>
      <c r="E94" s="2"/>
    </row>
    <row r="95" spans="1:7" x14ac:dyDescent="0.3">
      <c r="A95" s="3"/>
      <c r="C95" s="85"/>
      <c r="D95" s="1"/>
      <c r="E95" s="2"/>
    </row>
    <row r="96" spans="1:7" x14ac:dyDescent="0.3">
      <c r="A96" s="3"/>
      <c r="C96" s="85"/>
      <c r="D96" s="1"/>
      <c r="E96" s="2"/>
    </row>
    <row r="97" spans="1:5" x14ac:dyDescent="0.3">
      <c r="A97" s="3"/>
      <c r="C97" s="85"/>
      <c r="D97" s="1"/>
      <c r="E97" s="2"/>
    </row>
    <row r="98" spans="1:5" x14ac:dyDescent="0.3">
      <c r="A98" s="3"/>
      <c r="C98" s="85"/>
      <c r="D98" s="1"/>
      <c r="E98" s="2"/>
    </row>
    <row r="99" spans="1:5" x14ac:dyDescent="0.3">
      <c r="A99" s="3"/>
      <c r="C99" s="85"/>
      <c r="D99" s="1"/>
      <c r="E99" s="2"/>
    </row>
    <row r="100" spans="1:5" x14ac:dyDescent="0.3">
      <c r="A100" s="3"/>
      <c r="C100" s="85"/>
      <c r="D100" s="1"/>
      <c r="E100" s="2"/>
    </row>
    <row r="101" spans="1:5" x14ac:dyDescent="0.3">
      <c r="A101" s="3"/>
      <c r="C101" s="85"/>
      <c r="D101" s="1"/>
      <c r="E101" s="2"/>
    </row>
    <row r="102" spans="1:5" x14ac:dyDescent="0.3">
      <c r="A102" s="3"/>
      <c r="C102" s="85"/>
      <c r="D102" s="1"/>
      <c r="E102" s="2"/>
    </row>
    <row r="103" spans="1:5" x14ac:dyDescent="0.3">
      <c r="A103" s="3"/>
      <c r="C103" s="85"/>
      <c r="D103" s="1"/>
      <c r="E103" s="2"/>
    </row>
    <row r="104" spans="1:5" x14ac:dyDescent="0.3">
      <c r="A104" s="3"/>
      <c r="C104" s="85"/>
      <c r="D104" s="1"/>
      <c r="E104" s="2"/>
    </row>
    <row r="105" spans="1:5" x14ac:dyDescent="0.3">
      <c r="A105" s="3"/>
      <c r="C105" s="85"/>
      <c r="D105" s="1"/>
      <c r="E105" s="2"/>
    </row>
    <row r="106" spans="1:5" x14ac:dyDescent="0.3">
      <c r="A106" s="3"/>
      <c r="C106" s="85"/>
      <c r="D106" s="1"/>
      <c r="E106" s="2"/>
    </row>
    <row r="107" spans="1:5" x14ac:dyDescent="0.3">
      <c r="A107" s="3"/>
      <c r="C107" s="85"/>
      <c r="D107" s="1"/>
      <c r="E107" s="2"/>
    </row>
    <row r="108" spans="1:5" x14ac:dyDescent="0.3">
      <c r="A108" s="3"/>
      <c r="C108" s="85"/>
      <c r="D108" s="1"/>
      <c r="E108" s="2"/>
    </row>
    <row r="109" spans="1:5" x14ac:dyDescent="0.3">
      <c r="A109" s="3"/>
      <c r="C109" s="85"/>
      <c r="D109" s="1"/>
      <c r="E109" s="2"/>
    </row>
    <row r="110" spans="1:5" x14ac:dyDescent="0.3">
      <c r="A110" s="3"/>
      <c r="C110" s="85"/>
      <c r="D110" s="1"/>
      <c r="E110" s="2"/>
    </row>
    <row r="111" spans="1:5" x14ac:dyDescent="0.3">
      <c r="A111" s="3"/>
      <c r="C111" s="85"/>
      <c r="D111" s="1"/>
      <c r="E111" s="2"/>
    </row>
    <row r="112" spans="1:5" x14ac:dyDescent="0.3">
      <c r="A112" s="3"/>
      <c r="C112" s="85"/>
      <c r="D112" s="1"/>
      <c r="E112" s="2"/>
    </row>
    <row r="113" spans="1:5" x14ac:dyDescent="0.3">
      <c r="A113" s="3"/>
      <c r="C113" s="85"/>
      <c r="D113" s="1"/>
      <c r="E113" s="2"/>
    </row>
    <row r="114" spans="1:5" x14ac:dyDescent="0.3">
      <c r="A114" s="3"/>
      <c r="C114" s="85"/>
      <c r="D114" s="1"/>
      <c r="E114" s="2"/>
    </row>
    <row r="115" spans="1:5" x14ac:dyDescent="0.3">
      <c r="A115" s="3"/>
      <c r="C115" s="85"/>
      <c r="D115" s="1"/>
      <c r="E115" s="2"/>
    </row>
    <row r="116" spans="1:5" x14ac:dyDescent="0.3">
      <c r="A116" s="3"/>
      <c r="C116" s="85"/>
      <c r="D116" s="1"/>
      <c r="E116" s="2"/>
    </row>
    <row r="117" spans="1:5" x14ac:dyDescent="0.3">
      <c r="A117" s="3"/>
      <c r="C117" s="85"/>
      <c r="D117" s="1"/>
      <c r="E117" s="2"/>
    </row>
    <row r="118" spans="1:5" x14ac:dyDescent="0.3">
      <c r="A118" s="3"/>
      <c r="C118" s="85"/>
      <c r="D118" s="1"/>
      <c r="E118" s="2"/>
    </row>
    <row r="119" spans="1:5" x14ac:dyDescent="0.3">
      <c r="A119" s="3"/>
      <c r="C119" s="85"/>
      <c r="D119" s="1"/>
      <c r="E119" s="2"/>
    </row>
    <row r="120" spans="1:5" x14ac:dyDescent="0.3">
      <c r="A120" s="3"/>
      <c r="C120" s="85"/>
      <c r="D120" s="1"/>
      <c r="E120" s="2"/>
    </row>
    <row r="121" spans="1:5" x14ac:dyDescent="0.3">
      <c r="A121" s="3"/>
      <c r="C121" s="85"/>
      <c r="D121" s="1"/>
      <c r="E121" s="2"/>
    </row>
    <row r="122" spans="1:5" x14ac:dyDescent="0.3">
      <c r="A122" s="3"/>
      <c r="C122" s="85"/>
      <c r="D122" s="1"/>
      <c r="E122" s="2"/>
    </row>
    <row r="123" spans="1:5" x14ac:dyDescent="0.3">
      <c r="A123" s="3"/>
      <c r="C123" s="85"/>
      <c r="D123" s="1"/>
      <c r="E123" s="2"/>
    </row>
    <row r="124" spans="1:5" x14ac:dyDescent="0.3">
      <c r="A124" s="3"/>
      <c r="C124" s="85"/>
      <c r="D124" s="1"/>
      <c r="E124" s="2"/>
    </row>
    <row r="125" spans="1:5" x14ac:dyDescent="0.3">
      <c r="A125" s="3"/>
      <c r="C125" s="85"/>
      <c r="D125" s="1"/>
      <c r="E125" s="2"/>
    </row>
    <row r="126" spans="1:5" x14ac:dyDescent="0.3">
      <c r="A126" s="3"/>
      <c r="C126" s="85"/>
      <c r="D126" s="1"/>
      <c r="E126" s="2"/>
    </row>
    <row r="127" spans="1:5" x14ac:dyDescent="0.3">
      <c r="A127" s="3"/>
      <c r="C127" s="85"/>
      <c r="D127" s="1"/>
      <c r="E127" s="2"/>
    </row>
    <row r="128" spans="1:5" x14ac:dyDescent="0.3">
      <c r="A128" s="3"/>
      <c r="C128" s="85"/>
      <c r="D128" s="1"/>
      <c r="E128" s="2"/>
    </row>
    <row r="129" spans="1:5" x14ac:dyDescent="0.3">
      <c r="A129" s="3"/>
      <c r="C129" s="85"/>
      <c r="D129" s="1"/>
      <c r="E129" s="2"/>
    </row>
    <row r="130" spans="1:5" x14ac:dyDescent="0.3">
      <c r="A130" s="3"/>
      <c r="C130" s="85"/>
      <c r="D130" s="1"/>
      <c r="E130" s="2"/>
    </row>
    <row r="131" spans="1:5" x14ac:dyDescent="0.3">
      <c r="A131" s="3"/>
      <c r="C131" s="85"/>
      <c r="D131" s="1"/>
      <c r="E131" s="2"/>
    </row>
    <row r="132" spans="1:5" x14ac:dyDescent="0.3">
      <c r="A132" s="3"/>
      <c r="C132" s="85"/>
      <c r="D132" s="1"/>
      <c r="E132" s="2"/>
    </row>
    <row r="133" spans="1:5" x14ac:dyDescent="0.3">
      <c r="A133" s="3"/>
      <c r="C133" s="85"/>
      <c r="D133" s="1"/>
      <c r="E133" s="2"/>
    </row>
    <row r="134" spans="1:5" x14ac:dyDescent="0.3">
      <c r="A134" s="3"/>
      <c r="C134" s="85"/>
      <c r="D134" s="1"/>
      <c r="E134" s="2"/>
    </row>
    <row r="135" spans="1:5" x14ac:dyDescent="0.3">
      <c r="A135" s="3"/>
      <c r="C135" s="85"/>
      <c r="D135" s="1"/>
      <c r="E135" s="2"/>
    </row>
    <row r="136" spans="1:5" x14ac:dyDescent="0.3">
      <c r="A136" s="3"/>
      <c r="C136" s="85"/>
      <c r="D136" s="1"/>
      <c r="E136" s="2"/>
    </row>
    <row r="137" spans="1:5" x14ac:dyDescent="0.3">
      <c r="A137" s="3"/>
      <c r="C137" s="85"/>
      <c r="D137" s="1"/>
      <c r="E137" s="2"/>
    </row>
    <row r="138" spans="1:5" x14ac:dyDescent="0.3">
      <c r="A138" s="3"/>
      <c r="C138" s="85"/>
      <c r="D138" s="1"/>
      <c r="E138" s="2"/>
    </row>
    <row r="139" spans="1:5" x14ac:dyDescent="0.3">
      <c r="A139" s="3"/>
      <c r="C139" s="85"/>
      <c r="D139" s="1"/>
      <c r="E139" s="2"/>
    </row>
    <row r="140" spans="1:5" x14ac:dyDescent="0.3">
      <c r="A140" s="3"/>
      <c r="C140" s="85"/>
      <c r="D140" s="1"/>
      <c r="E140" s="2"/>
    </row>
    <row r="141" spans="1:5" x14ac:dyDescent="0.3">
      <c r="A141" s="3"/>
      <c r="C141" s="85"/>
      <c r="D141" s="1"/>
      <c r="E141" s="2"/>
    </row>
    <row r="142" spans="1:5" x14ac:dyDescent="0.3">
      <c r="A142" s="3"/>
      <c r="C142" s="85"/>
      <c r="D142" s="1"/>
      <c r="E142" s="2"/>
    </row>
    <row r="143" spans="1:5" x14ac:dyDescent="0.3">
      <c r="A143" s="3"/>
      <c r="C143" s="85"/>
      <c r="D143" s="1"/>
      <c r="E143" s="2"/>
    </row>
    <row r="144" spans="1:5" x14ac:dyDescent="0.3">
      <c r="A144" s="3"/>
      <c r="C144" s="85"/>
      <c r="D144" s="1"/>
      <c r="E144" s="2"/>
    </row>
    <row r="145" spans="1:5" x14ac:dyDescent="0.3">
      <c r="A145" s="3"/>
      <c r="C145" s="85"/>
      <c r="D145" s="1"/>
      <c r="E145" s="2"/>
    </row>
    <row r="146" spans="1:5" x14ac:dyDescent="0.3">
      <c r="A146" s="3"/>
      <c r="C146" s="85"/>
      <c r="D146" s="1"/>
      <c r="E146" s="2"/>
    </row>
    <row r="147" spans="1:5" x14ac:dyDescent="0.3">
      <c r="A147" s="3"/>
      <c r="C147" s="85"/>
      <c r="D147" s="1"/>
      <c r="E147" s="2"/>
    </row>
    <row r="148" spans="1:5" x14ac:dyDescent="0.3">
      <c r="A148" s="3"/>
      <c r="C148" s="85"/>
      <c r="D148" s="1"/>
      <c r="E148" s="2"/>
    </row>
    <row r="149" spans="1:5" x14ac:dyDescent="0.3">
      <c r="A149" s="3"/>
      <c r="C149" s="85"/>
      <c r="D149" s="1"/>
      <c r="E149" s="2"/>
    </row>
    <row r="150" spans="1:5" x14ac:dyDescent="0.3">
      <c r="A150" s="3"/>
      <c r="C150" s="85"/>
      <c r="D150" s="1"/>
      <c r="E150" s="2"/>
    </row>
    <row r="151" spans="1:5" x14ac:dyDescent="0.3">
      <c r="A151" s="3"/>
      <c r="C151" s="85"/>
      <c r="D151" s="1"/>
      <c r="E151" s="2"/>
    </row>
    <row r="152" spans="1:5" x14ac:dyDescent="0.3">
      <c r="A152" s="3"/>
      <c r="C152" s="85"/>
      <c r="D152" s="1"/>
      <c r="E152" s="2"/>
    </row>
    <row r="153" spans="1:5" x14ac:dyDescent="0.3">
      <c r="A153" s="3"/>
      <c r="C153" s="85"/>
      <c r="D153" s="1"/>
      <c r="E153" s="2"/>
    </row>
    <row r="154" spans="1:5" x14ac:dyDescent="0.3">
      <c r="A154" s="3"/>
      <c r="C154" s="85"/>
      <c r="D154" s="1"/>
      <c r="E154" s="2"/>
    </row>
    <row r="155" spans="1:5" x14ac:dyDescent="0.3">
      <c r="C155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Tab 1 Toelichting</vt:lpstr>
      <vt:lpstr>Tab 2 In te vullen prijzenblad </vt:lpstr>
      <vt:lpstr>Tab 3 Kortingspercentages</vt:lpstr>
      <vt:lpstr>Tab 4 Soort en typeomschrijving</vt:lpstr>
    </vt:vector>
  </TitlesOfParts>
  <Company>Ministerie van Justitie en Veiligheid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Admiraal, Kim</dc:creator>
  <cp:lastModifiedBy>Greijer, Lucien</cp:lastModifiedBy>
  <dcterms:created xsi:type="dcterms:W3CDTF">2025-02-18T08:37:44Z</dcterms:created>
  <dcterms:modified xsi:type="dcterms:W3CDTF">2025-10-08T14:37:55Z</dcterms:modified>
</cp:coreProperties>
</file>