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B:\BV\Inkoop Prive\05 BUCH Aanbestedingdossiers\37.Vervoer en verhuizing\2025\Z25 203768 Wagenpark BUCH\03 Pub opdr\"/>
    </mc:Choice>
  </mc:AlternateContent>
  <xr:revisionPtr revIDLastSave="0" documentId="13_ncr:1_{4C8AA0C8-D996-42DB-A199-7DAC0EBD95EB}" xr6:coauthVersionLast="47" xr6:coauthVersionMax="47" xr10:uidLastSave="{00000000-0000-0000-0000-000000000000}"/>
  <bookViews>
    <workbookView xWindow="-120" yWindow="-120" windowWidth="29040" windowHeight="15840" tabRatio="909" firstSheet="5" activeTab="12" xr2:uid="{00000000-000D-0000-FFFF-FFFF00000000}"/>
  </bookViews>
  <sheets>
    <sheet name="Voorblad" sheetId="35" r:id="rId1"/>
    <sheet name="Algemene eisen alle percelen" sheetId="27" r:id="rId2"/>
    <sheet name="P1 personenauto elektrisch" sheetId="48" r:id="rId3"/>
    <sheet name="P1 Kw. gunningscriteria " sheetId="60" r:id="rId4"/>
    <sheet name="P1 Prijsinvulformulier" sheetId="56" r:id="rId5"/>
    <sheet name="P2 bestelwagen klein elektr." sheetId="50" r:id="rId6"/>
    <sheet name="P2 Kw. gunningscriteria" sheetId="61" r:id="rId7"/>
    <sheet name="P2 Prijsinvulformulier" sheetId="57" r:id="rId8"/>
    <sheet name="P3 Grote gesloten bestelwagen" sheetId="52" r:id="rId9"/>
    <sheet name="P3 Kw. gunningscriteria" sheetId="62" r:id="rId10"/>
    <sheet name="P3 Prijsinvulformulier" sheetId="59" r:id="rId11"/>
    <sheet name="P4 Pick-up (3 varianten)" sheetId="55" r:id="rId12"/>
    <sheet name="P4 Kw. gunningscriteria" sheetId="63" r:id="rId13"/>
    <sheet name="P4 Prijsinvulformulier" sheetId="39" r:id="rId14"/>
  </sheets>
  <definedNames>
    <definedName name="_xlnm._FilterDatabase" localSheetId="8" hidden="1">'P3 Grote gesloten bestelwagen'!$A$1:$B$64</definedName>
    <definedName name="_xlnm._FilterDatabase" localSheetId="11" hidden="1">'P4 Pick-up (3 varianten)'!$A$2:$H$150</definedName>
    <definedName name="_xlnm.Print_Area" localSheetId="1">'Algemene eisen alle percelen'!$A$1:$B$79</definedName>
    <definedName name="_xlnm.Print_Area" localSheetId="2">'P1 personenauto elektrisch'!$A$1:$B$33</definedName>
    <definedName name="_xlnm.Print_Area" localSheetId="4">'P1 Prijsinvulformulier'!$A$1:$D$15</definedName>
    <definedName name="_xlnm.Print_Area" localSheetId="5">'P2 bestelwagen klein elektr.'!#REF!</definedName>
    <definedName name="_xlnm.Print_Area" localSheetId="7">'P2 Prijsinvulformulier'!$A$1:$D$17</definedName>
    <definedName name="_xlnm.Print_Area" localSheetId="8">'P3 Grote gesloten bestelwagen'!$A$1:$B$64</definedName>
    <definedName name="_xlnm.Print_Area" localSheetId="10">'P3 Prijsinvulformulier'!$A$1:$D$19</definedName>
    <definedName name="_xlnm.Print_Area" localSheetId="11">'P4 Pick-up (3 varianten)'!$G$1:$H$150</definedName>
    <definedName name="_xlnm.Print_Area" localSheetId="13">'P4 Prijsinvulformulier'!$A$1:$D$46</definedName>
    <definedName name="_xlnm.Print_Area" localSheetId="0">Voorblad!$A$1:$J$21</definedName>
    <definedName name="_xlnm.Print_Titles" localSheetId="1">'Algemene eisen alle percelen'!$1:$1</definedName>
    <definedName name="_xlnm.Print_Titles" localSheetId="2">'P1 personenauto elektrisch'!#REF!</definedName>
    <definedName name="_xlnm.Print_Titles" localSheetId="5">'P2 bestelwagen klein elektr.'!#REF!</definedName>
    <definedName name="_xlnm.Print_Titles" localSheetId="8">'P3 Grote gesloten bestelwagen'!$1:$1</definedName>
    <definedName name="_xlnm.Print_Titles" localSheetId="11">'P4 Pick-up (3 varianten)'!$1:$1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59" l="1"/>
  <c r="D5" i="59"/>
  <c r="D6" i="59"/>
  <c r="D7" i="59"/>
  <c r="D8" i="59"/>
  <c r="D9" i="59"/>
  <c r="D10" i="59"/>
  <c r="D11" i="59"/>
  <c r="D12" i="59"/>
  <c r="D4" i="57"/>
  <c r="D5" i="57"/>
  <c r="D6" i="57"/>
  <c r="D7" i="57"/>
  <c r="D8" i="57"/>
  <c r="D9" i="57"/>
  <c r="D10" i="57"/>
  <c r="D16" i="63"/>
  <c r="D16" i="62"/>
  <c r="D15" i="61"/>
  <c r="D13" i="60"/>
  <c r="D8" i="39" l="1"/>
  <c r="D3" i="59" l="1"/>
  <c r="D3" i="57"/>
  <c r="D8" i="56"/>
  <c r="D7" i="56"/>
  <c r="D6" i="56"/>
  <c r="D4" i="56"/>
  <c r="D3" i="56"/>
  <c r="D37" i="39"/>
  <c r="D36" i="39"/>
  <c r="D35" i="39"/>
  <c r="D34" i="39"/>
  <c r="D33" i="39"/>
  <c r="D32" i="39"/>
  <c r="D31" i="39"/>
  <c r="D30" i="39"/>
  <c r="D29" i="39"/>
  <c r="D28" i="39"/>
  <c r="D18" i="39"/>
  <c r="D25" i="39"/>
  <c r="D24" i="39"/>
  <c r="D23" i="39"/>
  <c r="D22" i="39"/>
  <c r="D21" i="39"/>
  <c r="D20" i="39"/>
  <c r="D19" i="39"/>
  <c r="D17" i="39"/>
  <c r="D16" i="39"/>
  <c r="D13" i="39"/>
  <c r="D12" i="39"/>
  <c r="D11" i="39"/>
  <c r="D10" i="39"/>
  <c r="D9" i="39"/>
  <c r="D7" i="39"/>
  <c r="D6" i="39"/>
  <c r="D5" i="39"/>
  <c r="D4" i="39"/>
  <c r="D13" i="59" l="1"/>
  <c r="D11" i="57"/>
  <c r="D9" i="56"/>
  <c r="D26" i="39"/>
  <c r="D38" i="39"/>
  <c r="D14" i="39"/>
  <c r="D40" i="39" l="1"/>
</calcChain>
</file>

<file path=xl/sharedStrings.xml><?xml version="1.0" encoding="utf-8"?>
<sst xmlns="http://schemas.openxmlformats.org/spreadsheetml/2006/main" count="1268" uniqueCount="680">
  <si>
    <t>Antwoord</t>
  </si>
  <si>
    <t>Nr.</t>
  </si>
  <si>
    <t>Totaal</t>
  </si>
  <si>
    <t>Max. aantal punten</t>
  </si>
  <si>
    <t>Inhoud:</t>
  </si>
  <si>
    <t>Gunningcriterium</t>
  </si>
  <si>
    <t>Formule voor uw score</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</si>
  <si>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</si>
  <si>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</si>
  <si>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Alle hydraulische hefcilinders dienen van slangbreukbeveiligingen en de slangen van een beschermlaag voorzien te zijn om letsel te voorkomen t.g.v. onverhoeds zakken van systemen c.q. bij het openbarsten van hydrauliekslangen.</t>
  </si>
  <si>
    <t>Optische hydrauliekolieniveau-indicatie d.m.v. een peilglas op de hydrauliektank.</t>
  </si>
  <si>
    <t xml:space="preserve">Veiligheid, gezondheid en milieu </t>
  </si>
  <si>
    <t>After-sales</t>
  </si>
  <si>
    <t>Indien de opgegeven levertijd overschreden wordt, dient inschrijver kosteloos een vervangend voertuig beschikbaar te stellen.</t>
  </si>
  <si>
    <t>Naam inschrijver: …………………………………….</t>
  </si>
  <si>
    <t>Algemene eisen</t>
  </si>
  <si>
    <t>Het voertuig is nieuw en ongebruikt.</t>
  </si>
  <si>
    <t>Het voertuig is geschikt voor het besturen met een B/BE rijbewijs.</t>
  </si>
  <si>
    <t>Bij een combinatie van aanbieders is er één hoofdaannemer verantwoordelijk voor het goed functioneren van het complete voertuig. De hoofdaannemer is en blijft te allen tijde aanspreekpunt voor de opdrachtgever.</t>
  </si>
  <si>
    <t>Alle componenten van het voertuig die regelmatig of dagelijks onderhoud vereisen, dienen eenvoudig bereikbaar te zijn voor onderhoudswerkzaamheden.</t>
  </si>
  <si>
    <t>Carrosserie</t>
  </si>
  <si>
    <t>AE-10</t>
  </si>
  <si>
    <t>AE-11</t>
  </si>
  <si>
    <t>Cabine</t>
  </si>
  <si>
    <t>AE-12</t>
  </si>
  <si>
    <t>AE-13</t>
  </si>
  <si>
    <t>AE-14</t>
  </si>
  <si>
    <t>AE-15</t>
  </si>
  <si>
    <t>AE-17</t>
  </si>
  <si>
    <t>AE-18</t>
  </si>
  <si>
    <t>AE-19</t>
  </si>
  <si>
    <t>AE-20</t>
  </si>
  <si>
    <t>AE-21</t>
  </si>
  <si>
    <t>AE-22</t>
  </si>
  <si>
    <t>AE-24</t>
  </si>
  <si>
    <t>De stuurinrichting aan de linkerzijde (LHD).</t>
  </si>
  <si>
    <t>AE-25</t>
  </si>
  <si>
    <t>AE-26</t>
  </si>
  <si>
    <t>AE-27</t>
  </si>
  <si>
    <t>AE-28</t>
  </si>
  <si>
    <t>Motor en aandrijving</t>
  </si>
  <si>
    <t>AE-30</t>
  </si>
  <si>
    <t>AE-31</t>
  </si>
  <si>
    <t>Chassis</t>
  </si>
  <si>
    <t>AE-35</t>
  </si>
  <si>
    <t>AE-36</t>
  </si>
  <si>
    <t>AE-37</t>
  </si>
  <si>
    <t>AE-38</t>
  </si>
  <si>
    <t>AE-39</t>
  </si>
  <si>
    <t>AE-40</t>
  </si>
  <si>
    <t>AE-42</t>
  </si>
  <si>
    <t>AE-44</t>
  </si>
  <si>
    <t>AE-45</t>
  </si>
  <si>
    <t>AE-46</t>
  </si>
  <si>
    <t>Het voertuig is voorzien van een (niet uitschakelbare) akoestische achteruitrijsignalering.</t>
  </si>
  <si>
    <t>AE-48</t>
  </si>
  <si>
    <t>Leveringstermijn</t>
  </si>
  <si>
    <t>BPM</t>
  </si>
  <si>
    <t>Kosten rijklaar maken en transport etc.</t>
  </si>
  <si>
    <t>Legeskosten</t>
  </si>
  <si>
    <t>Registratiekosten</t>
  </si>
  <si>
    <t>Verwijderingsbijdrage</t>
  </si>
  <si>
    <t>Het complete voertuig, voor zover van toepassing,  dient voorzien te zijn van een CE certificaat met de eventueel van toepassing zijnde conformiteitverklaring, Nederlandstalige gebruiks-, veiligheids- en onderhoudsvoorschriften en moet minimaal voldoen aan NEN-EN 12999 en de overige in Nederland geldende ARBO-eisen voor voertuigen met een hydraulische autolaad- en loskraan.</t>
  </si>
  <si>
    <t>Chassis/carrosserie</t>
  </si>
  <si>
    <t>Voertuig heeft een GVW van maximaal 3.500 kg op kenteken.</t>
  </si>
  <si>
    <t>Het voertuig is voorzien van een achteras met dubbel lucht.</t>
  </si>
  <si>
    <t>Vergrote batterijcapaciteit, minimaal 100 Ah.</t>
  </si>
  <si>
    <t>De vloer van de laadbak is geheel vlak en niet voorzien van wielkasten.</t>
  </si>
  <si>
    <t>Het voertuig is voorzien van een ruit in de achterwand van de cabine over nagenoeg de gehele breedte van de cabine.</t>
  </si>
  <si>
    <t>Omvormer 230 volt</t>
  </si>
  <si>
    <t>De omvormer is geschikt voor aansluiting en gebruik met een slijptol, boormachine, dompelpomp en looplamp.</t>
  </si>
  <si>
    <t>Laadbak</t>
  </si>
  <si>
    <t>De rongen aan de achterzijde (indien aanwezig) zijn afneembaar.</t>
  </si>
  <si>
    <t>In de laadbak zijn op de 4 hoeken verzonken sjorogen aangebracht.</t>
  </si>
  <si>
    <t>De achterklep van de opbouw is voorzien van verzonken klepsluitingen en een voorziening om beschadiging door de trekhaak te voorkomen.</t>
  </si>
  <si>
    <t>De opbouw is voorzien van opstapbeugels aan de linker- en rechterzijde van de opbouw.</t>
  </si>
  <si>
    <t>Onder de laadbak, aan het chassis, is een afsluitbare kunststof gereedschapskist voorzien van minimaal 80 liter inhoud. Plaatsing in overleg tussen inschrijver en opdrachtgever na gunning.</t>
  </si>
  <si>
    <t>De kist is voorzien van een licht aflopende deksel voorzien van gasveren, twee handgrepen en twee sluitingen. Het deksel heeft omgezette randen waardoor de kist tegen inregen is afgeschermd. De kist is afsluitbaar door middel van een hangslot.</t>
  </si>
  <si>
    <t>De kist is voorzien van een tussenschot in zowel de lengte als de breedte. Exacte uitvoering wordt na gunning bepaald in onderling overleg tussen opdrachtgever en inschrijver.</t>
  </si>
  <si>
    <t>Hoogtesignalering en steunpootbeveiliging: Indien de kraan boven de cabine uitsteekt of de steunpoten zich niet in transportstand bevinden blijft er op een goed zichtbare plaats in de cabine een rode lamp branden.</t>
  </si>
  <si>
    <t>De kraan dient voorzien te zijn van een lasthaak.</t>
  </si>
  <si>
    <t>De elektro/hydraulische kraan betrekt de benodigde elektriciteit uit een 2e accu (capaciteit minimaal gelijk aan voertuigaccu) die voorzien is van een scheidingsrelais.</t>
  </si>
  <si>
    <t>Eisen voor alle percelen</t>
  </si>
  <si>
    <t>Motor en aandrijflijn</t>
  </si>
  <si>
    <t>Het voertuig is gesloten bestelwagen met enkele cabine en rechter zijschuifdeur.</t>
  </si>
  <si>
    <t>Voertuig heeft een netto laadvermogen op kenteken van minimaal 1.200 kg.</t>
  </si>
  <si>
    <t>Voertuig heeft een maximale hoogte (onbeladen) van 2.800 mm.</t>
  </si>
  <si>
    <t>Voertuig heeft een dynamo met een capaciteit van minimaal 120A</t>
  </si>
  <si>
    <t>Het voertuig is voorzien van een 2e accu (minimaal 100Ah) met scheidingsrelais ten behoeve van de elektrische hulpgereedschappen.</t>
  </si>
  <si>
    <t>Het voertuig is voorzien van een ruit in het tussenschot over nagenoeg de gehele breedte van de cabine.</t>
  </si>
  <si>
    <t>Het voertuig is voorzien van cruise control</t>
  </si>
  <si>
    <t>Laadruimte</t>
  </si>
  <si>
    <t>De zijwanden zijn afgewerkt door middel van volledig dicht plaatmateriaal met een minimale dikte van 4mm</t>
  </si>
  <si>
    <t>Breedte doorgang opening achterdeuren minimaal 1.500 mm.</t>
  </si>
  <si>
    <t>Hoogte doorgang opening achterdeuren minimaal 1.800 mm.</t>
  </si>
  <si>
    <t>Het voertuig zal worden uitgevoerd als mobiele werkplaats. De inrichting van deze werkplaats maakt geen deel uit van deze aanbesteding.</t>
  </si>
  <si>
    <t>Afmetingen en gewichten</t>
  </si>
  <si>
    <t>…..kg</t>
  </si>
  <si>
    <t>Ja/Nee</t>
  </si>
  <si>
    <t>Is het voertuig voorzien van een schakelindicator?</t>
  </si>
  <si>
    <t>Bijvoegen achter onderdeel XXX van de inschrijving</t>
  </si>
  <si>
    <t>( laagst opgegeven waarde / uw waarde) x maximale punten</t>
  </si>
  <si>
    <t>( uw waarde / hoogst opgegeven waarde ) x maximale punten</t>
  </si>
  <si>
    <t>Nee = 0 punten 
Ja = maximale punten</t>
  </si>
  <si>
    <t>Het voertuig wordt afgeleverd inclusief  Nederlandstalige gebruiksaanwijzing.</t>
  </si>
  <si>
    <t>Het voertuig is voorzien van elektrisch bedienbare en verwarmbare buitenspiegels, vanaf de bestuurdersplaats te bedienen.</t>
  </si>
  <si>
    <t>Het voertuig is voorzien van centrale portiervergrendeling met radiografische afstandsbediening.</t>
  </si>
  <si>
    <t>Het voertuig wordt geleverd met minimaal 3 sleutels, waarvan minimaal 2 stuks voorzien van afstandsbediening.</t>
  </si>
  <si>
    <t>De cabine is voorzien van elektrisch bedienbare ramen in de voorportieren.</t>
  </si>
  <si>
    <t>Het voertuig is voorzien van stuurbekrachtiging.</t>
  </si>
  <si>
    <t>Het voertuig is voorzien van 2 ruitenwissersnelheden en een intervalstand op de voorruit.</t>
  </si>
  <si>
    <t>De voorstoelen zijn voorzien van hoofdsteunen.</t>
  </si>
  <si>
    <t>Het voertuig is voorzien van elektronische startonderbreker (anti diefstal).</t>
  </si>
  <si>
    <t>De buitenspiegels zijn voorzien van dodehoekspiegel (hoeft niet geïntegreerd te zijn).</t>
  </si>
  <si>
    <t>Het voertuig is voorzien van ABS.</t>
  </si>
  <si>
    <t>Het voertuig is voorzien van ASR.</t>
  </si>
  <si>
    <t>Het voertuig heeft een maximale hoogte (onbeladen) van 2.650 mm.</t>
  </si>
  <si>
    <t>Het voertuig is voorzien van een grote batterijcapaciteit, minimaal 100 Ah.</t>
  </si>
  <si>
    <t>Opbouw</t>
  </si>
  <si>
    <t xml:space="preserve">Het voertuig is voorzien van een dieselmotor in euro 6 of euro VI uitvoering. </t>
  </si>
  <si>
    <t>AE-01</t>
  </si>
  <si>
    <t>AE-02</t>
  </si>
  <si>
    <t>AE-03</t>
  </si>
  <si>
    <t>AE-04</t>
  </si>
  <si>
    <t>AE-05</t>
  </si>
  <si>
    <t>AE-06</t>
  </si>
  <si>
    <t>AE-07</t>
  </si>
  <si>
    <t>AE-08</t>
  </si>
  <si>
    <t>AE-09</t>
  </si>
  <si>
    <t>… mm</t>
  </si>
  <si>
    <t>Velden in te vullen door inschrijver</t>
  </si>
  <si>
    <t>Kwalitatieve gunningscriteria</t>
  </si>
  <si>
    <t>Het voertuig voldoet aan alle Nederlandse en Europese wettelijke voorschriften en normen, voor zover van toepassing, die gelden ten tijde van de aflevering.</t>
  </si>
  <si>
    <t>Het voertuig is voorbereid voor aansluiten van elektrische accessoires buiten can bus systeem.</t>
  </si>
  <si>
    <t xml:space="preserve">Indien inschrijver geen gelijkwaardig voertuig kan leveren, is opdrachtgever gerechtigd de marktconforme kosten voor vervangend vervoer bij inschrijver in rekening te brengen met een maximum van 5% van de opdrachtwaarde per (sub)perceel. </t>
  </si>
  <si>
    <t>Het voertuig is voorzien van een dynamo met een capaciteit van minimaal 120 A.</t>
  </si>
  <si>
    <t>Het toegestane geremde aanhangwagengewicht is minimaal 3.500 kg.</t>
  </si>
  <si>
    <t>Het voertuig heeft een maximale draaicirkel van 13.600 mm gemeten tussen muren.</t>
  </si>
  <si>
    <t>Bij de kraan dient een lichtgewicht stempelplaat te worden meegeleverd (afmeting minimaal 300 mm x 300 mm). Voor deze stempelplaat dient een opbergmogelijk aan het chassis te worden gerealiseerd in de buurt van de steunpoot.</t>
  </si>
  <si>
    <t>Chassis / carrosserie</t>
  </si>
  <si>
    <t>Prijzenblad</t>
  </si>
  <si>
    <t>Perceel 1: personenauto's met elektrische aandrijving</t>
  </si>
  <si>
    <t>Programma van Eisen (algemeen en per perceel)</t>
  </si>
  <si>
    <t>Het voertuig is voorzien van stuurwielverstelling. De stuurwielverstelling bestaat uit:
of: - alleen in hoogte verstelbaar stuurwiel (axiaal op stuurwiel)
of: - alleen in diepte verstelbaar stuurwiel (radiaal op stuurwiel)
of: - zowel in hoogte als in diepte verstelbaar stuurwiel.</t>
  </si>
  <si>
    <t xml:space="preserve">Het instrumentenpaneel heeft minimaal snelheids-, afstandsmeter, klok en toerenteller. Toerenteller is niet vereist bij elektrisch aangedreven voertuigen. </t>
  </si>
  <si>
    <t>x</t>
  </si>
  <si>
    <t>Het voertuig heeft een actieradius van minimaal 300 kilometer op 1 brandstoftank (gemeten volgens WLTP norm).</t>
  </si>
  <si>
    <t>Het voertuig is voorzien van stootstrips aan de zijkant van het voertuig.</t>
  </si>
  <si>
    <t>Het voertuig is voorzien van dagrijverlichting, waarbij de achterlichten ook branden.</t>
  </si>
  <si>
    <t>Onderhoud en reparatie</t>
  </si>
  <si>
    <t xml:space="preserve">Inschrijver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inschrijver. De garantie blijft te allen tijde gewaarborgd. </t>
  </si>
  <si>
    <t>Onderdelen</t>
  </si>
  <si>
    <t>Inschrijver garandeert dat alle onderdelen die nodig zijn voor 90% van de voorkomende reparaties en onderhoudswerkzaamheden binnen één werkdag ter plaatse van de locatie van  opdrachtgever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</si>
  <si>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Naslagwerk</t>
  </si>
  <si>
    <t>Inschrijver levert met het eerste voertuig, geplastificeerde instructiekaarten voor het onderhoud dat dient te worden uitgevoerd door de chauffeur (zowel voor als na het gebruik). De instructiekaarten worden tevens digitaal in pdf formaat aangeleverd.</t>
  </si>
  <si>
    <t>Gelijktijdig met de aflevering van het voertuig levert inschrijver een overzicht van alle benodigde inspectie- en onderhoudsbeurten, dagelijkse onderhoudswerkzaamheden incl. overzicht werkzaamheden en alle redelijkerwijs te verwachten reparaties met normtijden.</t>
  </si>
  <si>
    <t>Instructie / opleiding</t>
  </si>
  <si>
    <t>Het voertuig wordt afgeleverd met een uitgebreide instructie van het complete voertuig voor tenminste 3 gebruikers per voertuig.</t>
  </si>
  <si>
    <t>Inschrijver verzorgt kosteloos een technische training voor tenminste 4 monteurs van de technische dienst van de opdrachtgever voor het gehele voertuig. Er zijn maximaal 2 monteurs gelijktijdig beschikbaar voor de technische training. De monteurs zijn hierna voldoende gekwalificeerd om onderhoud en reparaties aan het complete voertuig te mogen en kunnen uitvoeren.</t>
  </si>
  <si>
    <t>Garantievoorwaarden</t>
  </si>
  <si>
    <t>De garantietermijn op het complete voertuig, inclusief opbouw en accessoires, bedraagt ten minste 24 maanden. Meer is wenselijk.</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</si>
  <si>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</si>
  <si>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</si>
  <si>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</si>
  <si>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</si>
  <si>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</si>
  <si>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</si>
  <si>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Bij modificaties dienen de werkplaatsen middels monteur trainingen kosteloos begeleid te worden.</t>
  </si>
  <si>
    <t>Helpdesk</t>
  </si>
  <si>
    <t>Inschrijver heeft een telefonische helpdesk die 24 uur per dag, 6 dagen per week (maandag t/m zaterdag) bereikbaar is.</t>
  </si>
  <si>
    <t>Het voertuig betreft een personenwagen. Minimaal B-segment (conform RDC indeling)</t>
  </si>
  <si>
    <t>Het voertuig heeft een topsnelheid van minimaal 100 km/uur.</t>
  </si>
  <si>
    <t xml:space="preserve">Levering van het accupakket is inclusief. Een huurconstructie van het accupakket is niet toegestaan. </t>
  </si>
  <si>
    <t>Het voertuig heeft een maximale breedte van 1.850 mm (exclusief spiegels en handgrepen).</t>
  </si>
  <si>
    <t>Interieur en uitrusting</t>
  </si>
  <si>
    <t>Het voertuig heeft minimaal 4 zitplaatsen (twee voorin en twee achterin) en is voorzien van minimaal vier portieren en een achterklep.</t>
  </si>
  <si>
    <t>De laadruimte is voorzien van afscherming tussen de laadruimte en de rest van het interieur (hoedenplank o.i.d.).</t>
  </si>
  <si>
    <t>De achterbank is in twee delen neerklapbaar.</t>
  </si>
  <si>
    <t xml:space="preserve">Het voertuig is voorzien van geïntegreerde navigatie waarmee tevens alle openbare laadvoorzieningen zichtbaar zijn. </t>
  </si>
  <si>
    <t>Alle zitplaatsen in het voertuig zijn voorzien van een veiligheidsgordel en zijn vermeld op het kenteken.</t>
  </si>
  <si>
    <t>Het voertuig heeft een maximale draaicirkel van 11.000 mm (gemeten tussen stoepranden).</t>
  </si>
  <si>
    <t>De termijn van levering is maximaal 16 weken na bestelling.</t>
  </si>
  <si>
    <t xml:space="preserve">Motor levert vermogen van minimaal 60 kW. </t>
  </si>
  <si>
    <t>E-1.01</t>
  </si>
  <si>
    <t>E-1.02</t>
  </si>
  <si>
    <t>E-1.03</t>
  </si>
  <si>
    <t>E-1.04</t>
  </si>
  <si>
    <t>E-1.05</t>
  </si>
  <si>
    <t>E-1.06</t>
  </si>
  <si>
    <t>E-1.07</t>
  </si>
  <si>
    <t>E-1.08</t>
  </si>
  <si>
    <t>E-1.09</t>
  </si>
  <si>
    <t>E-1.10</t>
  </si>
  <si>
    <t>E-1.11</t>
  </si>
  <si>
    <t>E-1.12</t>
  </si>
  <si>
    <t>E-1.13</t>
  </si>
  <si>
    <t>E-1.14</t>
  </si>
  <si>
    <t>E-1.16</t>
  </si>
  <si>
    <t>E-1.17</t>
  </si>
  <si>
    <t>E-1.18</t>
  </si>
  <si>
    <t>E-1.19</t>
  </si>
  <si>
    <t xml:space="preserve">Programma van eisen </t>
  </si>
  <si>
    <t xml:space="preserve">Het complete voertuig, voor zover van toepassing,  dient voorzien te zijn van een CE certificaat met de eventueel van toepassing zijnde conformiteitverklaring, Nederlandstalige gebruiks-, veiligheids- en onderhoudsvoorschriften. </t>
  </si>
  <si>
    <t>De termijn van levering is maximaal 24 weken na bestelling.</t>
  </si>
  <si>
    <t>Gladheidsbestrijding</t>
  </si>
  <si>
    <t>Het voertuig is voorzien van een cabinedoorvoer voor de bedieningskast. De plaats van de bedieningskast wordt na gunning in goed overleg tussen opdrachtgever en inschrijver bepaald.</t>
  </si>
  <si>
    <t>Het voertuig dient geschikt te zijn om gelijktijdig te kunnen strooien en/of te ploegen (volle belasting).</t>
  </si>
  <si>
    <t>De bediening van de kipinrichting geschiedt vanuit de cabine door middel van een bediening met een spiraalsnoer, zodat de chauffeur de kippende laadbak ook buiten het voertuig kan bedienen.</t>
  </si>
  <si>
    <t>Voertuig heeft een GVW van 3.500 kg op kenteken.</t>
  </si>
  <si>
    <t>Voertuig heeft een GCW op kenteken van minimaal 6.500 kg.</t>
  </si>
  <si>
    <t xml:space="preserve">Motor levert vermogen van minimaal 100 kW. </t>
  </si>
  <si>
    <t xml:space="preserve">Motor levert koppel van minimaal 320 Nm. </t>
  </si>
  <si>
    <t>De ruimte tussen de wielkasten bedraagt minimaal 1.240 mm.</t>
  </si>
  <si>
    <t>Het toegestane geremde aanhangwagengewicht op het kenteken is minimaal 3.500 kg.</t>
  </si>
  <si>
    <t>AE-47</t>
  </si>
  <si>
    <t>AE-49</t>
  </si>
  <si>
    <t>AE-50</t>
  </si>
  <si>
    <t>AE-51</t>
  </si>
  <si>
    <t>AE-52</t>
  </si>
  <si>
    <t>AE-53</t>
  </si>
  <si>
    <t>AE-54</t>
  </si>
  <si>
    <t>AE-55</t>
  </si>
  <si>
    <t>AE-56</t>
  </si>
  <si>
    <t>AE-57</t>
  </si>
  <si>
    <t>AE-58</t>
  </si>
  <si>
    <t>AE-59</t>
  </si>
  <si>
    <t>AE-60</t>
  </si>
  <si>
    <t>De garantietermijn op het complete voertuig, inclusief opbouw en accessoires, bedraagt ten minste 24 maanden. Langer is wenselijk. Hoeveel extra maanden garantie geeft inschrijver op het complete voertuig?</t>
  </si>
  <si>
    <t>Aantal (B)*</t>
  </si>
  <si>
    <t>Subtotalen (AxB)</t>
  </si>
  <si>
    <t>Totale inschrijfprijs</t>
  </si>
  <si>
    <t>* De genoemde aantallen zijn fictief over de gehele looptijd van het contract en er kunnen geen rechten aan worden ontleend.
** De prijzen zoals ingevuld op het prijs invulformulier zijn inclusief alle kosten voortkomend uit het programma van eisen en de kwalitatieve gunningscriteria
*** Bij opbrengsten dient inschrijver de prijs in te vullen met een "min" teken t.b.v. een juiste prijsberekening</t>
  </si>
  <si>
    <t>Het voertuig is voorzien van een in het dashboard geïntegreerde versnellingspook (zgn. joystick handle).</t>
  </si>
  <si>
    <t>De laadkraan en de laadbak zijn gescheiden door middel van verwijderbare scheidingswanden van circa gelijke hoogte als de zijwanden. De scheidingswanden zijn voorzien van touwhaken (h.o.h 300mm).</t>
  </si>
  <si>
    <t>De laadbak is aan de onderzijde voorzien van zogenaamde touwhaken (h.o.h 300mm).</t>
  </si>
  <si>
    <t>Het voertuig is af fabriek voorzien van een snelheidssignaal, waarop de zoutstrooierleverancier de strooier kan aansluiten t.b.v. het SBA (snelheid en breedte afhankelijke) strooien.</t>
  </si>
  <si>
    <t>De vloer van de laadruimte is uitgevoerd met een watervaste betonplex (antislip) bodemplaat.</t>
  </si>
  <si>
    <t>Het voertuig wordt afgeleverd met een verbandtrommel B en minimaal 1 life hammer. De verbandtrommel wordt door opdrachtgever aangeleverd. De verbandtrommel en de lifehammer(s) worden door inschrijver gemonteerd in de cabine. Plaatsbepaling na overleg tussen opdrachtgever en inschrijver.</t>
  </si>
  <si>
    <t>Het voertuig is geschikt voor lading op FastNed stations, waarbij de het accupakket binnen maximaal 30 minuten van 20% lading van minimaal 80% lading kan worden gebracht.</t>
  </si>
  <si>
    <t>De cabine is standaard voorzien van een bestuurderstoel met, horizontale slede, rugverstelling en rechterarmsteun.</t>
  </si>
  <si>
    <t>De stoelen zijn voorzien van stoffen bekleding. De bekleding is donker van kleur (in overleg tussen opdrachtgever en inschrijver na gunning vast te stellen).</t>
  </si>
  <si>
    <t xml:space="preserve">De stoelen/banken zijn voorzien van stoffen bekleding of leder/skai/kunstlederen bekleding. Indien de stoelen/banken voorzien zijn van stoffen bekleding dienen deze voorzien te zijn van leder/skai/kunstlederen stoelhoezen. </t>
  </si>
  <si>
    <t>Is de gordel van de bestuurder in hoogte verstelbaar?  Indien deze wens met Ja wordt beantwoord, dienen de kosten in de inschrijfprijs te zijn inbegrepen.</t>
  </si>
  <si>
    <t>De uitlaat van het voertuig mondt uit aan de linkerzijde van het voertuig.</t>
  </si>
  <si>
    <t>Maximale laadvloerhoogte 750 mm (onbelast gemeten).</t>
  </si>
  <si>
    <t>Kist in de laadbak (optioneel)</t>
  </si>
  <si>
    <t>In de cabine is in de directe nabijheid van de rechterdeur een dubbel 220 volt geaard stopcontact (met scharnierende afdekkap) gemonteerd.</t>
  </si>
  <si>
    <t>Inschrijver heeft een servicepunt voor de autolaadkraan dat vanuit de standplaats van opdrachtgever, Middelweg 28, 1911 EG Uitgeest, binnen 30 minuten aan te rijden is, gemeten via www.routenet.nl, in de modus personenauto. Bij dit servicepunt dienen alle voorkomende reparaties en onderhoudswerkzaamheden aan de autolaadkraan uitgevoerd te kunnen worden.
Dit servicepunt dient minimaal geopend te zijn van maandag t/m vrijdag van 08.00 tot 17.00 uur.</t>
  </si>
  <si>
    <t>Het voertuig is voorzien van goed passende uitneembare rubber vloermatten, voor elke zitplaats, die niet kunnen schuiven maar wel uitneembaar zijn om deze eenvoudig te kunnen reinigen.</t>
  </si>
  <si>
    <t xml:space="preserve">De breedte van de laadbak is minimaal gelijk aan de breedte van de cabine en maximaal 100 mm breder dan de cabine (per zijde 50 mm). Gemeten over de buitenzijde van de cabine en laadbak. </t>
  </si>
  <si>
    <t>Omvormer 230 volt (optioneel)</t>
  </si>
  <si>
    <t>Autolaadkraan</t>
  </si>
  <si>
    <t>Omvormer 12/230V</t>
  </si>
  <si>
    <t>Programma van eisen</t>
  </si>
  <si>
    <t>Het voertuig betreft een kleine gesloten bestelwagen.</t>
  </si>
  <si>
    <t>Het voertuig heeft minimaal  2 zitplaatsen</t>
  </si>
  <si>
    <t>Het voertuig is uitgerust met een verstelbare bijrijdersstoel.</t>
  </si>
  <si>
    <t>Het voertuig is voorzien van stootstrips aan de zijkant.</t>
  </si>
  <si>
    <t>Het voertuig heeft een GVW van maximaal 2.500 kg op kenteken.</t>
  </si>
  <si>
    <t>Het voertuig heeft een netto laadvermogen op kenteken van minimaal 500 kg.</t>
  </si>
  <si>
    <t>Het voertuig heeft een maximale hoogte (onbeladen) van 1.900 mm (exclusief flitslampbalk)</t>
  </si>
  <si>
    <t>Het voertuig heeft een maximale draaicirkel van 11.500 mm (gemeten tussen stoepranden).</t>
  </si>
  <si>
    <t>Laadruimte is voorzien van volledig tussenschot met ruit.</t>
  </si>
  <si>
    <t>E-2.01</t>
  </si>
  <si>
    <t>E-2.05</t>
  </si>
  <si>
    <t>E-2.06</t>
  </si>
  <si>
    <t>E-2.07</t>
  </si>
  <si>
    <t>E-2.08</t>
  </si>
  <si>
    <t>E-2.09</t>
  </si>
  <si>
    <t>E-2.10</t>
  </si>
  <si>
    <t>E-2.11</t>
  </si>
  <si>
    <t>E-2.12</t>
  </si>
  <si>
    <t>E-2.13</t>
  </si>
  <si>
    <t>E-2.14</t>
  </si>
  <si>
    <t>E-2.16</t>
  </si>
  <si>
    <t>E-2.17</t>
  </si>
  <si>
    <t>E-2.18</t>
  </si>
  <si>
    <t>E-2.19</t>
  </si>
  <si>
    <t>E-2.20</t>
  </si>
  <si>
    <t>E-2.21</t>
  </si>
  <si>
    <t>E-2.22</t>
  </si>
  <si>
    <t>E-2.23</t>
  </si>
  <si>
    <t>E-2.24</t>
  </si>
  <si>
    <t>E-2.25</t>
  </si>
  <si>
    <t>E-2.26</t>
  </si>
  <si>
    <t>E-2.27</t>
  </si>
  <si>
    <t>E-2.28</t>
  </si>
  <si>
    <t>Het voertuig is voorzien van een afsluitbare tankdop, dat wil zeggen dat de tankvulopening of laadaansluiting niet toegankelijk is wanneer het voertuig geparkeerd staat.</t>
  </si>
  <si>
    <t xml:space="preserve">Het voertuig is aan de rechterzijde voorzien van een schuifdeur in de laadruimte, voorzien van een raam en een dichte betimmering. </t>
  </si>
  <si>
    <t>De actieradius bedraagt minimaal 180 kilometer (gemeten volgens WLTP norm).</t>
  </si>
  <si>
    <t>Perceel 2: gesloten bestelwagen klein met elektrische aandrijving</t>
  </si>
  <si>
    <t>Variant
Open laadbak</t>
  </si>
  <si>
    <t>Variant
Open laadbak + kraan</t>
  </si>
  <si>
    <t>Variant
Kipper</t>
  </si>
  <si>
    <t xml:space="preserve">Het voertuig is voorzien van een trekhaak met een 13-polige stekkerdoos. Type: Jaeger. Daarnaast is het voertuig tevens voorzien van een aparte 7-polige stekkerdoos. Een verloop van 13-polig naar 7-polig is niet toegestaan. 
De trekhaak is minimaal geschikt voor een trekgewicht zoals aangegeven op het kentekenbewijs. </t>
  </si>
  <si>
    <t>De uitlaat van het voertuig mondt uit aan de achterzijde van het voertuig.</t>
  </si>
  <si>
    <t xml:space="preserve">De laadbak is corrosie bestendig gedurende de levensduur van het voertuig (10 jaar) en geheel gegalvaniseerd (laadbak en onderframe) of uitgevoerd in zeewaardig aluminium. </t>
  </si>
  <si>
    <t>In de laadbak, tegen het kopschot, is een kist geplaatst over de volle breedte van de laadbak. 
De prijs hiervan dient u apart op te geven in het prijsinvulformulier.</t>
  </si>
  <si>
    <t>Het voertuig is voorzien van een 2e accu (minimaal 100Ah) met scheidingsrelais.</t>
  </si>
  <si>
    <t>Variant
Open laadbak en dubbele cabine</t>
  </si>
  <si>
    <t xml:space="preserve">De autolaadkraan is voorzien van een LED werklamp op de hefgiek. Deze is apart in- en uitschakelbaar middels een schakelaar in de cabine of op het bedieningspaneel van de autolaadkraan. </t>
  </si>
  <si>
    <t xml:space="preserve">Het voertuig is voorzien van een dubbele cabine met 4 portieren (2x linkerzijde en 2x rechterzijde). Achterbank is geschikt voor minimaal 3 personen. </t>
  </si>
  <si>
    <t xml:space="preserve">Het voertuig wordt geleverd in de volgende kleurstelling:
- Cabine zuiver wit. Deze kleur benadert zoveel mogelijk RAL 9010 (binnen het leveringsprogramma van de inschrijver).
- Laadkraan, indien van toepassing, RAL 9005 (zwart)
- Velgen/velgdoppen zilver
Inschrijver stelt een derde partij kosteloos in de gelegenheid (ruimte en een elektra aansluiting) tot het aanbrengen van het logo en de bestickering vóór aflevering van het voertuig. Het logo en de bestickering maakt geen deel uit van deze opdracht.
Op verzoek van opdrachtgever stelt inschrijver voor-, achter- en zijaanzichten van het te leveren voertuig beschikbaar voor de bepalen van de bestikkering. </t>
  </si>
  <si>
    <t>De zijwanden zijn afgewerkt door middel van volledig dicht plaatmateriaal met een minimale dikte van 4 mm.</t>
  </si>
  <si>
    <t>Voertuig heeft een maximale lengte van 6.200 mm en een maximale breedte van 2.000mm (exclusief spiegels en handgrepen).
Doorrijdbreedte (spiegels niet ingeklapt) bedraagt maximaal 2.600 mm.</t>
  </si>
  <si>
    <t>De laadruimte is uitgevoerd met 270 graden te openen achterdeuren met ramen en voorzien van inbraakwerende roosters. Deze ramen zijn voorzien van elektrische verwarming en ruitenwissers.</t>
  </si>
  <si>
    <t xml:space="preserve">Het voertuig is links en rechts, over de gehele lengte tussen de assen, voorzien van een carrosseriebescherming door middel van zogenaamde sidebars. Uitgevoerd in RVS. Diameter minimaal 50 mm. </t>
  </si>
  <si>
    <t>De kleur van de opbouw is zwart, grijs of wit. Aluminium blijft aluminium kleur.</t>
  </si>
  <si>
    <t>De kist heeft een lengte van minimaal 500 tot maximaal 600 mm en een hoogte van minimaal 500 tot maximaal 600 mm.</t>
  </si>
  <si>
    <t>Voertuig heeft een GCW op kenteken van minimaal 7.500 kg.</t>
  </si>
  <si>
    <t>Voertuig heeft een GCW op kenteken van minimaal 7.000 kg.</t>
  </si>
  <si>
    <t>Voertuig heeft een netto laadvermogen op kenteken van minimaal 600 kg.</t>
  </si>
  <si>
    <t>Het voertuig heeft een lengte van maximaal 6.200 mm en een breedte van maximaal 2.200 mm (exclusief spiegels en handgrepen).
Doorrijdbreedte (spiegels niet ingeklapt) bedraagt maximaal 2.600 mm.</t>
  </si>
  <si>
    <t xml:space="preserve">Een open laadbak met afmetingen van minimaal 2.800 mm x 2.000 mm (lxb uitwendig) . </t>
  </si>
  <si>
    <t>Een elektrisch/hydraulisch achterover kippende laadbak met afmetingen van minimaal 2.800 mm x 2.150 (lxb uitwendig), gemonteerd op het chassis.</t>
  </si>
  <si>
    <t xml:space="preserve">De laadbak is voorzien van zijschotten (minimaal 350 mm en maximaal 400 mm hoog) met verzonken trekveer hendels. De zijschotten zijn 180 graden neerklapbaar en afneembaar. </t>
  </si>
  <si>
    <t>Het hefvermogen van de kraan bedraagt minimaal 340 kg op 2.500 mm lengte in uitgeschoven toestand.</t>
  </si>
  <si>
    <t>Algemene eis</t>
  </si>
  <si>
    <t>Variant 2</t>
  </si>
  <si>
    <t>Variant 3</t>
  </si>
  <si>
    <t>Alle varianten</t>
  </si>
  <si>
    <t>o</t>
  </si>
  <si>
    <t>Maximale laadvloerhoogte 1.050 mm (onbelast gemeten).</t>
  </si>
  <si>
    <t xml:space="preserve">
Algemene eisen alle varianten
</t>
  </si>
  <si>
    <t>Welke alternatieve middelen, materialen en technieken zijn gebruikt welke het milieu ontlasten bij de productie van het voertuig (kort omschrijven, max. 1 A4 enkelzijdig).</t>
  </si>
  <si>
    <t xml:space="preserve">Uw responstijd: ……….
</t>
  </si>
  <si>
    <t>Responstijd 0,5 uur: maximaal aantal punten
Responstijd 1,0  uur: 3 punten
Responstijd 1,5 uur: 1 punt
Responstijd 2,0 uur: 0 punten
Geen waarde: 0 punten</t>
  </si>
  <si>
    <t>Afstand 0 - 5 km: maximaal aantal punten
Afstand 5 - 10 km: 3 punten
Afstand 10 - 15 km: 1 punt
Afstand 15 km of meer: 0 punten
Geen waarde: 0 punten</t>
  </si>
  <si>
    <t>Is de bestuurdersstoel in hoogte verstelbaar?  Indien deze wens met Ja wordt beantwoord, dienen de kosten in de inschrijfprijs te zijn inbegrepen.</t>
  </si>
  <si>
    <t>Duurzaamheid criteria</t>
  </si>
  <si>
    <t>After-sales criteria</t>
  </si>
  <si>
    <t>Technische criteria</t>
  </si>
  <si>
    <t xml:space="preserve">In het programma van eisen is een maximale responstijd bij 90% van de ongeplande reparaties opgenomen.  Een kortere responstijd gewenst. 
Kan inschrijver een kortere responstijd realiseren? </t>
  </si>
  <si>
    <t>Prijsinvulformulier Perceel 1</t>
  </si>
  <si>
    <t>Winterdienst aanpassingen</t>
  </si>
  <si>
    <t>Opbergkist in laadbak</t>
  </si>
  <si>
    <t>Inschrijfprijs variant 3</t>
  </si>
  <si>
    <t xml:space="preserve">Inschrijfprijs variant 1  </t>
  </si>
  <si>
    <t xml:space="preserve">Inschrijfprijs variant 2  </t>
  </si>
  <si>
    <t>Auto</t>
  </si>
  <si>
    <t>Prijs per eenheid (A) **
Excl. BTW</t>
  </si>
  <si>
    <t>Betimmering laadruimte</t>
  </si>
  <si>
    <t>Prijsinvulformulier Perceel 3</t>
  </si>
  <si>
    <t>Prijsinvulformulier Perceel 2</t>
  </si>
  <si>
    <t xml:space="preserve">Uw rijafstand: ……….
</t>
  </si>
  <si>
    <t>Aanschafprijs voertuig onder de voorwaarden zoals in dit bestek omschreven, aangevuld met  eventueel door inschrijver(s) aan te leveren aanvullingen/documentatie en inclusief alle opties en documentatie. Prijs is exclusief eventuele (overheid)subsidies.</t>
  </si>
  <si>
    <t>De minimale inwendige afmetingen van de laadruimte bedragen  3.200 x 1.700 x 1.900 mm (lxbxh, exclusief wielkasten en gemeten tot aan het laadschot).</t>
  </si>
  <si>
    <t>Perceel 3: gesloten bestelwagen groot</t>
  </si>
  <si>
    <t>Perceel 4: bestelwagen met open laadbak in diverse varianten</t>
  </si>
  <si>
    <t>Het leveren van bedrijfsvoertuigen 2025 t/m 2030</t>
  </si>
  <si>
    <r>
      <t>Het voertuig is voorzien van volwaardig reservewiel. Indien een volwaardig reservewiel affabriek niet leverbaar is dient deze los bijgeleverd te worden. Dit incl. een functionele auto(schaar)krik en wielsleutel</t>
    </r>
    <r>
      <rPr>
        <b/>
        <sz val="11"/>
        <rFont val="Arial"/>
        <family val="2"/>
      </rPr>
      <t xml:space="preserve">. </t>
    </r>
  </si>
  <si>
    <r>
      <t xml:space="preserve">De draaicirkel over de bumper bedraagt maximaal het in het programma van eisen vernoemde maximum. Korter is wenselijk. Hoeveel millimeter bedraagt de draaicirkel over de bumper? </t>
    </r>
    <r>
      <rPr>
        <b/>
        <sz val="11"/>
        <color indexed="8"/>
        <rFont val="Arial"/>
        <family val="2"/>
      </rPr>
      <t>Tekening bijvoegen achter onderdeel XXX</t>
    </r>
  </si>
  <si>
    <r>
      <t xml:space="preserve">Het laadvermogen op kenteken bedraagt minimaal het in het programma van eisen vernoemde minimum. Een hoger laadvermogen is wenselijk. Hoeveel kilogram bedraagt het laadvermogen op kenteken? </t>
    </r>
    <r>
      <rPr>
        <b/>
        <sz val="11"/>
        <color indexed="8"/>
        <rFont val="Arial"/>
        <family val="2"/>
      </rPr>
      <t>Berekening bijvoegen achter onderdeel XXX</t>
    </r>
  </si>
  <si>
    <r>
      <t xml:space="preserve">….... aantal </t>
    </r>
    <r>
      <rPr>
        <b/>
        <sz val="11"/>
        <rFont val="Arial"/>
        <family val="2"/>
      </rPr>
      <t>extra</t>
    </r>
    <r>
      <rPr>
        <sz val="11"/>
        <rFont val="Arial"/>
        <family val="2"/>
      </rPr>
      <t xml:space="preserve"> maanden volledige garantie op het totale voertuig</t>
    </r>
  </si>
  <si>
    <t>Het voertuig heeft een maximale lengte van  4.500 mm.</t>
  </si>
  <si>
    <r>
      <t xml:space="preserve">Het voertuig is </t>
    </r>
    <r>
      <rPr>
        <b/>
        <u/>
        <sz val="11"/>
        <rFont val="Arial"/>
        <family val="2"/>
      </rPr>
      <t>af fabriek</t>
    </r>
    <r>
      <rPr>
        <sz val="11"/>
        <rFont val="Arial"/>
        <family val="2"/>
      </rPr>
      <t xml:space="preserve"> uitgevoerd als volledig (100%) elektrisch voertuig.</t>
    </r>
  </si>
  <si>
    <r>
      <t>Voertuig heeft een laadvolume van minimaal 3 m</t>
    </r>
    <r>
      <rPr>
        <vertAlign val="superscript"/>
        <sz val="11"/>
        <rFont val="Arial"/>
        <family val="2"/>
      </rPr>
      <t xml:space="preserve">3 </t>
    </r>
    <r>
      <rPr>
        <sz val="11"/>
        <rFont val="Arial"/>
        <family val="2"/>
      </rPr>
      <t>(VDA methode), excl. ruimtenutting bijrijders plaats .</t>
    </r>
  </si>
  <si>
    <t>E-3.01</t>
  </si>
  <si>
    <t>De actieradius bedraagt minimaal 300 kilometer (gemeten volgens WLTP norm).</t>
  </si>
  <si>
    <r>
      <t>Het voertuig heeft een bagageruimte met een inhoud van minimaal 200</t>
    </r>
    <r>
      <rPr>
        <sz val="11"/>
        <color rgb="FFFF0000"/>
        <rFont val="Arial"/>
        <family val="2"/>
      </rPr>
      <t xml:space="preserve"> </t>
    </r>
    <r>
      <rPr>
        <sz val="11"/>
        <rFont val="Arial"/>
        <family val="2"/>
      </rPr>
      <t>ltr  (VDA methode).</t>
    </r>
  </si>
  <si>
    <t>Inschrijver heeft een 24 uurs dienst die 6 dagen per week (maandag t/m zaterdag) bereikbaar is. 
De servicedienst dient in geval van calamiteiten of strandgeval binnen 2 uur op de locatie van opdrachtgever aanwezig te zijn.
90% van de ongeplande reparaties dient uiterlijk binnen 2 werkuren na melding aan te vangen. Voor de overige reparaties dient aanvang uiterlijk binnen één werkdag te geschieden. Sneller is gewenst.</t>
  </si>
  <si>
    <r>
      <t>De inschrijver dient de aftersalesorganisatie te beschrijven (maximaal 4 A4 enkelzijdig). De</t>
    </r>
    <r>
      <rPr>
        <b/>
        <sz val="11"/>
        <color theme="1"/>
        <rFont val="Arial"/>
        <family val="2"/>
      </rPr>
      <t xml:space="preserve"> </t>
    </r>
    <r>
      <rPr>
        <sz val="11"/>
        <color theme="1"/>
        <rFont val="Arial"/>
        <family val="2"/>
      </rPr>
      <t xml:space="preserve">onderstaande aspecten dienen als richtinggevend kader voor de inschrijver, maar zijn niet limitatief.
* Een beschrijving van hoe de servicedienst is opgezet
* Bereikbaarheid en beschikbaarheid (24/7)
* Communicatie algemeen 
* De wijze waarop klachten over de dienstverlening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 (bv.webbased)
</t>
    </r>
    <r>
      <rPr>
        <sz val="11"/>
        <rFont val="Arial"/>
        <family val="2"/>
      </rPr>
      <t xml:space="preserve">* Beschrijving van de bestelprocedure voor de onderdelen ten behoeve van de eigen werkplaats(en) van opdrachtgever </t>
    </r>
    <r>
      <rPr>
        <sz val="11"/>
        <color theme="1"/>
        <rFont val="Arial"/>
        <family val="2"/>
      </rPr>
      <t xml:space="preserve">
* Additionele aspecten kan inschrijver toevoegen, indien inschrijver van mening is dat deze van meerwaarde zijn voor de opdrachtgever</t>
    </r>
  </si>
  <si>
    <t>AE-16</t>
  </si>
  <si>
    <t>AE-23</t>
  </si>
  <si>
    <t>AE-29</t>
  </si>
  <si>
    <t>AE-32</t>
  </si>
  <si>
    <t>AE-33</t>
  </si>
  <si>
    <t>AE-34</t>
  </si>
  <si>
    <t>AE-41</t>
  </si>
  <si>
    <t>AE-43</t>
  </si>
  <si>
    <t>Het voertuig is voorzien van een airbag voor bestuurder en passagiers.</t>
  </si>
  <si>
    <t xml:space="preserve">Het voertuig is aan de achterzijde voorzien van deuren en voorzien van ruit(en). De achterruit(en) zijn verwarmd en voorzien van een ruitenwisser.  </t>
  </si>
  <si>
    <t xml:space="preserve">
Perceel 4 bestaat uit 3 varianten. Inschrijver dient alle varianten, op straffe van uitsluiting, aan te bieden.
</t>
  </si>
  <si>
    <t xml:space="preserve">
Variant 1 (pick-up, dubbele cabine met vaste open laadbak)
</t>
  </si>
  <si>
    <t xml:space="preserve">
Variant 3 (pick-up, enkele cabine met kippende open laadbak)
</t>
  </si>
  <si>
    <t>De laadruimte is voorzien van opstap aan de achterzijde over de volle breedte, voorzien van antislip. Deze opstap mag de manoeuvreerbaarheid van een aanhanger niet nadelig beïnvloeden.</t>
  </si>
  <si>
    <t>E-4-alg.01</t>
  </si>
  <si>
    <t>Kast in de laadbak (optioneel)</t>
  </si>
  <si>
    <t>De kast is voorzien van rolluiken aan weerzijde van het voertuig. Exacte uitvoering wordt na gunning bepaald in onderling overleg tussen opdrachtgever en inschrijver.</t>
  </si>
  <si>
    <t>ladderpakket (optioneel)</t>
  </si>
  <si>
    <t>E-4-alg.02</t>
  </si>
  <si>
    <t>E-4-alg.03</t>
  </si>
  <si>
    <t>E-4-alg.04</t>
  </si>
  <si>
    <t>E-4-alg.05</t>
  </si>
  <si>
    <t>E-4-alg.06</t>
  </si>
  <si>
    <t>E-4-alg.07</t>
  </si>
  <si>
    <t>E-4-alg.08</t>
  </si>
  <si>
    <t>E-4-alg.09</t>
  </si>
  <si>
    <t>E-4-alg.10</t>
  </si>
  <si>
    <t>E-4-alg.11</t>
  </si>
  <si>
    <t>E-4-alg.12</t>
  </si>
  <si>
    <t>E-4-alg.13</t>
  </si>
  <si>
    <t>E-4-alg.14</t>
  </si>
  <si>
    <t>E-4-alg.15</t>
  </si>
  <si>
    <t>E-4-alg.17</t>
  </si>
  <si>
    <t>E-4-alg.18</t>
  </si>
  <si>
    <t>E-4-alg.19</t>
  </si>
  <si>
    <t>E-4-alg.20</t>
  </si>
  <si>
    <t xml:space="preserve">Een open laadbak met afmetingen van minimaal 2.600 mm x 2.000 mm (lxb uitwendig) . </t>
  </si>
  <si>
    <t xml:space="preserve">Op de aluminium kast en over de cabine is het voertuig voorzien van een ladderlift, welke vanaf de grond bedienbaar is en zijwaards wordt gelift. </t>
  </si>
  <si>
    <t>Voertuig heeft een netto laadvermogen op kenteken van minimaal 500 kg.</t>
  </si>
  <si>
    <t>In de laadbak is een kist geplaatst met een breedte van minimaal 2.000 mm. Plaats in de laadbak in overleg na gunning door de opdrachtgever te bepalen. 
De prijs hiervan dient u apart op te geven in het prijsinvulformulier.</t>
  </si>
  <si>
    <t>E-4-alg.21</t>
  </si>
  <si>
    <t>E-4-alg.22</t>
  </si>
  <si>
    <t>E-4-alg.23</t>
  </si>
  <si>
    <t>E-4-alg.24</t>
  </si>
  <si>
    <t>E-4-alg.25</t>
  </si>
  <si>
    <t>E-4-alg.26</t>
  </si>
  <si>
    <t>E-4-alg.27</t>
  </si>
  <si>
    <t>E-4-alg.28</t>
  </si>
  <si>
    <t>E-4-alg.29</t>
  </si>
  <si>
    <t>E-4-alg.30</t>
  </si>
  <si>
    <t>E-4-alg.31</t>
  </si>
  <si>
    <t>E-4-alg.32</t>
  </si>
  <si>
    <t>E-4-alg.33</t>
  </si>
  <si>
    <t>E-4-alg.34</t>
  </si>
  <si>
    <t>E-4-alg.35</t>
  </si>
  <si>
    <t>E-4-alg.36</t>
  </si>
  <si>
    <t>E-4-alg.37</t>
  </si>
  <si>
    <t>E-4-alg.38</t>
  </si>
  <si>
    <t>E-4-alg.39</t>
  </si>
  <si>
    <t>E-4-alg.40</t>
  </si>
  <si>
    <t>E-4-alg.41</t>
  </si>
  <si>
    <t>E-4-alg.42</t>
  </si>
  <si>
    <t>E-4-alg.43</t>
  </si>
  <si>
    <t>E-4-alg.44</t>
  </si>
  <si>
    <t>E-4-alg.45</t>
  </si>
  <si>
    <t>E-4-alg.46</t>
  </si>
  <si>
    <t>E-4-alg.47</t>
  </si>
  <si>
    <t>E-4-var-1.01</t>
  </si>
  <si>
    <t>E-4-var-1.02</t>
  </si>
  <si>
    <t>E-4-var-1.03</t>
  </si>
  <si>
    <t>E-4-var-1.04</t>
  </si>
  <si>
    <t>E-4-var-1.05</t>
  </si>
  <si>
    <t>E-4-var-1.06</t>
  </si>
  <si>
    <t>E-4-var-1.07</t>
  </si>
  <si>
    <t>E-4-var-1.08</t>
  </si>
  <si>
    <t>E-4-var-1.09</t>
  </si>
  <si>
    <t>E-4-var-1.10</t>
  </si>
  <si>
    <t>E-4-var-1.11</t>
  </si>
  <si>
    <t>E-4-var-1.12</t>
  </si>
  <si>
    <t>E-4-var-1.13</t>
  </si>
  <si>
    <t>E-4-var-1.14</t>
  </si>
  <si>
    <t>E-4-var-1.15</t>
  </si>
  <si>
    <t>In de laadbak, tegen het kopschot, is een aluminium kast geplaatst over de volle breedte en lengte van de laadbak met een hoogte welke gelijk is aan de cabine. 
De prijs hiervan dient u apart op te geven in het prijsinvulformulier.</t>
  </si>
  <si>
    <t>E-4-var-1.16</t>
  </si>
  <si>
    <t>E-4-var-1.17</t>
  </si>
  <si>
    <t>E-4-var-2.01</t>
  </si>
  <si>
    <t>E-4-var-2.02</t>
  </si>
  <si>
    <t>E-4-var-2.03</t>
  </si>
  <si>
    <t>E-4-var-2.04</t>
  </si>
  <si>
    <t>E-4-var-2.05</t>
  </si>
  <si>
    <t>E-4-var-2.06</t>
  </si>
  <si>
    <t>E-4-var-2.07</t>
  </si>
  <si>
    <t>E-4-var-2.08</t>
  </si>
  <si>
    <t>E-4-var-2.09</t>
  </si>
  <si>
    <t>E-4-var-2.10</t>
  </si>
  <si>
    <t>E-4-var-2.11</t>
  </si>
  <si>
    <t>E-4-var-2.12</t>
  </si>
  <si>
    <t>E-4-var-2.13</t>
  </si>
  <si>
    <t>E-4-var-2.14</t>
  </si>
  <si>
    <t>E-4-var-2.15</t>
  </si>
  <si>
    <t>E-4-var-2.16</t>
  </si>
  <si>
    <t>E-4-var-2.17</t>
  </si>
  <si>
    <t>E-4-var-2.18</t>
  </si>
  <si>
    <t>E-4-var-2.19</t>
  </si>
  <si>
    <t>E-4-var-2.20</t>
  </si>
  <si>
    <t>E-4-var-2.21</t>
  </si>
  <si>
    <t>E-4-var-2.22</t>
  </si>
  <si>
    <t>E-4-var-2.23</t>
  </si>
  <si>
    <t>E-4-var-2.24</t>
  </si>
  <si>
    <t>E-4-var-3.01</t>
  </si>
  <si>
    <t>E-4-var-3.03</t>
  </si>
  <si>
    <t>E-4-var-3.04</t>
  </si>
  <si>
    <t>E-4-var-3.05</t>
  </si>
  <si>
    <t>E-4-var-3.06</t>
  </si>
  <si>
    <t>E-4-var-3.07</t>
  </si>
  <si>
    <t>E-4-var-3.08</t>
  </si>
  <si>
    <t>E-4-var-3.10</t>
  </si>
  <si>
    <t>E-4-var-3.11</t>
  </si>
  <si>
    <t>E-4-var-3.12</t>
  </si>
  <si>
    <t>E-4-var-3.13</t>
  </si>
  <si>
    <t>E-4-var-3.14</t>
  </si>
  <si>
    <t>E-4-var-3.15</t>
  </si>
  <si>
    <t>E-4-var-3.16</t>
  </si>
  <si>
    <t>E-4-var-3.17</t>
  </si>
  <si>
    <t>E-4-var-3.19</t>
  </si>
  <si>
    <t>E-4-var-3.20</t>
  </si>
  <si>
    <r>
      <t>Voertuig heeft een netto laadvermogen op kenteken van minimaal 680</t>
    </r>
    <r>
      <rPr>
        <sz val="11"/>
        <color rgb="FFFF0000"/>
        <rFont val="Arial"/>
        <family val="2"/>
      </rPr>
      <t xml:space="preserve"> </t>
    </r>
    <r>
      <rPr>
        <sz val="11"/>
        <rFont val="Arial"/>
        <family val="2"/>
      </rPr>
      <t>kg.</t>
    </r>
  </si>
  <si>
    <t>Het voertuig heeft een maximale breedte van 1.860 mm (exclusief spiegels en handgrepen).</t>
  </si>
  <si>
    <t>Het voertuig heeft een maximale lengte van 4.920 mm.</t>
  </si>
  <si>
    <t>Variant 1</t>
  </si>
  <si>
    <t>Het voertuig is voorzien van een S/N-0 plaat met kunststof beschermkap gemonteerd aan de voorzijde van het chassis t.b.v. montage van een sneeuwploeg. De S/N-0 en/of DIN-plaat dient binnen 1 uur te kunnen worden ge(de)monteerd op het voertuig, waarbij er geen uitsteeksels van de constructie zich aan de voor- of vooronderzijde van het voertuig bevinden (nadat de DIN-plaat is gedemonteerd). De sneeuwploeg heeft eigen verlichting. In de aansluitingen wordt voorzien dat knipperlichten op de sneeuwploeg ook aangesloten kunnen worden. Alle voorzieningen noodzakelijk t.b.v. de bediening  van de sneeuwploeg dienen naast de S/N-0 plaat in de cabine aanwezig te zijn. Daarnaast wordt de aansluiting voor de bediening van de sneeuwploeg inclusief cabinedoorvoer geleverd en gemonteerd.
In verband met standaardisaties dienen de gladheidsbestrijding voorzieningen uitgevoerd te worden door Aebi Schmidt (Nido). Conctactgegevens: heer E. Heijloo Tel: 0548-370237.</t>
  </si>
  <si>
    <t>Kast in laadbak</t>
  </si>
  <si>
    <t>Prijsinvulformulier Perceel 4 (3 varianten)</t>
  </si>
  <si>
    <t>E-4-alg.48</t>
  </si>
  <si>
    <t>E-3.02</t>
  </si>
  <si>
    <t>E-3.03</t>
  </si>
  <si>
    <t>E-3.04</t>
  </si>
  <si>
    <t>E-3.05</t>
  </si>
  <si>
    <t>E-3.06</t>
  </si>
  <si>
    <t>E-3.07</t>
  </si>
  <si>
    <t>E-3.08</t>
  </si>
  <si>
    <t>E-3.09</t>
  </si>
  <si>
    <t>E-3.10</t>
  </si>
  <si>
    <t>E-3.11</t>
  </si>
  <si>
    <t>E-3.12</t>
  </si>
  <si>
    <t>E-3.13</t>
  </si>
  <si>
    <t>E-3.14</t>
  </si>
  <si>
    <t>E-3.15</t>
  </si>
  <si>
    <t>E-3.16</t>
  </si>
  <si>
    <t>E-3.17</t>
  </si>
  <si>
    <t>E-3.18</t>
  </si>
  <si>
    <t>E-3.19</t>
  </si>
  <si>
    <t>E-3.20</t>
  </si>
  <si>
    <t>E-3.21</t>
  </si>
  <si>
    <t>E-3.22</t>
  </si>
  <si>
    <t>E-3.23</t>
  </si>
  <si>
    <t>E-3.24</t>
  </si>
  <si>
    <t>E-3.25</t>
  </si>
  <si>
    <t>E-3.26</t>
  </si>
  <si>
    <t>E-3.27</t>
  </si>
  <si>
    <t>E-3.28</t>
  </si>
  <si>
    <t>E-3.29</t>
  </si>
  <si>
    <t>E-3.30</t>
  </si>
  <si>
    <t>E-3.31</t>
  </si>
  <si>
    <t>E-3.32</t>
  </si>
  <si>
    <t>E-3.33</t>
  </si>
  <si>
    <t>E-3.34</t>
  </si>
  <si>
    <t>E-3.35</t>
  </si>
  <si>
    <t>E-3.36</t>
  </si>
  <si>
    <t>E-3.37</t>
  </si>
  <si>
    <t>E-3.38</t>
  </si>
  <si>
    <t>E-3.39</t>
  </si>
  <si>
    <t>E-3.40</t>
  </si>
  <si>
    <t>E-3.41</t>
  </si>
  <si>
    <t>E-3.42</t>
  </si>
  <si>
    <t>E-3.43</t>
  </si>
  <si>
    <t>E-3.44</t>
  </si>
  <si>
    <t>E-3.45</t>
  </si>
  <si>
    <t>E-3.46</t>
  </si>
  <si>
    <t>E-1.15</t>
  </si>
  <si>
    <t>E-1.20</t>
  </si>
  <si>
    <t>Flitslampbalk (optioneel)</t>
  </si>
  <si>
    <t>E-2.15</t>
  </si>
  <si>
    <t>Flitslampbalk</t>
  </si>
  <si>
    <t>E-4-var-2.25</t>
  </si>
  <si>
    <t>E-4-var-3.18</t>
  </si>
  <si>
    <t>Bijrijdersstoel (optioneel)</t>
  </si>
  <si>
    <t>E-3.47</t>
  </si>
  <si>
    <t>KG-01</t>
  </si>
  <si>
    <t>KG-02</t>
  </si>
  <si>
    <t>KG-03</t>
  </si>
  <si>
    <t>KG-04</t>
  </si>
  <si>
    <t>KG-05</t>
  </si>
  <si>
    <t>KG-06</t>
  </si>
  <si>
    <t>KG-07</t>
  </si>
  <si>
    <t>KG-08</t>
  </si>
  <si>
    <t>KG-09</t>
  </si>
  <si>
    <t>KG-10</t>
  </si>
  <si>
    <t>Het voertuig is, tussen de assen, voorzien van mensenredders voorzien van anti slip profiel aan de bovenzijde.</t>
  </si>
  <si>
    <t>In de cabine is een omvormer gemonteerd van het merk Victron Multiplus  voor het omzetten van 12 volt naar 230 volt. De prijs hiervan dient u apart op te geven in het prijsinvulformulier.</t>
  </si>
  <si>
    <t>De omvormer is geschikt voor een continue vermogen van minimaal 3.000 Watt.</t>
  </si>
  <si>
    <t>Het voertuig is aan de voor- en achterzijde voorzien van twee LED flitsers in de kleur oranje/geel. DE LED-flitsers worden middels de schakelaar (met controlelamp) van de flitslampbalk in de cabine aan- en uit geschakeld.</t>
  </si>
  <si>
    <t xml:space="preserve">De signaleringsverlichting voldoet minimaal aan ECE R65 klasse I of II. Dit betekent dat op een afstand van 20 meter, op een kijkhoogte van 1,5 meter, tenminste één van de lampen zichtbaar is.  </t>
  </si>
  <si>
    <t>Het voertuig is geschikt voor diesel brandstoffen die voldoen aan HVO100</t>
  </si>
  <si>
    <t>Het compleet opgebouwde voertuig wordt voor aflevering uitgelijnd en gebalanceerd. Het uitlijningsrapport wordt bij aflevering overhandigd.</t>
  </si>
  <si>
    <t>De opbouw voldoet aan de richtlijn 2006/42/EG (Machine richtlijn), voor zover van toepassing.
De opbouw wordt voorzien van een CE markering van overeenstemming, met de daarbij behorende ‘EG Verklaring van
overeenstemming betreffende machines (IIA-verklaring)’
De opbouw is voorzien van een Nederlandstalige gebruiksaanwijzing en veiligheids- en onderhoudsvoorschriften.</t>
  </si>
  <si>
    <t>De cabine/dashboard is voorzien van 1x USB A aansluiting (Minimaal 2 AMP) en 1x USB C aansluiting (Minimaal 2 AMP).</t>
  </si>
  <si>
    <t>Het voertuig wordt afgeleverd met een 2 ltr vorstbestendige schuimbrandblusser met nederlandse opdruk. De schuimbrandblusser wordt door inschrijver geleverd. Inschrijver verzorgt de montage in de cabine. Plaatsbepaling na overleg tussen opdrachtgever en inschrijver.</t>
  </si>
  <si>
    <t>E-3.48</t>
  </si>
  <si>
    <t>E-4-alg.49</t>
  </si>
  <si>
    <t>Inschrijver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inschrijver. De garantie blijft te allen tijde gewaarborgd.</t>
  </si>
  <si>
    <t>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Bij het niet nakomen hiervan draagt inschrijver, op specifiek verzoek en in overleg met opdrachtgever zorg en kosten, voor gelijkwaardig `vervangend vervoer”.</t>
  </si>
  <si>
    <t>Inschrijver heeft een servicepunt dat vanuit de standplaats van opdrachtgever, Middelweg 28, 1911 EG Uitgeest, binnen 30 minuten aan te rijden is, gemeten via www.routenet.nl, in de modus personenauto. Bij dit servicepunt dienen ten minste 90% van alle voorkomende reparaties en onderhoudswerkzaamheden uitgevoerd te kunnen worden.
Dit servicepunt dient minimaal geopend te zijn van maandag t/m vrijdag van 08.00 tot 17.00 uur.</t>
  </si>
  <si>
    <t>De cabine is voorzien van een radio met bluetooth, automute, MP3, DAB+, USB-C aansluiting, geïntegreerde bediening in het stuurwiel en voorzien van minimaal twee speakers. Via bluetooth kunnen minimaal 3 autonome mobiele telefoons worden herkend en bediend. 
De radio ondersteund CAR-play en Android-Auto.</t>
  </si>
  <si>
    <t>Het voertuig is uitgevoerd als 'niet rokers' uitvoering.</t>
  </si>
  <si>
    <t>Het voertuig is voorzien van all seasons banden (inclusief het reservewiel).</t>
  </si>
  <si>
    <t>Voortgang en rapportage</t>
  </si>
  <si>
    <t>Vanaf het moment van de feitelijke bestelling dient er tweewekelijks een voortgangsrapportage te worden verzonden aan de wagenparkbeheerder van de opdrachtgever, waarin de status van de opbouw van het voertuig, afwijkingen ten opzichte van de overeengekomen levertijd, etc.  vroegtijdig worden gemeld. Eventueel door opdrachtgever nog aan te leveren informatie/onderdelen worden tevens vermeld. Vanaf het moment dat het voertuig/chassis is geproduceerd dient er tweewekelijks een aantal foto's (met datum en tijdstempel) van de vorderingen te worden verzonden  met de tweewekelijkse rapportage.
Voordat er componenten/accessoires/opties worden gemonteerd, vindt er eerst overleg plaats tussen de opdrachtgever en de inschrijver inzake de plaatsing hiervan.
Inschrijver controleert het voertuig voor 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voertuig. Door inschrijver geconstateerde onvolkomenheden worden hersteld voor levering van het voertuig.
Eventuele wijzigingen, toevoegingen, etc. accepteert inschrijver uitsluitend van gemandateerde personen van de opdrachtgever. Inschrijver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inschrijver.</t>
  </si>
  <si>
    <t>Welke alternatieve middelen, materialen en technieken zijn gebruikt welke het milieu ontlasten bij de productie van het voertuig en de opbouw (kort omschrijven, max. 1 A4 enkelzijdig).</t>
  </si>
  <si>
    <t>0,25 per maand
6 punten maximaal</t>
  </si>
  <si>
    <r>
      <t>Opdrachtgever hecht veel waarde aan de beperking van CO</t>
    </r>
    <r>
      <rPr>
        <vertAlign val="subscript"/>
        <sz val="11"/>
        <rFont val="Arial"/>
        <family val="2"/>
      </rPr>
      <t xml:space="preserve">2 </t>
    </r>
    <r>
      <rPr>
        <sz val="11"/>
        <rFont val="Arial"/>
        <family val="2"/>
      </rPr>
      <t>uitstoot. Onderdeel daarvan is het beperken van de rijafstanden. Een zo kort als mogelijke rijafstand naar de servicelocatie is daarvoor gewenst. Wat is de rijafstand, enkele reis, in kilometers naar uw servicepunt. 
Gemeten vanaf Middelweg 28, 1911 EG Uitgeest, via www.routenet.nl, in de modus personenauto. Bij dit servicepunt dienen ten minste 90% van alle voorkomende reparaties en onderhoudswerkzaamheden uitgevoerd te kunnen worden.
Dit servicepunt dient minimaal geopend te zijn van maandag t/m vrijdag van 08.00 tot 17.00 uur.</t>
    </r>
  </si>
  <si>
    <t>De accu moet tijdens het remmen worden opgeladen, met andere woorden de remenergie moet worden opgevangen (recuperatiesysteem).</t>
  </si>
  <si>
    <t>De accu moet bestand zijn tegen het dagelijks opladen en ontladen. Dit geldt zowel voor het 'langzaam' of regulier laden en het snelladen.</t>
  </si>
  <si>
    <t>De accu's moeten tijdens het laden tegen oververhitting zijn beschermd.</t>
  </si>
  <si>
    <r>
      <t>Het opladen van het voertuig gebeurt volgens het mode 3 laadprotocol, conform IEC61851 (stekker type 2 Mennekes).
Het voertuig dient geladen te kunnen worden aan l</t>
    </r>
    <r>
      <rPr>
        <u/>
        <sz val="11"/>
        <rFont val="Arial"/>
        <family val="2"/>
      </rPr>
      <t>aadvoorzieningen</t>
    </r>
    <r>
      <rPr>
        <sz val="11"/>
        <rFont val="Arial"/>
        <family val="2"/>
      </rPr>
      <t xml:space="preserve"> met de onderstaande laad capaciteiten (waarbij de </t>
    </r>
    <r>
      <rPr>
        <u/>
        <sz val="11"/>
        <rFont val="Arial"/>
        <family val="2"/>
      </rPr>
      <t>laadsnelheid</t>
    </r>
    <r>
      <rPr>
        <sz val="11"/>
        <rFont val="Arial"/>
        <family val="2"/>
      </rPr>
      <t xml:space="preserve"> wordt bepaald op basis van het hiervoor genoemde laadprotocol):
- 11 KW (16A - 220 Volt 3 -fase)
- 22 KW (32A - 220 Volt 3 -fase)
- Snellader tenminste 40KW (CCS Combo 2 aansluiting)</t>
    </r>
  </si>
  <si>
    <t xml:space="preserve">Het voertuig wordt geleverd exclusief laadvoorziening. De levering van laadkabels is inclusief. De laadkabel dient geschikt te zijn voor laden van het voertuig met tenminste 11 kW. De lengte van de laadkabel bedraagt tenminste 5 meter. </t>
  </si>
  <si>
    <t>Garantie</t>
  </si>
  <si>
    <t>De garantietermijn op het HV-accupakket bedraagt minimaal 8 jaar / 160.000 km (wat het eerst van toepassing is) met een minimale gegarandeerde netto-capaciteit van 70% ten opzichte van de origineel netto bruikbare accucapaciteit. Meer is wenselijk.
Indien het percentage van 30% verlies wordt overschreden, dient inschrijver, zonder kosten voor opdrachtgever, het accupakket te herstellen of te vervangen.</t>
  </si>
  <si>
    <t>E-1.21</t>
  </si>
  <si>
    <t>E-1.22</t>
  </si>
  <si>
    <t>E-1.23</t>
  </si>
  <si>
    <t>E-1.24</t>
  </si>
  <si>
    <r>
      <t>Het opladen van het voertuig gebeurt volgens het mode 3 laadprotocol, conform IEC61851 (stekker type 2 Mennekes).
Het voertuig dient geladen te kunnen worden aan l</t>
    </r>
    <r>
      <rPr>
        <u/>
        <sz val="11"/>
        <rFont val="Arial"/>
        <family val="2"/>
      </rPr>
      <t>aadvoorzieningen</t>
    </r>
    <r>
      <rPr>
        <sz val="11"/>
        <rFont val="Arial"/>
        <family val="2"/>
      </rPr>
      <t xml:space="preserve"> met de onderstaande laad capaciteiten (waarbij de </t>
    </r>
    <r>
      <rPr>
        <u/>
        <sz val="11"/>
        <rFont val="Arial"/>
        <family val="2"/>
      </rPr>
      <t>laadsnelheid</t>
    </r>
    <r>
      <rPr>
        <sz val="11"/>
        <rFont val="Arial"/>
        <family val="2"/>
      </rPr>
      <t xml:space="preserve"> wordt bepaald op basis van het hiervoor genoemde laadprotocol):
- 11 KW (16A - 220 Volt 3 -fase)
- 22 KW (32A - 220 Volt 3 -fase)
- Snellader tenminste 40KW (CCS Combo 2 aansluiting)</t>
    </r>
  </si>
  <si>
    <t>Het voertuig is aan de voor- en achterzijde voorzien van twee LED flitsers in de kleur oranje/geel. De LED-flitsers worden via een schakelaar (met controlelamp) in de cabine aan- en uit geschakeld en functioneren ook buiten het contact om.</t>
  </si>
  <si>
    <t>E-2.02</t>
  </si>
  <si>
    <t>E-2.03</t>
  </si>
  <si>
    <t>E-2.04</t>
  </si>
  <si>
    <t>E-2.29</t>
  </si>
  <si>
    <t>E-2.30</t>
  </si>
  <si>
    <t>E-2.31</t>
  </si>
  <si>
    <t>E-2.32</t>
  </si>
  <si>
    <t>E-2.33</t>
  </si>
  <si>
    <t>E-2.34</t>
  </si>
  <si>
    <t xml:space="preserve">Het voertuig is voorzien van een trekhaak met een 13-polige stekkerdoos. Type: Jaeger. Daarnaast is het voertuig tevens voorzien van een aparte 7-polige stekkerdoos. Een verloop van 13-polig naar 7-polig is niet toegestaan. </t>
  </si>
  <si>
    <t>Het voertuig is voorzien van een automatisch geschakelde versnellingsbak zonder koppelingspedaal.</t>
  </si>
  <si>
    <t xml:space="preserve">Het voertuig is voorzien van een bijrijdersstoel. </t>
  </si>
  <si>
    <t>De signaleringsverlichting voldoet minimaal aan ECE R65 klasse I of II. Dit betekent dat op een afstand van 20 meter, op een kijkhoogte van 1,5 meter, tenminste één van lampen voor signalering zichtbaar is.</t>
  </si>
  <si>
    <t>Het voertuig dient bij voorkeur voorzien te zijn van een tachograaf.</t>
  </si>
  <si>
    <t xml:space="preserve">De bodem van de opbouw is uitgevoerd met een bodemplaat van Cortenstaal uit 1 stuk. Plaatdikte 2 mm. </t>
  </si>
  <si>
    <t>Aan de achterzijde van het voertuig is werklamp aangebracht. De werkplekverlichting betreft een LED verlichting die het grondvlak achter het voertuig verlicht (minimale vergelijkbare lichtsterkte 150 Watt). De lamp is apart in- en uitschakelbaar via een originele voertuigschakelaar in de cabine en is aangesloten op de 2e accu.</t>
  </si>
  <si>
    <t>De kist is opgebouwd uit aluminium tranenplaat met een minimale dikte van 2 mm.</t>
  </si>
  <si>
    <t>Het voertuig wordt afgeleverd met een elektro/hydraulische autolaad- en loskraan met een reikwijdte van minimaal 2.500 mm.  De kraan is volledig hydraulisch uitschuifbaar. De bediening dient dusdanig te worden geplaatst dat deze, staande op het maaiveld, eenvoudig te bedienen is zonder dat de zijkleppen naar beneden geklapt hoeven te worden.</t>
  </si>
  <si>
    <t>De kraan wordt in de laadbak aan de linksvoorzijde, direct achter de cabine, gemonteerd en uitgevoerd met één handmatig uitschuifbare steunpoot. De steunpoot is hydraulisch dubbelwerkend. De steunpoot heeft in transport positie een minimale bodemvrijheid van 250 mm.</t>
  </si>
  <si>
    <t>Laad- en loskraan/tillift</t>
  </si>
  <si>
    <t>De kraan dient geleverd te worden met een kraanboek en te zijn gekeurd (VA-keuring).</t>
  </si>
  <si>
    <t>Het voertuig dient uitgevoerd te zijn met een hydraulische voorziening ten behoeve van de hydraulische aandrijving van een zoutstrooier (Merk Nido,  1 - 1,5 m3). Hydraulische aansluitingen d.m.v. hydraulische multifaster. De benodigde oliestroom bedraagt 25 liter per minuut bij een druk van 250 bar.
Middels de voorziening dient het mogelijk te zijn de zoutstrooier tot een snelheid van minimaal 60 km/h aan te drijven. De snelheid varieert hierbij van 0 tot 60 km/uur waarbij het strooien niet mag worden onderbroken. 
In verband met standaardisatie dienen de gladheidsbestrijding voorzieningen uitgevoerd te worden door Aebi Schmidt (Nido). Conctactgegevens: heer E. Heijloo Tel: 0548-370237.</t>
  </si>
  <si>
    <t>Het door inschrijver aangeboden voertuig moet ongeacht de beladingsgraad van de gemonteerde zoutstrooier voldoen aan de Nederlandse wetgeving en voorschriften t.a.v. aslasten en maximum belading. Een goede gewichtsverdeling is gegarandeerd, waardoor continue een goede wegligging gewaarborgd wordt. Minimale relatieve voorasbelasting van 30% onder alle beladingstoestanden.
De winnende inschrijver levert na gunning een aslastberekening aan.</t>
  </si>
  <si>
    <t>In de laadbak zijn op de 4 hoeken en 2 stuks aan de lange zijde van de laadbak verzonken sjorogen aangebracht. De sjorogen zijn ooghaken, gemonteerd aan langs- en zijliggers, welke bij het niet gebruiken, terugvallen, vlakwerkend met de laadvloer. De sjorogen dienen geschikt te zijn voor het vastzetten van de zoutstrooier. De bevestigingsogen dienen minimaal geschikt te zijn voor het veilig en conform de wetgeving borgen van de volledig gevulde opbouwstrooier. Het gewicht van de volledig gevulde opbouwstrooier bedraagt ca 2.000 kg. Uitvoering en positie ogen te bepalen na gunning.</t>
  </si>
  <si>
    <t>De PTO hydrauliek/pomp is zowel rijdend als stilstaand in- en uit te schakelen, door middel van een schakelaar (met controlelamp) in het dashboard.</t>
  </si>
  <si>
    <t>De laadbak dient zo laag mogelijk te worden opgebouwd.</t>
  </si>
  <si>
    <t>De achterlichten zijn op een dermate wijze gemonteerd zodat:
- deze niet kwetsbaar zijn voor vervuiling en/of beschadiging tijdens het storten van de lading (voor zover van toepassing)
- deze niet kwetsbaar zijn voor beschadiging bij aanrijdingen door een verzonken inbouw of afgeschermd zijn door middel van geboute RVS roosters / beugels.</t>
  </si>
  <si>
    <t>Indien de laadbak niet in transportpositie is geplaatst dient er een voldoende grote rode lamp op het dasboard te branden (en een akoestisch waarschuwingssignaal in de cabine te klinken) zodat de chauffeur direct ziet dat de laadbak niet in de transportpositie is teruggekeerd.</t>
  </si>
  <si>
    <t>De achterbumper is dusdanig uitgevoerd dat er geen lading op de achterbumper kan worden gekipt en dusdanig uitgevoerd dat er ook geen restant lading op kan blijven liggen.</t>
  </si>
  <si>
    <t>Bij de levering is een fijnmazig afdeknet (maaswijdte 1x1mm, kwaliteit minimaal 220gram/m2, kleur groen) inbegrepen dat de gehele laadbak rondom afdekt. Het afdeknet is UV bestendig en rondom voorzien van versterkte randafwerking, bevestigingsogen en elastisch koord.</t>
  </si>
  <si>
    <t>Het technisch GVW is minimaal 5.000 kg en maximaal 5.500 kg.  Bij levering dient documentatie aanwezig te zijn die dit aantoont, dit om gebruik te kunnen maken van de vrijstellings bepalingen "winterdienst" zoals vastgelegd in schrijven Rijkswaterstaat WS-2023/38239.</t>
  </si>
  <si>
    <r>
      <t xml:space="preserve">Inschrijver levert </t>
    </r>
    <r>
      <rPr>
        <b/>
        <sz val="11"/>
        <rFont val="Arial"/>
        <family val="2"/>
      </rPr>
      <t>voorafgaand aan, of gelijk</t>
    </r>
    <r>
      <rPr>
        <sz val="11"/>
        <rFont val="Arial"/>
        <family val="2"/>
      </rPr>
      <t xml:space="preserve"> met de levering van het eerste voertuig en/of materieel de volgende documentatie, geschreven in de Nederlandse taal, aan:
1.  Technisch handboek (2 stuks), met daarin de volgende onderwerpen:
• onderhoudsintervallen met inspectierapporten;
• onderhoud uit te voeren door gebruiker;
2.  Onderdelenboek (2 stuks) met afbeeldingen en artikelnummers (digitaal is tevens toegestaan)
3. Chauffeurs/bedieningshandboek met daarin bedieningshandleiding en veiligheidsinstructies (digitaal is tevens toegestaan)</t>
    </r>
  </si>
  <si>
    <t>Het voertuig is voorzien van een flitslampbalk in LED uitvoering (oranje/geel). De flitslampbalk wordt via een schakelaar (met controlelamp) in de cabine aan en uit geschakeld met dezelfde schakelaar zoals benoemd in E-2.17. De flitslampbalk is nagenoeg even breed als de cabine. De prijs hiervan dient u apart op te geven in het prijsinvulformulier.</t>
  </si>
  <si>
    <t>Het voertuig is voorzien van een flitslampbalk in LED uitvoering (oranje/geel). De flitslampbalk wordt via een schakelaar (met controlelamp) in de cabine aan en uit geschakeld en is aangesloten op de 2e accu en functioneren ook buiten het contact om.. De flitslampbalk is nagenoeg even breed als de cabine.</t>
  </si>
  <si>
    <t>Het voertuig is voorzien van een flitslampbalk in LED uitvoering (oranje/geel). De flitslampbalk wordt via een schakelaar (met controlelamp) in de cabine aan en uit geschakeld en is aangesloten op de 2e accu en functioneren ook buiten het contact om.. De flitslampbalk is nagenoeg even breed als de cabine. Het zicht op de flitslampbalk naar alle richtingen wordt uitsluitend gehinderd door de poten van het palenjuk en/of ladderlift, indien deze zijn gemonteerd.</t>
  </si>
  <si>
    <t>Het voertuig is voorzien van standregeneratie. De gebruiker heeft d.m.v. een schakelaar de mogelijkheid om de regeneratie van het roetfilter handmatig te activeren.</t>
  </si>
  <si>
    <t>Indien het voertuig door een garantiereparatie langer dan 2 werkdagen niet inzetbaar is, draagt inschrijver zorg voor kosteloos gelijkwaardig vervangend vervoer (vervangend vervoer is een voertuig waarmee de werkzaamheden waarvoor de bestelwagens per perceel worden ingezet uitgevoerd kunnen worden).</t>
  </si>
  <si>
    <t xml:space="preserve">Het voertuig is voorzien van een type 2 (Mennekens) laadkabel en daarnaast voorzien van een laadkabel voor een 220V stopcontact. De lengte van de laadkabel bedraagt tenminste 5 meter. </t>
  </si>
  <si>
    <t>De afmetingen van de laadruimte bedragen minimaal 1.800 x 1.500 x 1.250 mm (LxBxH). Tevens beschikbaar in een langere uitvoering vanaf lengte 2.150 mm</t>
  </si>
  <si>
    <r>
      <t>De omvormer betrekt de benodigde elektrische energie uit de 2</t>
    </r>
    <r>
      <rPr>
        <vertAlign val="superscript"/>
        <sz val="11"/>
        <rFont val="Arial"/>
        <family val="2"/>
      </rPr>
      <t>e</t>
    </r>
    <r>
      <rPr>
        <sz val="11"/>
        <rFont val="Arial"/>
        <family val="2"/>
      </rPr>
      <t xml:space="preserve"> accu. Voorzien van scheidingsrelais</t>
    </r>
  </si>
  <si>
    <t>Toegepast kortingspercentage over de bruto cataloguswaarde van het voertuig inclusief opties en tevens alle accessoires (af fabriek), exclusief belastingen</t>
  </si>
  <si>
    <t>Aan de voorzijde is het kopschot tot aan de onderzijde van het raam in de achterwand van de cabine dicht, daarboven een palenjuk (hoogte gelijk aan de cabine) met doorkijk voorziening (gaas). Het palenjuk dient in aluminium of gegalvaniseerd te zijn uitgevoerd.
De bovenzijde van het palenjuk is afgewerkt met een materiaal (bijvoorbeeld een rubber strip) welke contact van metaal op metaal van op het palenjuk liggende voorwerpen voorkomt. De zijkanten van het palenjuk zijn voorzien van opstaande randen die voorkomen dat de materialen er niet afschuiven (oren).</t>
  </si>
  <si>
    <t xml:space="preserve">
Variant 2 (pick-up, enkele cabine met vaste open laadbak en autolaadkraan/tilhulp)
</t>
  </si>
  <si>
    <t>Het voertuig is voorzien van een handgeschakelde versnellingsbak.</t>
  </si>
  <si>
    <t xml:space="preserve">Het voertuig heeft geen frontstuur cabine </t>
  </si>
  <si>
    <t>Het voertuig is bij voorkeur voorzien van een handbediende airco. Climate control is ook toegestaan.</t>
  </si>
  <si>
    <t>Imperial</t>
  </si>
  <si>
    <t>Imperial (optioneel)</t>
  </si>
  <si>
    <t>Loopplatform (optioneel)</t>
  </si>
  <si>
    <t>Het voertuig met imperial dient voorzien te kunnen worden van een loopplatform incl. de benodigde beveiliging. De prijs hiervan dient u apart op te geven in het prijsinvulformulier.</t>
  </si>
  <si>
    <t>Het voertuig dient voorzien te kunnen worden van een imperial. De prijs hiervan dient u apart op te geven in het prijsinvulformulier.</t>
  </si>
  <si>
    <t>Loopplatform</t>
  </si>
  <si>
    <t>Inschrijver levert een wegwijzer aan, met namen, functies en telefoonnummers van de betrokkenen per onderwerp (aanleveren voor aanvang van de werkzaamheden).</t>
  </si>
  <si>
    <t>AE-61</t>
  </si>
  <si>
    <t>E-3.49</t>
  </si>
  <si>
    <t>E-3.50</t>
  </si>
  <si>
    <t>E-3.51</t>
  </si>
  <si>
    <t>Het voertuig is een chassis met dubbele cabine met een door een carrosseriebouwer vervaardigde open laadbak.</t>
  </si>
  <si>
    <t>Het voertuig is een chassis met enkele cabine met een door een carrosseriebouwer vervaardigde open laadbak.</t>
  </si>
  <si>
    <t>Het voertuig is een chassis met enkele cabine met een door een carrosseriebouwer vervaardigde kippende open laadbak.</t>
  </si>
  <si>
    <t>E-4-alg.16</t>
  </si>
  <si>
    <t>E-4-alg.50</t>
  </si>
  <si>
    <t>E-4-alg.51</t>
  </si>
  <si>
    <t>E-4-alg.52</t>
  </si>
  <si>
    <t>E-4-alg.53</t>
  </si>
  <si>
    <t>E-4-alg.54</t>
  </si>
  <si>
    <t>E-4-var-2.26</t>
  </si>
  <si>
    <t>E-4-var-3.02</t>
  </si>
  <si>
    <t>E-4-var-3.09</t>
  </si>
  <si>
    <t>E-4-var-3.21</t>
  </si>
  <si>
    <t>E-4-var-3.22</t>
  </si>
  <si>
    <t>Indexering</t>
  </si>
  <si>
    <t>AE-62</t>
  </si>
  <si>
    <t>Het voertuig is voorzien van een bijrijdersstoel.</t>
  </si>
  <si>
    <t>Het voertuig is voorzien van een bijrijdersbank i.p.v. een bijrijdersstoel. De prijs hiervan dient u apart op te geven in het prijsinvulformulier.</t>
  </si>
  <si>
    <t>Bijrijdersbank</t>
  </si>
  <si>
    <t>(waardering beoordelingsteam / 5) x maximale punten</t>
  </si>
  <si>
    <t>Responstijd 0,5 uur: maximaal aantal punten
Responstijd 1,0  uur: 4 punten
Responstijd 1,5 uur: 2 punt
Responstijd 2,0 uur: 0 punten
Geen waarde: 0 punten</t>
  </si>
  <si>
    <t>(waardering van het beoordelingsteam / 5 ) x maximale punten</t>
  </si>
  <si>
    <t>(waardering beoordelingsteam / 5 ) x maximale punten</t>
  </si>
  <si>
    <t>(waardering van het beoordelingsteam / 5)  x maximale punten</t>
  </si>
  <si>
    <t>(waardering van het beoordelingsteam / 5) x maximale punten</t>
  </si>
  <si>
    <t>Indexering  wordt voor de eerste maal toegepast op 1 januari 2026 (datum bestelling is bepalend voor indexering, niet de datum van levering, prijsindexering maximaal éénmaal per jaar, per 1 januari).</t>
  </si>
  <si>
    <t>Toelichting op de wijze van beoordelen: zie aanbestedingsdocument hoofdstuk "Gunning"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</si>
</sst>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5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1"/>
      <color theme="1"/>
      <name val="Calibri"/>
      <family val="2"/>
      <scheme val="minor"/>
    </font>
    <font>
      <sz val="10"/>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b/>
      <sz val="9"/>
      <name val="Century Gothic"/>
      <family val="2"/>
    </font>
    <font>
      <b/>
      <sz val="9"/>
      <color theme="0"/>
      <name val="Century Gothic"/>
      <family val="2"/>
    </font>
    <font>
      <b/>
      <sz val="12"/>
      <color theme="1"/>
      <name val="Century Gothic"/>
      <family val="2"/>
    </font>
    <font>
      <sz val="8"/>
      <name val="Century Gothic"/>
      <family val="2"/>
    </font>
    <font>
      <b/>
      <sz val="9"/>
      <name val="Arial"/>
      <family val="2"/>
    </font>
    <font>
      <b/>
      <sz val="11"/>
      <color theme="0"/>
      <name val="Arial"/>
      <family val="2"/>
    </font>
    <font>
      <sz val="11"/>
      <color rgb="FFFF0000"/>
      <name val="Arial"/>
      <family val="2"/>
    </font>
    <font>
      <b/>
      <sz val="11"/>
      <color theme="1"/>
      <name val="Arial"/>
      <family val="2"/>
    </font>
    <font>
      <sz val="11"/>
      <color theme="0"/>
      <name val="Arial"/>
      <family val="2"/>
    </font>
    <font>
      <b/>
      <sz val="12"/>
      <name val="Arial"/>
      <family val="2"/>
    </font>
    <font>
      <b/>
      <sz val="12"/>
      <color rgb="FFFF0000"/>
      <name val="Arial"/>
      <family val="2"/>
    </font>
    <font>
      <sz val="12"/>
      <name val="Arial"/>
      <family val="2"/>
    </font>
    <font>
      <b/>
      <sz val="10"/>
      <name val="Arial"/>
      <family val="2"/>
    </font>
    <font>
      <u/>
      <sz val="10"/>
      <name val="Arial"/>
      <family val="2"/>
    </font>
    <font>
      <sz val="10"/>
      <color rgb="FFFF0000"/>
      <name val="Arial"/>
      <family val="2"/>
    </font>
    <font>
      <b/>
      <sz val="11"/>
      <color indexed="9"/>
      <name val="Arial"/>
      <family val="2"/>
    </font>
    <font>
      <sz val="11"/>
      <color rgb="FF0000FF"/>
      <name val="Arial"/>
      <family val="2"/>
    </font>
    <font>
      <sz val="11"/>
      <name val="Arial"/>
      <family val="2"/>
    </font>
    <font>
      <b/>
      <sz val="11"/>
      <name val="Arial"/>
      <family val="2"/>
    </font>
    <font>
      <sz val="11"/>
      <color indexed="8"/>
      <name val="Arial"/>
      <family val="2"/>
    </font>
    <font>
      <b/>
      <sz val="11"/>
      <color indexed="8"/>
      <name val="Arial"/>
      <family val="2"/>
    </font>
    <font>
      <sz val="11"/>
      <color indexed="9"/>
      <name val="Arial"/>
      <family val="2"/>
    </font>
    <font>
      <b/>
      <u/>
      <sz val="11"/>
      <name val="Arial"/>
      <family val="2"/>
    </font>
    <font>
      <u/>
      <sz val="11"/>
      <name val="Arial"/>
      <family val="2"/>
    </font>
    <font>
      <vertAlign val="superscript"/>
      <sz val="11"/>
      <name val="Arial"/>
      <family val="2"/>
    </font>
    <font>
      <b/>
      <sz val="11"/>
      <color theme="4" tint="0.59999389629810485"/>
      <name val="Arial"/>
      <family val="2"/>
    </font>
    <font>
      <vertAlign val="subscript"/>
      <sz val="11"/>
      <name val="Arial"/>
      <family val="2"/>
    </font>
    <font>
      <sz val="8"/>
      <name val="Arial"/>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theme="5" tint="0.59999389629810485"/>
        <bgColor indexed="64"/>
      </patternFill>
    </fill>
    <fill>
      <patternFill patternType="solid">
        <fgColor rgb="FFC7E9B9"/>
        <bgColor indexed="64"/>
      </patternFill>
    </fill>
    <fill>
      <patternFill patternType="solid">
        <fgColor rgb="FFEADA7C"/>
        <bgColor indexed="64"/>
      </patternFill>
    </fill>
    <fill>
      <patternFill patternType="solid">
        <fgColor rgb="FFC000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6" tint="-0.249977111117893"/>
        <bgColor indexed="64"/>
      </patternFill>
    </fill>
    <fill>
      <patternFill patternType="solid">
        <fgColor rgb="FFFFFF99"/>
        <bgColor indexed="64"/>
      </patternFill>
    </fill>
    <fill>
      <patternFill patternType="solid">
        <fgColor theme="6"/>
        <bgColor indexed="64"/>
      </patternFill>
    </fill>
    <fill>
      <patternFill patternType="solid">
        <fgColor rgb="FF00B0F0"/>
        <bgColor indexed="64"/>
      </patternFill>
    </fill>
    <fill>
      <patternFill patternType="solid">
        <fgColor rgb="FFFFFF00"/>
        <bgColor rgb="FFFFC000"/>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67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164" fontId="8" fillId="0" borderId="0" applyFont="0" applyFill="0" applyBorder="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xf numFmtId="0" fontId="2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48" fillId="40" borderId="0">
      <alignment vertical="center" wrapText="1"/>
      <protection locked="0"/>
    </xf>
  </cellStyleXfs>
  <cellXfs count="219">
    <xf numFmtId="0" fontId="0" fillId="0" borderId="0" xfId="0"/>
    <xf numFmtId="0" fontId="0" fillId="0" borderId="0" xfId="0" applyAlignment="1">
      <alignment vertical="center" wrapText="1"/>
    </xf>
    <xf numFmtId="0" fontId="7" fillId="0" borderId="0" xfId="544" applyFont="1" applyAlignment="1">
      <alignment vertical="center" wrapText="1"/>
    </xf>
    <xf numFmtId="0" fontId="7" fillId="0" borderId="0" xfId="0" applyFont="1" applyAlignment="1">
      <alignment horizontal="center" vertical="center" wrapText="1"/>
    </xf>
    <xf numFmtId="44" fontId="9" fillId="29" borderId="24" xfId="0" applyNumberFormat="1" applyFont="1" applyFill="1" applyBorder="1" applyAlignment="1">
      <alignment vertical="center" wrapText="1"/>
    </xf>
    <xf numFmtId="0" fontId="34" fillId="0" borderId="0" xfId="561" applyFont="1" applyAlignment="1">
      <alignment vertical="center" wrapText="1"/>
    </xf>
    <xf numFmtId="0" fontId="9" fillId="0" borderId="0" xfId="561" applyFont="1" applyAlignment="1">
      <alignment vertical="center" wrapText="1"/>
    </xf>
    <xf numFmtId="0" fontId="33" fillId="0" borderId="27" xfId="0" applyFont="1" applyBorder="1" applyAlignment="1">
      <alignment horizontal="left" vertical="center" wrapText="1"/>
    </xf>
    <xf numFmtId="0" fontId="9" fillId="0" borderId="19" xfId="0" applyFont="1" applyBorder="1" applyAlignment="1">
      <alignment horizontal="left" vertical="center" wrapText="1"/>
    </xf>
    <xf numFmtId="44" fontId="31" fillId="35" borderId="24" xfId="0" applyNumberFormat="1" applyFont="1" applyFill="1" applyBorder="1" applyAlignment="1">
      <alignment horizontal="left" vertical="center" wrapText="1"/>
    </xf>
    <xf numFmtId="10" fontId="31" fillId="29" borderId="24" xfId="0" quotePrefix="1" applyNumberFormat="1" applyFont="1" applyFill="1" applyBorder="1" applyAlignment="1">
      <alignment vertical="center" wrapText="1"/>
    </xf>
    <xf numFmtId="44" fontId="35" fillId="35" borderId="30" xfId="561" applyNumberFormat="1" applyFont="1" applyFill="1" applyBorder="1" applyAlignment="1">
      <alignment horizontal="left" vertical="center"/>
    </xf>
    <xf numFmtId="0" fontId="8" fillId="0" borderId="0" xfId="0" applyFont="1"/>
    <xf numFmtId="0" fontId="8" fillId="0" borderId="21" xfId="0" applyFont="1" applyBorder="1"/>
    <xf numFmtId="0" fontId="8" fillId="0" borderId="22" xfId="0" applyFont="1" applyBorder="1"/>
    <xf numFmtId="0" fontId="8" fillId="0" borderId="23" xfId="0" applyFont="1" applyBorder="1"/>
    <xf numFmtId="0" fontId="8" fillId="0" borderId="11" xfId="0" applyFont="1" applyBorder="1"/>
    <xf numFmtId="0" fontId="8" fillId="0" borderId="12" xfId="0" applyFont="1" applyBorder="1"/>
    <xf numFmtId="0" fontId="42" fillId="0" borderId="0" xfId="0" applyFont="1"/>
    <xf numFmtId="0" fontId="8" fillId="0" borderId="11" xfId="0" applyFont="1" applyBorder="1" applyAlignment="1">
      <alignment vertical="top"/>
    </xf>
    <xf numFmtId="0" fontId="8" fillId="0" borderId="0" xfId="0" applyFont="1" applyAlignment="1">
      <alignment vertical="top"/>
    </xf>
    <xf numFmtId="0" fontId="8" fillId="0" borderId="12" xfId="0" applyFont="1" applyBorder="1" applyAlignment="1">
      <alignment vertical="top"/>
    </xf>
    <xf numFmtId="0" fontId="44" fillId="0" borderId="0" xfId="0" applyFont="1"/>
    <xf numFmtId="0" fontId="45" fillId="0" borderId="0" xfId="0" applyFont="1" applyAlignment="1">
      <alignment horizontal="left" vertical="top"/>
    </xf>
    <xf numFmtId="0" fontId="8" fillId="0" borderId="13" xfId="0" applyFont="1" applyBorder="1"/>
    <xf numFmtId="0" fontId="8" fillId="0" borderId="14" xfId="0" applyFont="1" applyBorder="1"/>
    <xf numFmtId="0" fontId="8" fillId="0" borderId="15" xfId="0" applyFont="1" applyBorder="1"/>
    <xf numFmtId="0" fontId="47" fillId="0" borderId="0" xfId="0" applyFont="1" applyAlignment="1">
      <alignment vertical="center" wrapText="1"/>
    </xf>
    <xf numFmtId="0" fontId="48" fillId="0" borderId="0" xfId="0" applyFont="1" applyAlignment="1">
      <alignment vertical="center" wrapText="1"/>
    </xf>
    <xf numFmtId="0" fontId="48" fillId="0" borderId="0" xfId="544" applyFont="1" applyAlignment="1">
      <alignment horizontal="center" vertical="center" wrapText="1"/>
    </xf>
    <xf numFmtId="0" fontId="48" fillId="0" borderId="10" xfId="0" applyFont="1" applyBorder="1" applyAlignment="1">
      <alignment horizontal="center" vertical="center" wrapText="1"/>
    </xf>
    <xf numFmtId="0" fontId="48" fillId="0" borderId="10" xfId="0" applyFont="1" applyBorder="1" applyAlignment="1">
      <alignment horizontal="left" vertical="center" wrapText="1"/>
    </xf>
    <xf numFmtId="0" fontId="48" fillId="0" borderId="10" xfId="0" applyFont="1" applyBorder="1" applyAlignment="1">
      <alignment vertical="center" wrapText="1"/>
    </xf>
    <xf numFmtId="0" fontId="48" fillId="0" borderId="24" xfId="0" applyFont="1" applyBorder="1" applyAlignment="1">
      <alignment vertical="center" wrapText="1"/>
    </xf>
    <xf numFmtId="0" fontId="48" fillId="0" borderId="20" xfId="0" applyFont="1" applyBorder="1" applyAlignment="1">
      <alignment vertical="center" wrapText="1"/>
    </xf>
    <xf numFmtId="0" fontId="48" fillId="27" borderId="10" xfId="0" applyFont="1" applyFill="1" applyBorder="1" applyAlignment="1">
      <alignment vertical="center" wrapText="1"/>
    </xf>
    <xf numFmtId="0" fontId="48" fillId="27" borderId="24" xfId="555" applyFont="1" applyFill="1" applyBorder="1" applyAlignment="1">
      <alignment vertical="center" wrapText="1"/>
    </xf>
    <xf numFmtId="0" fontId="4" fillId="0" borderId="24" xfId="0" applyFont="1" applyBorder="1" applyAlignment="1">
      <alignment vertical="center" wrapText="1"/>
    </xf>
    <xf numFmtId="0" fontId="48" fillId="25" borderId="24" xfId="0" applyFont="1" applyFill="1" applyBorder="1" applyAlignment="1">
      <alignment vertical="center" wrapText="1"/>
    </xf>
    <xf numFmtId="0" fontId="48" fillId="0" borderId="24" xfId="555" applyFont="1" applyBorder="1" applyAlignment="1">
      <alignment vertical="center" wrapText="1"/>
    </xf>
    <xf numFmtId="0" fontId="48" fillId="0" borderId="24" xfId="555" applyFont="1" applyBorder="1" applyAlignment="1">
      <alignment horizontal="left" vertical="center" wrapText="1"/>
    </xf>
    <xf numFmtId="0" fontId="48" fillId="0" borderId="24" xfId="543" applyFont="1" applyBorder="1" applyAlignment="1">
      <alignment horizontal="left" vertical="center" wrapText="1"/>
    </xf>
    <xf numFmtId="0" fontId="48" fillId="0" borderId="24" xfId="0" applyFont="1" applyBorder="1" applyAlignment="1">
      <alignment horizontal="center" vertical="center" wrapText="1"/>
    </xf>
    <xf numFmtId="0" fontId="48" fillId="0" borderId="24" xfId="668" applyFont="1" applyBorder="1" applyAlignment="1">
      <alignment vertical="center" wrapText="1"/>
    </xf>
    <xf numFmtId="0" fontId="48" fillId="0" borderId="0" xfId="0" applyFont="1" applyAlignment="1">
      <alignment horizontal="center" vertical="center" wrapText="1"/>
    </xf>
    <xf numFmtId="0" fontId="48" fillId="0" borderId="0" xfId="0" applyFont="1" applyAlignment="1">
      <alignment horizontal="left" vertical="center" wrapText="1"/>
    </xf>
    <xf numFmtId="0" fontId="49" fillId="0" borderId="0" xfId="0" applyFont="1" applyAlignment="1">
      <alignment vertical="center" wrapText="1"/>
    </xf>
    <xf numFmtId="0" fontId="50" fillId="0" borderId="0" xfId="0" applyFont="1" applyAlignment="1">
      <alignment horizontal="center" vertical="center" wrapText="1"/>
    </xf>
    <xf numFmtId="0" fontId="4" fillId="0" borderId="0" xfId="0" applyFont="1" applyAlignment="1">
      <alignment vertical="center" wrapText="1"/>
    </xf>
    <xf numFmtId="0" fontId="49" fillId="38" borderId="10" xfId="0" applyFont="1" applyFill="1" applyBorder="1" applyAlignment="1">
      <alignment vertical="center" wrapText="1"/>
    </xf>
    <xf numFmtId="0" fontId="48" fillId="0" borderId="0" xfId="544" applyFont="1" applyAlignment="1">
      <alignment vertical="center" wrapText="1"/>
    </xf>
    <xf numFmtId="0" fontId="48" fillId="25" borderId="10" xfId="0" applyFont="1" applyFill="1" applyBorder="1" applyAlignment="1">
      <alignment horizontal="center" vertical="center" wrapText="1"/>
    </xf>
    <xf numFmtId="0" fontId="4" fillId="0" borderId="10" xfId="0" applyFont="1" applyBorder="1" applyAlignment="1">
      <alignment vertical="center" wrapText="1"/>
    </xf>
    <xf numFmtId="2" fontId="48" fillId="37" borderId="10" xfId="544" applyNumberFormat="1" applyFont="1" applyFill="1" applyBorder="1" applyAlignment="1">
      <alignment horizontal="center" vertical="center" wrapText="1"/>
    </xf>
    <xf numFmtId="0" fontId="4" fillId="0" borderId="10" xfId="0" applyFont="1" applyBorder="1" applyAlignment="1">
      <alignment horizontal="center" vertical="center" wrapText="1"/>
    </xf>
    <xf numFmtId="0" fontId="48" fillId="0" borderId="24" xfId="544" applyFont="1" applyBorder="1" applyAlignment="1">
      <alignment vertical="center" wrapText="1"/>
    </xf>
    <xf numFmtId="0" fontId="4" fillId="37" borderId="10" xfId="0" applyFont="1" applyFill="1" applyBorder="1" applyAlignment="1">
      <alignment horizontal="center" vertical="center" wrapText="1"/>
    </xf>
    <xf numFmtId="0" fontId="48" fillId="37" borderId="10" xfId="0" applyFont="1" applyFill="1" applyBorder="1" applyAlignment="1">
      <alignment horizontal="center" vertical="center" wrapText="1"/>
    </xf>
    <xf numFmtId="0" fontId="48" fillId="0" borderId="16" xfId="0" applyFont="1" applyBorder="1" applyAlignment="1">
      <alignment horizontal="center" vertical="center" wrapText="1"/>
    </xf>
    <xf numFmtId="0" fontId="48" fillId="0" borderId="26" xfId="0" applyFont="1" applyBorder="1" applyAlignment="1">
      <alignment horizontal="center" vertical="center" wrapText="1"/>
    </xf>
    <xf numFmtId="0" fontId="48" fillId="0" borderId="24" xfId="544" applyFont="1" applyBorder="1" applyAlignment="1">
      <alignment horizontal="center" vertical="center" wrapText="1"/>
    </xf>
    <xf numFmtId="0" fontId="48" fillId="37" borderId="24"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0" xfId="543" applyFont="1" applyBorder="1" applyAlignment="1">
      <alignment vertical="center" wrapText="1"/>
    </xf>
    <xf numFmtId="0" fontId="48" fillId="0" borderId="10" xfId="543" applyFont="1" applyBorder="1" applyAlignment="1">
      <alignment vertical="center" wrapText="1"/>
    </xf>
    <xf numFmtId="0" fontId="48" fillId="37" borderId="10" xfId="543" applyFont="1" applyFill="1" applyBorder="1" applyAlignment="1">
      <alignment horizontal="center" vertical="center" wrapText="1"/>
    </xf>
    <xf numFmtId="0" fontId="48" fillId="0" borderId="10" xfId="544" applyFont="1" applyBorder="1" applyAlignment="1">
      <alignment horizontal="center" vertical="center" wrapText="1"/>
    </xf>
    <xf numFmtId="0" fontId="50" fillId="0" borderId="0" xfId="0" applyFont="1" applyAlignment="1">
      <alignment vertical="center" wrapText="1"/>
    </xf>
    <xf numFmtId="0" fontId="51" fillId="0" borderId="18" xfId="0" applyFont="1" applyBorder="1" applyAlignment="1">
      <alignment horizontal="right" vertical="center" wrapText="1"/>
    </xf>
    <xf numFmtId="0" fontId="51" fillId="0" borderId="24" xfId="0" applyFont="1" applyBorder="1" applyAlignment="1">
      <alignment horizontal="center" vertical="center" wrapText="1"/>
    </xf>
    <xf numFmtId="0" fontId="52" fillId="0" borderId="0" xfId="544" applyFont="1" applyAlignment="1">
      <alignment vertical="center" wrapText="1"/>
    </xf>
    <xf numFmtId="0" fontId="48" fillId="0" borderId="0" xfId="543" applyFont="1"/>
    <xf numFmtId="0" fontId="46" fillId="0" borderId="0" xfId="544" applyFont="1" applyAlignment="1">
      <alignment vertical="center" wrapText="1"/>
    </xf>
    <xf numFmtId="0" fontId="46" fillId="0" borderId="0" xfId="544" applyFont="1" applyAlignment="1">
      <alignment horizontal="center" vertical="center" wrapText="1"/>
    </xf>
    <xf numFmtId="0" fontId="49" fillId="0" borderId="0" xfId="544" applyFont="1" applyAlignment="1">
      <alignment vertical="center" wrapText="1"/>
    </xf>
    <xf numFmtId="0" fontId="49" fillId="0" borderId="0" xfId="544" applyFont="1" applyAlignment="1">
      <alignment horizontal="center" vertical="center" wrapText="1"/>
    </xf>
    <xf numFmtId="0" fontId="48" fillId="0" borderId="0" xfId="544" applyFont="1" applyAlignment="1">
      <alignment horizontal="left" vertical="center" wrapText="1"/>
    </xf>
    <xf numFmtId="0" fontId="50" fillId="0" borderId="0" xfId="544" applyFont="1" applyAlignment="1">
      <alignment vertical="center" wrapText="1"/>
    </xf>
    <xf numFmtId="0" fontId="50" fillId="0" borderId="0" xfId="544" applyFont="1" applyAlignment="1">
      <alignment horizontal="center" vertical="center" wrapText="1"/>
    </xf>
    <xf numFmtId="0" fontId="49" fillId="34" borderId="20" xfId="0" applyFont="1" applyFill="1" applyBorder="1" applyAlignment="1">
      <alignment vertical="center" wrapText="1"/>
    </xf>
    <xf numFmtId="0" fontId="49" fillId="34" borderId="20" xfId="544" applyFont="1" applyFill="1" applyBorder="1" applyAlignment="1">
      <alignment horizontal="center" vertical="center" wrapText="1"/>
    </xf>
    <xf numFmtId="0" fontId="49" fillId="34" borderId="20" xfId="544" applyFont="1" applyFill="1" applyBorder="1" applyAlignment="1">
      <alignment vertical="center" wrapText="1"/>
    </xf>
    <xf numFmtId="0" fontId="48" fillId="0" borderId="20" xfId="0" applyFont="1" applyBorder="1" applyAlignment="1">
      <alignment horizontal="center" vertical="center" wrapText="1"/>
    </xf>
    <xf numFmtId="0" fontId="48" fillId="0" borderId="20" xfId="0" applyFont="1" applyBorder="1" applyAlignment="1">
      <alignment horizontal="left" vertical="center" wrapText="1"/>
    </xf>
    <xf numFmtId="0" fontId="48" fillId="27" borderId="20" xfId="544" applyFont="1" applyFill="1" applyBorder="1" applyAlignment="1">
      <alignment vertical="center" wrapText="1"/>
    </xf>
    <xf numFmtId="0" fontId="48" fillId="27" borderId="24" xfId="544" applyFont="1" applyFill="1" applyBorder="1" applyAlignment="1">
      <alignment vertical="center" wrapText="1"/>
    </xf>
    <xf numFmtId="0" fontId="48" fillId="25" borderId="20" xfId="0" applyFont="1" applyFill="1" applyBorder="1" applyAlignment="1">
      <alignment vertical="center" wrapText="1"/>
    </xf>
    <xf numFmtId="0" fontId="38" fillId="0" borderId="27" xfId="0" applyFont="1" applyBorder="1" applyAlignment="1">
      <alignment horizontal="left" vertical="center" wrapText="1"/>
    </xf>
    <xf numFmtId="0" fontId="46" fillId="34" borderId="19" xfId="0" applyFont="1" applyFill="1" applyBorder="1" applyAlignment="1">
      <alignment horizontal="left" vertical="center" wrapText="1"/>
    </xf>
    <xf numFmtId="0" fontId="46" fillId="34" borderId="26" xfId="0" applyFont="1" applyFill="1" applyBorder="1" applyAlignment="1">
      <alignment horizontal="center" vertical="center" wrapText="1"/>
    </xf>
    <xf numFmtId="0" fontId="46" fillId="34" borderId="29" xfId="0" applyFont="1" applyFill="1" applyBorder="1" applyAlignment="1">
      <alignment horizontal="center" vertical="center" wrapText="1"/>
    </xf>
    <xf numFmtId="0" fontId="48" fillId="0" borderId="19" xfId="0" applyFont="1" applyBorder="1" applyAlignment="1">
      <alignment horizontal="left" vertical="center" wrapText="1"/>
    </xf>
    <xf numFmtId="44" fontId="48" fillId="29" borderId="24" xfId="0" applyNumberFormat="1" applyFont="1" applyFill="1" applyBorder="1" applyAlignment="1">
      <alignment vertical="center" wrapText="1"/>
    </xf>
    <xf numFmtId="44" fontId="49" fillId="35" borderId="30" xfId="561" applyNumberFormat="1" applyFont="1" applyFill="1" applyBorder="1" applyAlignment="1">
      <alignment horizontal="left" vertical="center"/>
    </xf>
    <xf numFmtId="0" fontId="48" fillId="0" borderId="0" xfId="561" applyFont="1" applyAlignment="1">
      <alignment vertical="center" wrapText="1"/>
    </xf>
    <xf numFmtId="10" fontId="49" fillId="29" borderId="24" xfId="0" quotePrefix="1" applyNumberFormat="1" applyFont="1" applyFill="1" applyBorder="1" applyAlignment="1">
      <alignment vertical="center" wrapText="1"/>
    </xf>
    <xf numFmtId="0" fontId="37" fillId="0" borderId="0" xfId="0" applyFont="1" applyAlignment="1">
      <alignment horizontal="center" vertical="center" wrapText="1"/>
    </xf>
    <xf numFmtId="0" fontId="50" fillId="0" borderId="10" xfId="0" applyFont="1" applyBorder="1" applyAlignment="1">
      <alignment vertical="center" wrapText="1"/>
    </xf>
    <xf numFmtId="0" fontId="48" fillId="0" borderId="10" xfId="555" applyFont="1" applyBorder="1" applyAlignment="1">
      <alignment vertical="center" wrapText="1"/>
    </xf>
    <xf numFmtId="0" fontId="49" fillId="28" borderId="24" xfId="0" applyFont="1" applyFill="1" applyBorder="1" applyAlignment="1">
      <alignment vertical="center" wrapText="1"/>
    </xf>
    <xf numFmtId="0" fontId="49" fillId="28" borderId="24" xfId="544" applyFont="1" applyFill="1" applyBorder="1" applyAlignment="1">
      <alignment horizontal="center" vertical="center" wrapText="1"/>
    </xf>
    <xf numFmtId="0" fontId="49" fillId="28" borderId="24" xfId="544" applyFont="1" applyFill="1" applyBorder="1" applyAlignment="1">
      <alignment vertical="center" wrapText="1"/>
    </xf>
    <xf numFmtId="0" fontId="49" fillId="28" borderId="19" xfId="0" applyFont="1" applyFill="1" applyBorder="1" applyAlignment="1">
      <alignment horizontal="left" vertical="center" wrapText="1"/>
    </xf>
    <xf numFmtId="0" fontId="49" fillId="28" borderId="26" xfId="0" applyFont="1" applyFill="1" applyBorder="1" applyAlignment="1">
      <alignment horizontal="center" vertical="center" wrapText="1"/>
    </xf>
    <xf numFmtId="0" fontId="49" fillId="39" borderId="24" xfId="544" applyFont="1" applyFill="1" applyBorder="1" applyAlignment="1">
      <alignment horizontal="center" vertical="center" wrapText="1"/>
    </xf>
    <xf numFmtId="0" fontId="49" fillId="39" borderId="10" xfId="544" applyFont="1" applyFill="1" applyBorder="1" applyAlignment="1">
      <alignment vertical="center" wrapText="1"/>
    </xf>
    <xf numFmtId="0" fontId="48" fillId="25" borderId="10" xfId="0" applyFont="1" applyFill="1" applyBorder="1" applyAlignment="1">
      <alignment vertical="center" wrapText="1"/>
    </xf>
    <xf numFmtId="0" fontId="48" fillId="0" borderId="16" xfId="0" applyFont="1" applyBorder="1" applyAlignment="1">
      <alignment vertical="center" wrapText="1"/>
    </xf>
    <xf numFmtId="0" fontId="48" fillId="0" borderId="26" xfId="0" applyFont="1" applyBorder="1" applyAlignment="1">
      <alignment vertical="center" wrapText="1"/>
    </xf>
    <xf numFmtId="0" fontId="49" fillId="39" borderId="10" xfId="544" applyFont="1" applyFill="1" applyBorder="1" applyAlignment="1">
      <alignment horizontal="center" vertical="center" wrapText="1"/>
    </xf>
    <xf numFmtId="0" fontId="49" fillId="39" borderId="24" xfId="544" applyFont="1" applyFill="1" applyBorder="1" applyAlignment="1">
      <alignment vertical="center" wrapText="1"/>
    </xf>
    <xf numFmtId="0" fontId="48" fillId="0" borderId="10" xfId="648" applyFont="1" applyBorder="1" applyAlignment="1">
      <alignment vertical="center" wrapText="1"/>
    </xf>
    <xf numFmtId="0" fontId="49" fillId="39" borderId="19" xfId="0" applyFont="1" applyFill="1" applyBorder="1" applyAlignment="1">
      <alignment horizontal="left" vertical="center" wrapText="1"/>
    </xf>
    <xf numFmtId="0" fontId="49" fillId="39" borderId="26" xfId="0" applyFont="1" applyFill="1" applyBorder="1" applyAlignment="1">
      <alignment horizontal="center" vertical="center" wrapText="1"/>
    </xf>
    <xf numFmtId="0" fontId="32" fillId="33" borderId="19" xfId="0" applyFont="1" applyFill="1" applyBorder="1" applyAlignment="1">
      <alignment horizontal="left" vertical="center" wrapText="1"/>
    </xf>
    <xf numFmtId="0" fontId="32" fillId="33" borderId="26" xfId="0" applyFont="1" applyFill="1" applyBorder="1" applyAlignment="1">
      <alignment horizontal="center" vertical="center" wrapText="1"/>
    </xf>
    <xf numFmtId="0" fontId="48" fillId="31" borderId="0" xfId="0" applyFont="1" applyFill="1" applyAlignment="1">
      <alignment horizontal="center" vertical="top" wrapText="1"/>
    </xf>
    <xf numFmtId="0" fontId="48" fillId="36" borderId="0" xfId="0" applyFont="1" applyFill="1" applyAlignment="1">
      <alignment horizontal="center" vertical="top" wrapText="1"/>
    </xf>
    <xf numFmtId="0" fontId="48" fillId="30" borderId="0" xfId="0" applyFont="1" applyFill="1" applyAlignment="1">
      <alignment horizontal="center" vertical="top" wrapText="1"/>
    </xf>
    <xf numFmtId="0" fontId="48" fillId="32" borderId="0" xfId="0" applyFont="1" applyFill="1" applyAlignment="1">
      <alignment horizontal="center" vertical="top" wrapText="1"/>
    </xf>
    <xf numFmtId="0" fontId="46" fillId="33" borderId="10" xfId="0" applyFont="1" applyFill="1" applyBorder="1" applyAlignment="1">
      <alignment horizontal="center" vertical="center" wrapText="1"/>
    </xf>
    <xf numFmtId="0" fontId="36" fillId="33" borderId="10" xfId="0" applyFont="1" applyFill="1" applyBorder="1" applyAlignment="1">
      <alignment vertical="center" wrapText="1"/>
    </xf>
    <xf numFmtId="0" fontId="56" fillId="24" borderId="0" xfId="544" applyFont="1" applyFill="1" applyAlignment="1">
      <alignment horizontal="center" vertical="center" wrapText="1"/>
    </xf>
    <xf numFmtId="0" fontId="49" fillId="33" borderId="10" xfId="544" applyFont="1" applyFill="1" applyBorder="1" applyAlignment="1">
      <alignment horizontal="center" vertical="center" wrapText="1"/>
    </xf>
    <xf numFmtId="0" fontId="36" fillId="33" borderId="10" xfId="544" applyFont="1" applyFill="1" applyBorder="1" applyAlignment="1">
      <alignment vertical="center" wrapText="1"/>
    </xf>
    <xf numFmtId="0" fontId="56" fillId="0" borderId="0" xfId="544" applyFont="1" applyAlignment="1">
      <alignment horizontal="center" vertical="center" wrapText="1"/>
    </xf>
    <xf numFmtId="0" fontId="36" fillId="33" borderId="10" xfId="544" applyFont="1" applyFill="1" applyBorder="1" applyAlignment="1">
      <alignment horizontal="center" vertical="center" wrapText="1"/>
    </xf>
    <xf numFmtId="0" fontId="48" fillId="0" borderId="0" xfId="0" applyFont="1" applyAlignment="1">
      <alignment horizontal="center"/>
    </xf>
    <xf numFmtId="0" fontId="36" fillId="33" borderId="24" xfId="544" applyFont="1" applyFill="1" applyBorder="1" applyAlignment="1">
      <alignment vertical="center" wrapText="1"/>
    </xf>
    <xf numFmtId="0" fontId="48" fillId="0" borderId="0" xfId="0" applyFont="1" applyAlignment="1">
      <alignment horizontal="center" vertical="top" wrapText="1"/>
    </xf>
    <xf numFmtId="0" fontId="36" fillId="33" borderId="10" xfId="0" applyFont="1" applyFill="1" applyBorder="1" applyAlignment="1">
      <alignment horizontal="center" vertical="center" wrapText="1"/>
    </xf>
    <xf numFmtId="0" fontId="36" fillId="33" borderId="24" xfId="543" applyFont="1" applyFill="1" applyBorder="1" applyAlignment="1">
      <alignment horizontal="left" vertical="center" wrapText="1"/>
    </xf>
    <xf numFmtId="0" fontId="48" fillId="0" borderId="17" xfId="544" applyFont="1" applyBorder="1" applyAlignment="1">
      <alignment vertical="center" wrapText="1"/>
    </xf>
    <xf numFmtId="0" fontId="36" fillId="33" borderId="10" xfId="0" applyFont="1" applyFill="1" applyBorder="1" applyAlignment="1">
      <alignment wrapText="1"/>
    </xf>
    <xf numFmtId="0" fontId="46" fillId="33" borderId="10" xfId="0" applyFont="1" applyFill="1" applyBorder="1" applyAlignment="1">
      <alignment vertical="center" wrapText="1"/>
    </xf>
    <xf numFmtId="0" fontId="49" fillId="39" borderId="25" xfId="0" applyFont="1" applyFill="1" applyBorder="1" applyAlignment="1">
      <alignment vertical="center" wrapText="1"/>
    </xf>
    <xf numFmtId="0" fontId="49" fillId="39" borderId="10" xfId="0" applyFont="1" applyFill="1" applyBorder="1" applyAlignment="1">
      <alignment vertical="center" wrapText="1"/>
    </xf>
    <xf numFmtId="0" fontId="49" fillId="28" borderId="24" xfId="0" applyFont="1" applyFill="1" applyBorder="1" applyAlignment="1">
      <alignment horizontal="center" vertical="center" wrapText="1"/>
    </xf>
    <xf numFmtId="0" fontId="49" fillId="39" borderId="24" xfId="0" applyFont="1" applyFill="1" applyBorder="1" applyAlignment="1">
      <alignment horizontal="center" vertical="center" wrapText="1"/>
    </xf>
    <xf numFmtId="0" fontId="32" fillId="33" borderId="24" xfId="0" applyFont="1" applyFill="1" applyBorder="1" applyAlignment="1">
      <alignment horizontal="center" vertical="center" wrapText="1"/>
    </xf>
    <xf numFmtId="0" fontId="49" fillId="38" borderId="10" xfId="544" applyFont="1" applyFill="1" applyBorder="1" applyAlignment="1">
      <alignment horizontal="center" vertical="center" wrapText="1"/>
    </xf>
    <xf numFmtId="0" fontId="49" fillId="38" borderId="10" xfId="544" applyFont="1" applyFill="1" applyBorder="1" applyAlignment="1">
      <alignment vertical="center" wrapText="1"/>
    </xf>
    <xf numFmtId="0" fontId="49" fillId="38" borderId="24" xfId="544" applyFont="1" applyFill="1" applyBorder="1" applyAlignment="1">
      <alignment vertical="center" wrapText="1"/>
    </xf>
    <xf numFmtId="0" fontId="49" fillId="38" borderId="24" xfId="0" applyFont="1" applyFill="1" applyBorder="1" applyAlignment="1">
      <alignment vertical="center" wrapText="1"/>
    </xf>
    <xf numFmtId="0" fontId="49" fillId="38" borderId="17" xfId="0" applyFont="1" applyFill="1" applyBorder="1" applyAlignment="1">
      <alignment horizontal="center" vertical="center" wrapText="1"/>
    </xf>
    <xf numFmtId="0" fontId="49" fillId="38" borderId="17" xfId="544" applyFont="1" applyFill="1" applyBorder="1" applyAlignment="1">
      <alignment vertical="center" wrapText="1"/>
    </xf>
    <xf numFmtId="0" fontId="49" fillId="38" borderId="17" xfId="544" applyFont="1" applyFill="1" applyBorder="1" applyAlignment="1">
      <alignment horizontal="center" vertical="center" wrapText="1"/>
    </xf>
    <xf numFmtId="0" fontId="48" fillId="28" borderId="24" xfId="0" applyFont="1" applyFill="1" applyBorder="1" applyAlignment="1">
      <alignment horizontal="center" vertical="center" wrapText="1"/>
    </xf>
    <xf numFmtId="0" fontId="48" fillId="39" borderId="24" xfId="0" applyFont="1" applyFill="1" applyBorder="1" applyAlignment="1">
      <alignment horizontal="center" vertical="center" wrapText="1"/>
    </xf>
    <xf numFmtId="0" fontId="49" fillId="39" borderId="24" xfId="0" applyFont="1" applyFill="1" applyBorder="1" applyAlignment="1">
      <alignment vertical="center" wrapText="1"/>
    </xf>
    <xf numFmtId="0" fontId="36" fillId="33" borderId="24" xfId="544" applyFont="1" applyFill="1" applyBorder="1" applyAlignment="1">
      <alignment horizontal="center" vertical="center" wrapText="1"/>
    </xf>
    <xf numFmtId="0" fontId="48" fillId="27" borderId="24" xfId="544" applyFont="1" applyFill="1" applyBorder="1" applyAlignment="1">
      <alignment horizontal="center" vertical="center" wrapText="1"/>
    </xf>
    <xf numFmtId="0" fontId="47" fillId="27" borderId="0" xfId="0" applyFont="1" applyFill="1" applyAlignment="1">
      <alignment vertical="center" wrapText="1"/>
    </xf>
    <xf numFmtId="0" fontId="48" fillId="27" borderId="0" xfId="0" applyFont="1" applyFill="1" applyAlignment="1">
      <alignment vertical="center" wrapText="1"/>
    </xf>
    <xf numFmtId="0" fontId="48" fillId="27" borderId="35" xfId="0" applyFont="1" applyFill="1" applyBorder="1" applyAlignment="1">
      <alignment horizontal="left" vertical="center" wrapText="1"/>
    </xf>
    <xf numFmtId="0" fontId="48" fillId="0" borderId="35" xfId="0" applyFont="1" applyBorder="1" applyAlignment="1">
      <alignment vertical="center" wrapText="1"/>
    </xf>
    <xf numFmtId="0" fontId="48" fillId="27" borderId="35" xfId="0" applyFont="1" applyFill="1" applyBorder="1" applyAlignment="1">
      <alignment vertical="center" wrapText="1"/>
    </xf>
    <xf numFmtId="0" fontId="49" fillId="34" borderId="35" xfId="544" applyFont="1" applyFill="1" applyBorder="1" applyAlignment="1">
      <alignment horizontal="center" vertical="center" wrapText="1"/>
    </xf>
    <xf numFmtId="0" fontId="49" fillId="34" borderId="35" xfId="544" applyFont="1" applyFill="1" applyBorder="1" applyAlignment="1">
      <alignment vertical="center" wrapText="1"/>
    </xf>
    <xf numFmtId="0" fontId="48" fillId="27" borderId="35" xfId="544" applyFont="1" applyFill="1" applyBorder="1" applyAlignment="1">
      <alignment horizontal="center" vertical="center" wrapText="1"/>
    </xf>
    <xf numFmtId="0" fontId="48" fillId="0" borderId="35" xfId="0" applyFont="1" applyBorder="1" applyAlignment="1">
      <alignment horizontal="center" vertical="center" wrapText="1"/>
    </xf>
    <xf numFmtId="0" fontId="48" fillId="0" borderId="37" xfId="0" applyFont="1" applyBorder="1" applyAlignment="1">
      <alignment vertical="center" wrapText="1"/>
    </xf>
    <xf numFmtId="0" fontId="49" fillId="28" borderId="37" xfId="544" applyFont="1" applyFill="1" applyBorder="1" applyAlignment="1">
      <alignment horizontal="center" vertical="center" wrapText="1"/>
    </xf>
    <xf numFmtId="0" fontId="49" fillId="28" borderId="37" xfId="544" applyFont="1" applyFill="1" applyBorder="1" applyAlignment="1">
      <alignment vertical="center" wrapText="1"/>
    </xf>
    <xf numFmtId="0" fontId="48" fillId="27" borderId="36" xfId="0" applyFont="1" applyFill="1" applyBorder="1" applyAlignment="1">
      <alignment horizontal="left" vertical="center" wrapText="1"/>
    </xf>
    <xf numFmtId="0" fontId="48" fillId="0" borderId="37" xfId="0" applyFont="1" applyBorder="1" applyAlignment="1">
      <alignment horizontal="center" vertical="center" wrapText="1"/>
    </xf>
    <xf numFmtId="0" fontId="48" fillId="27" borderId="37" xfId="0" applyFont="1" applyFill="1" applyBorder="1" applyAlignment="1">
      <alignment vertical="center" wrapText="1"/>
    </xf>
    <xf numFmtId="0" fontId="48" fillId="33" borderId="37" xfId="0" applyFont="1" applyFill="1" applyBorder="1" applyAlignment="1">
      <alignment horizontal="center" vertical="center" wrapText="1"/>
    </xf>
    <xf numFmtId="0" fontId="36" fillId="33" borderId="26" xfId="0" applyFont="1" applyFill="1" applyBorder="1" applyAlignment="1">
      <alignment vertical="center" wrapText="1"/>
    </xf>
    <xf numFmtId="0" fontId="48" fillId="27" borderId="37" xfId="555" applyFont="1" applyFill="1" applyBorder="1" applyAlignment="1">
      <alignment vertical="center" wrapText="1"/>
    </xf>
    <xf numFmtId="0" fontId="48" fillId="25" borderId="37" xfId="0" applyFont="1" applyFill="1" applyBorder="1" applyAlignment="1">
      <alignment vertical="center" wrapText="1"/>
    </xf>
    <xf numFmtId="0" fontId="3" fillId="0" borderId="10" xfId="0" applyFont="1" applyBorder="1" applyAlignment="1">
      <alignment vertical="center" wrapText="1"/>
    </xf>
    <xf numFmtId="0" fontId="48" fillId="0" borderId="37" xfId="555" applyFont="1" applyBorder="1" applyAlignment="1">
      <alignment vertical="center" wrapText="1"/>
    </xf>
    <xf numFmtId="0" fontId="48" fillId="0" borderId="37" xfId="668" applyFont="1" applyBorder="1" applyAlignment="1">
      <alignment vertical="center" wrapText="1"/>
    </xf>
    <xf numFmtId="0" fontId="2" fillId="0" borderId="10" xfId="0" applyFont="1" applyBorder="1" applyAlignment="1">
      <alignment horizontal="center" vertical="center" wrapText="1"/>
    </xf>
    <xf numFmtId="0" fontId="48" fillId="0" borderId="28" xfId="0" applyFont="1" applyBorder="1" applyAlignment="1">
      <alignment horizontal="center" vertical="center" wrapText="1"/>
    </xf>
    <xf numFmtId="0" fontId="9" fillId="0" borderId="28" xfId="0" applyFont="1" applyBorder="1" applyAlignment="1">
      <alignment horizontal="center" vertical="center" wrapText="1"/>
    </xf>
    <xf numFmtId="0" fontId="40" fillId="0" borderId="11" xfId="0" applyFont="1" applyBorder="1" applyAlignment="1">
      <alignment horizontal="center" vertical="center" wrapText="1"/>
    </xf>
    <xf numFmtId="0" fontId="41" fillId="0" borderId="0" xfId="0" applyFont="1" applyAlignment="1">
      <alignment horizontal="center" vertical="center" wrapText="1"/>
    </xf>
    <xf numFmtId="0" fontId="41" fillId="0" borderId="12" xfId="0" applyFont="1" applyBorder="1" applyAlignment="1">
      <alignment horizontal="center" vertical="center" wrapText="1"/>
    </xf>
    <xf numFmtId="0" fontId="40" fillId="0" borderId="11" xfId="0" applyFont="1" applyBorder="1" applyAlignment="1">
      <alignment horizontal="center"/>
    </xf>
    <xf numFmtId="0" fontId="40" fillId="0" borderId="0" xfId="0" applyFont="1" applyAlignment="1">
      <alignment horizontal="center"/>
    </xf>
    <xf numFmtId="0" fontId="40" fillId="0" borderId="12" xfId="0" applyFont="1" applyBorder="1" applyAlignment="1">
      <alignment horizontal="center"/>
    </xf>
    <xf numFmtId="0" fontId="43" fillId="0" borderId="11" xfId="0" applyFont="1" applyBorder="1" applyAlignment="1">
      <alignment horizontal="center"/>
    </xf>
    <xf numFmtId="0" fontId="43" fillId="0" borderId="0" xfId="0" applyFont="1" applyAlignment="1">
      <alignment horizontal="center"/>
    </xf>
    <xf numFmtId="0" fontId="43" fillId="0" borderId="12" xfId="0" applyFont="1" applyBorder="1" applyAlignment="1">
      <alignment horizontal="center"/>
    </xf>
    <xf numFmtId="0" fontId="49" fillId="34" borderId="18" xfId="544" applyFont="1" applyFill="1" applyBorder="1" applyAlignment="1">
      <alignment horizontal="center" vertical="center" wrapText="1"/>
    </xf>
    <xf numFmtId="0" fontId="49" fillId="34" borderId="34" xfId="544" applyFont="1" applyFill="1" applyBorder="1" applyAlignment="1">
      <alignment horizontal="center" vertical="center" wrapText="1"/>
    </xf>
    <xf numFmtId="0" fontId="49" fillId="37" borderId="10" xfId="544" applyFont="1" applyFill="1" applyBorder="1" applyAlignment="1">
      <alignment horizontal="left" vertical="center" wrapText="1"/>
    </xf>
    <xf numFmtId="0" fontId="36" fillId="26" borderId="0" xfId="543" applyFont="1" applyFill="1" applyAlignment="1">
      <alignment horizontal="center" vertical="center" wrapText="1"/>
    </xf>
    <xf numFmtId="0" fontId="39" fillId="26" borderId="0" xfId="543" applyFont="1" applyFill="1" applyAlignment="1">
      <alignment horizontal="center" vertical="center" wrapText="1"/>
    </xf>
    <xf numFmtId="0" fontId="36" fillId="26" borderId="0" xfId="543" applyFont="1" applyFill="1" applyAlignment="1">
      <alignment horizontal="left" vertical="center" wrapText="1"/>
    </xf>
    <xf numFmtId="0" fontId="49" fillId="35" borderId="31" xfId="543" applyFont="1" applyFill="1" applyBorder="1" applyAlignment="1">
      <alignment horizontal="right" vertical="center" wrapText="1"/>
    </xf>
    <xf numFmtId="0" fontId="49" fillId="35" borderId="32" xfId="543" applyFont="1" applyFill="1" applyBorder="1" applyAlignment="1">
      <alignment horizontal="right" vertical="center" wrapText="1"/>
    </xf>
    <xf numFmtId="0" fontId="49" fillId="35" borderId="33" xfId="543" applyFont="1" applyFill="1" applyBorder="1" applyAlignment="1">
      <alignment horizontal="right" vertical="center" wrapText="1"/>
    </xf>
    <xf numFmtId="0" fontId="49" fillId="27" borderId="27" xfId="0" applyFont="1" applyFill="1" applyBorder="1" applyAlignment="1">
      <alignment horizontal="left" vertical="center" wrapText="1"/>
    </xf>
    <xf numFmtId="0" fontId="49" fillId="27" borderId="28" xfId="0" applyFont="1" applyFill="1" applyBorder="1" applyAlignment="1">
      <alignment horizontal="left" vertical="center" wrapText="1"/>
    </xf>
    <xf numFmtId="0" fontId="49" fillId="27" borderId="25" xfId="0" applyFont="1" applyFill="1" applyBorder="1" applyAlignment="1">
      <alignment horizontal="left" vertical="center" wrapText="1"/>
    </xf>
    <xf numFmtId="0" fontId="49" fillId="29" borderId="0" xfId="543" applyFont="1" applyFill="1" applyAlignment="1">
      <alignment horizontal="center" vertical="center" wrapText="1"/>
    </xf>
    <xf numFmtId="0" fontId="49" fillId="29" borderId="27" xfId="543" applyFont="1" applyFill="1" applyBorder="1" applyAlignment="1">
      <alignment horizontal="center" vertical="center"/>
    </xf>
    <xf numFmtId="0" fontId="49" fillId="29" borderId="28" xfId="543" applyFont="1" applyFill="1" applyBorder="1" applyAlignment="1">
      <alignment horizontal="center" vertical="center"/>
    </xf>
    <xf numFmtId="0" fontId="49" fillId="29" borderId="25" xfId="543" applyFont="1" applyFill="1" applyBorder="1" applyAlignment="1">
      <alignment horizontal="center" vertical="center"/>
    </xf>
    <xf numFmtId="0" fontId="49" fillId="0" borderId="10" xfId="544" applyFont="1" applyBorder="1" applyAlignment="1">
      <alignment horizontal="center" vertical="center" wrapText="1"/>
    </xf>
    <xf numFmtId="0" fontId="49" fillId="29" borderId="24" xfId="543" applyFont="1" applyFill="1" applyBorder="1" applyAlignment="1">
      <alignment horizontal="center" vertical="center" wrapText="1"/>
    </xf>
    <xf numFmtId="0" fontId="36" fillId="26" borderId="24" xfId="543" applyFont="1" applyFill="1" applyBorder="1" applyAlignment="1">
      <alignment horizontal="left" vertical="center" wrapText="1"/>
    </xf>
    <xf numFmtId="0" fontId="31" fillId="29" borderId="0" xfId="543" applyFont="1" applyFill="1" applyAlignment="1">
      <alignment horizontal="center" vertical="center" wrapText="1"/>
    </xf>
    <xf numFmtId="0" fontId="30" fillId="26" borderId="0" xfId="543" applyFont="1" applyFill="1" applyAlignment="1">
      <alignment horizontal="left" vertical="center" wrapText="1"/>
    </xf>
    <xf numFmtId="0" fontId="11" fillId="29" borderId="27" xfId="543" applyFont="1" applyFill="1" applyBorder="1" applyAlignment="1">
      <alignment horizontal="center" vertical="center"/>
    </xf>
    <xf numFmtId="0" fontId="11" fillId="29" borderId="28" xfId="543" applyFont="1" applyFill="1" applyBorder="1" applyAlignment="1">
      <alignment horizontal="center" vertical="center"/>
    </xf>
    <xf numFmtId="0" fontId="11" fillId="29" borderId="25" xfId="543" applyFont="1" applyFill="1" applyBorder="1" applyAlignment="1">
      <alignment horizontal="center" vertical="center"/>
    </xf>
    <xf numFmtId="0" fontId="31" fillId="35" borderId="31" xfId="543" applyFont="1" applyFill="1" applyBorder="1" applyAlignment="1">
      <alignment horizontal="right" vertical="center" wrapText="1"/>
    </xf>
    <xf numFmtId="0" fontId="31" fillId="35" borderId="32" xfId="543" applyFont="1" applyFill="1" applyBorder="1" applyAlignment="1">
      <alignment horizontal="right" vertical="center" wrapText="1"/>
    </xf>
    <xf numFmtId="0" fontId="31" fillId="35" borderId="33" xfId="543" applyFont="1" applyFill="1" applyBorder="1" applyAlignment="1">
      <alignment horizontal="right" vertical="center" wrapText="1"/>
    </xf>
    <xf numFmtId="0" fontId="31" fillId="0" borderId="19" xfId="0" applyFont="1" applyBorder="1" applyAlignment="1">
      <alignment horizontal="left" vertical="center" wrapText="1"/>
    </xf>
    <xf numFmtId="0" fontId="31" fillId="0" borderId="28" xfId="0" applyFont="1" applyBorder="1" applyAlignment="1">
      <alignment horizontal="left" vertical="center" wrapText="1"/>
    </xf>
    <xf numFmtId="0" fontId="31" fillId="0" borderId="25" xfId="0" applyFont="1" applyBorder="1" applyAlignment="1">
      <alignment horizontal="left" vertical="center" wrapText="1"/>
    </xf>
    <xf numFmtId="0" fontId="31" fillId="35" borderId="19" xfId="0" applyFont="1" applyFill="1" applyBorder="1" applyAlignment="1">
      <alignment horizontal="right" vertical="center" wrapText="1"/>
    </xf>
    <xf numFmtId="0" fontId="31" fillId="35" borderId="28" xfId="0" applyFont="1" applyFill="1" applyBorder="1" applyAlignment="1">
      <alignment horizontal="right" vertical="center" wrapText="1"/>
    </xf>
    <xf numFmtId="0" fontId="31" fillId="35" borderId="24" xfId="0" applyFont="1" applyFill="1" applyBorder="1" applyAlignment="1">
      <alignment horizontal="right" vertical="center" wrapText="1"/>
    </xf>
  </cellXfs>
  <cellStyles count="67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 2" xfId="677" xr:uid="{00000000-0005-0000-0000-00002E020000}"/>
    <cellStyle name="Standaard 20" xfId="556" xr:uid="{00000000-0005-0000-0000-00002F020000}"/>
    <cellStyle name="Standaard 21" xfId="557" xr:uid="{00000000-0005-0000-0000-000030020000}"/>
    <cellStyle name="Standaard 22" xfId="558" xr:uid="{00000000-0005-0000-0000-000031020000}"/>
    <cellStyle name="Standaard 23" xfId="559" xr:uid="{00000000-0005-0000-0000-000032020000}"/>
    <cellStyle name="Standaard 24" xfId="560" xr:uid="{00000000-0005-0000-0000-000033020000}"/>
    <cellStyle name="Standaard 25" xfId="648" xr:uid="{00000000-0005-0000-0000-000034020000}"/>
    <cellStyle name="Standaard 25 2" xfId="649" xr:uid="{00000000-0005-0000-0000-000035020000}"/>
    <cellStyle name="Standaard 25 2 2" xfId="650" xr:uid="{00000000-0005-0000-0000-000036020000}"/>
    <cellStyle name="Standaard 25 2 2 2" xfId="651" xr:uid="{00000000-0005-0000-0000-000037020000}"/>
    <cellStyle name="Standaard 25 2 2 2 2" xfId="668" xr:uid="{00000000-0005-0000-0000-000038020000}"/>
    <cellStyle name="Standaard 25 2 2 3" xfId="667" xr:uid="{00000000-0005-0000-0000-000039020000}"/>
    <cellStyle name="Standaard 25 2 3" xfId="652" xr:uid="{00000000-0005-0000-0000-00003A020000}"/>
    <cellStyle name="Standaard 25 2 3 2" xfId="669" xr:uid="{00000000-0005-0000-0000-00003B020000}"/>
    <cellStyle name="Standaard 25 2 4" xfId="666" xr:uid="{00000000-0005-0000-0000-00003C020000}"/>
    <cellStyle name="Standaard 25 3" xfId="653" xr:uid="{00000000-0005-0000-0000-00003D020000}"/>
    <cellStyle name="Standaard 25 3 2" xfId="654" xr:uid="{00000000-0005-0000-0000-00003E020000}"/>
    <cellStyle name="Standaard 25 3 2 2" xfId="655" xr:uid="{00000000-0005-0000-0000-00003F020000}"/>
    <cellStyle name="Standaard 25 3 2 2 2" xfId="672" xr:uid="{00000000-0005-0000-0000-000040020000}"/>
    <cellStyle name="Standaard 25 3 2 3" xfId="671" xr:uid="{00000000-0005-0000-0000-000041020000}"/>
    <cellStyle name="Standaard 25 3 3" xfId="656" xr:uid="{00000000-0005-0000-0000-000042020000}"/>
    <cellStyle name="Standaard 25 3 3 2" xfId="673" xr:uid="{00000000-0005-0000-0000-000043020000}"/>
    <cellStyle name="Standaard 25 3 4" xfId="670" xr:uid="{00000000-0005-0000-0000-000044020000}"/>
    <cellStyle name="Standaard 25 4" xfId="657" xr:uid="{00000000-0005-0000-0000-000045020000}"/>
    <cellStyle name="Standaard 25 4 2" xfId="658" xr:uid="{00000000-0005-0000-0000-000046020000}"/>
    <cellStyle name="Standaard 25 4 2 2" xfId="675" xr:uid="{00000000-0005-0000-0000-000047020000}"/>
    <cellStyle name="Standaard 25 4 3" xfId="674" xr:uid="{00000000-0005-0000-0000-000048020000}"/>
    <cellStyle name="Standaard 25 5" xfId="659" xr:uid="{00000000-0005-0000-0000-000049020000}"/>
    <cellStyle name="Standaard 25 5 2" xfId="676" xr:uid="{00000000-0005-0000-0000-00004A020000}"/>
    <cellStyle name="Standaard 25 6" xfId="665" xr:uid="{00000000-0005-0000-0000-00004B020000}"/>
    <cellStyle name="Standaard 3" xfId="561" xr:uid="{00000000-0005-0000-0000-00004C020000}"/>
    <cellStyle name="Standaard 3 2" xfId="562" xr:uid="{00000000-0005-0000-0000-00004D020000}"/>
    <cellStyle name="Standaard 3 3" xfId="660" xr:uid="{00000000-0005-0000-0000-00004E020000}"/>
    <cellStyle name="Standaard 4" xfId="563" xr:uid="{00000000-0005-0000-0000-00004F020000}"/>
    <cellStyle name="Standaard 5" xfId="564" xr:uid="{00000000-0005-0000-0000-000050020000}"/>
    <cellStyle name="Standaard 6" xfId="565" xr:uid="{00000000-0005-0000-0000-000051020000}"/>
    <cellStyle name="Standaard 7" xfId="566" xr:uid="{00000000-0005-0000-0000-000052020000}"/>
    <cellStyle name="Standaard 8" xfId="567" xr:uid="{00000000-0005-0000-0000-000053020000}"/>
    <cellStyle name="Standaard 9" xfId="568" xr:uid="{00000000-0005-0000-0000-000054020000}"/>
    <cellStyle name="Stijl 1" xfId="678" xr:uid="{78AF2B96-3C1A-4D11-A086-CF9E27A6BCC9}"/>
    <cellStyle name="Titel 10" xfId="569" xr:uid="{00000000-0005-0000-0000-000055020000}"/>
    <cellStyle name="Titel 11" xfId="570" xr:uid="{00000000-0005-0000-0000-000056020000}"/>
    <cellStyle name="Titel 12" xfId="571" xr:uid="{00000000-0005-0000-0000-000057020000}"/>
    <cellStyle name="Titel 13" xfId="572" xr:uid="{00000000-0005-0000-0000-000058020000}"/>
    <cellStyle name="Titel 14" xfId="573" xr:uid="{00000000-0005-0000-0000-000059020000}"/>
    <cellStyle name="Titel 15" xfId="574" xr:uid="{00000000-0005-0000-0000-00005A020000}"/>
    <cellStyle name="Titel 16" xfId="575" xr:uid="{00000000-0005-0000-0000-00005B020000}"/>
    <cellStyle name="Titel 2" xfId="576" xr:uid="{00000000-0005-0000-0000-00005C020000}"/>
    <cellStyle name="Titel 3" xfId="577" xr:uid="{00000000-0005-0000-0000-00005D020000}"/>
    <cellStyle name="Titel 4" xfId="578" xr:uid="{00000000-0005-0000-0000-00005E020000}"/>
    <cellStyle name="Titel 5" xfId="579" xr:uid="{00000000-0005-0000-0000-00005F020000}"/>
    <cellStyle name="Titel 6" xfId="580" xr:uid="{00000000-0005-0000-0000-000060020000}"/>
    <cellStyle name="Titel 7" xfId="581" xr:uid="{00000000-0005-0000-0000-000061020000}"/>
    <cellStyle name="Titel 8" xfId="582" xr:uid="{00000000-0005-0000-0000-000062020000}"/>
    <cellStyle name="Titel 9" xfId="583" xr:uid="{00000000-0005-0000-0000-000063020000}"/>
    <cellStyle name="Totaal 10" xfId="584" xr:uid="{00000000-0005-0000-0000-000064020000}"/>
    <cellStyle name="Totaal 11" xfId="585" xr:uid="{00000000-0005-0000-0000-000065020000}"/>
    <cellStyle name="Totaal 12" xfId="586" xr:uid="{00000000-0005-0000-0000-000066020000}"/>
    <cellStyle name="Totaal 13" xfId="587" xr:uid="{00000000-0005-0000-0000-000067020000}"/>
    <cellStyle name="Totaal 14" xfId="588" xr:uid="{00000000-0005-0000-0000-000068020000}"/>
    <cellStyle name="Totaal 15" xfId="589" xr:uid="{00000000-0005-0000-0000-000069020000}"/>
    <cellStyle name="Totaal 16" xfId="590" xr:uid="{00000000-0005-0000-0000-00006A020000}"/>
    <cellStyle name="Totaal 2" xfId="591" xr:uid="{00000000-0005-0000-0000-00006B020000}"/>
    <cellStyle name="Totaal 3" xfId="592" xr:uid="{00000000-0005-0000-0000-00006C020000}"/>
    <cellStyle name="Totaal 4" xfId="593" xr:uid="{00000000-0005-0000-0000-00006D020000}"/>
    <cellStyle name="Totaal 5" xfId="594" xr:uid="{00000000-0005-0000-0000-00006E020000}"/>
    <cellStyle name="Totaal 6" xfId="595" xr:uid="{00000000-0005-0000-0000-00006F020000}"/>
    <cellStyle name="Totaal 7" xfId="596" xr:uid="{00000000-0005-0000-0000-000070020000}"/>
    <cellStyle name="Totaal 8" xfId="597" xr:uid="{00000000-0005-0000-0000-000071020000}"/>
    <cellStyle name="Totaal 9" xfId="598" xr:uid="{00000000-0005-0000-0000-000072020000}"/>
    <cellStyle name="Uitvoer 10" xfId="599" xr:uid="{00000000-0005-0000-0000-000073020000}"/>
    <cellStyle name="Uitvoer 11" xfId="600" xr:uid="{00000000-0005-0000-0000-000074020000}"/>
    <cellStyle name="Uitvoer 12" xfId="601" xr:uid="{00000000-0005-0000-0000-000075020000}"/>
    <cellStyle name="Uitvoer 13" xfId="602" xr:uid="{00000000-0005-0000-0000-000076020000}"/>
    <cellStyle name="Uitvoer 14" xfId="603" xr:uid="{00000000-0005-0000-0000-000077020000}"/>
    <cellStyle name="Uitvoer 15" xfId="604" xr:uid="{00000000-0005-0000-0000-000078020000}"/>
    <cellStyle name="Uitvoer 16" xfId="605" xr:uid="{00000000-0005-0000-0000-000079020000}"/>
    <cellStyle name="Uitvoer 2" xfId="606" xr:uid="{00000000-0005-0000-0000-00007A020000}"/>
    <cellStyle name="Uitvoer 3" xfId="607" xr:uid="{00000000-0005-0000-0000-00007B020000}"/>
    <cellStyle name="Uitvoer 4" xfId="608" xr:uid="{00000000-0005-0000-0000-00007C020000}"/>
    <cellStyle name="Uitvoer 5" xfId="609" xr:uid="{00000000-0005-0000-0000-00007D020000}"/>
    <cellStyle name="Uitvoer 6" xfId="610" xr:uid="{00000000-0005-0000-0000-00007E020000}"/>
    <cellStyle name="Uitvoer 7" xfId="611" xr:uid="{00000000-0005-0000-0000-00007F020000}"/>
    <cellStyle name="Uitvoer 8" xfId="612" xr:uid="{00000000-0005-0000-0000-000080020000}"/>
    <cellStyle name="Uitvoer 9" xfId="613" xr:uid="{00000000-0005-0000-0000-000081020000}"/>
    <cellStyle name="Valuta 2" xfId="614" xr:uid="{00000000-0005-0000-0000-000082020000}"/>
    <cellStyle name="Valuta 2 2" xfId="615" xr:uid="{00000000-0005-0000-0000-000083020000}"/>
    <cellStyle name="Valuta 3" xfId="661" xr:uid="{00000000-0005-0000-0000-000084020000}"/>
    <cellStyle name="Valuta 3 2" xfId="662" xr:uid="{00000000-0005-0000-0000-000085020000}"/>
    <cellStyle name="Valuta 3 3" xfId="663" xr:uid="{00000000-0005-0000-0000-000086020000}"/>
    <cellStyle name="Valuta 4" xfId="664" xr:uid="{00000000-0005-0000-0000-000087020000}"/>
    <cellStyle name="Verklarende tekst 10" xfId="616" xr:uid="{00000000-0005-0000-0000-000088020000}"/>
    <cellStyle name="Verklarende tekst 11" xfId="617" xr:uid="{00000000-0005-0000-0000-000089020000}"/>
    <cellStyle name="Verklarende tekst 12" xfId="618" xr:uid="{00000000-0005-0000-0000-00008A020000}"/>
    <cellStyle name="Verklarende tekst 13" xfId="619" xr:uid="{00000000-0005-0000-0000-00008B020000}"/>
    <cellStyle name="Verklarende tekst 14" xfId="620" xr:uid="{00000000-0005-0000-0000-00008C020000}"/>
    <cellStyle name="Verklarende tekst 15" xfId="621" xr:uid="{00000000-0005-0000-0000-00008D020000}"/>
    <cellStyle name="Verklarende tekst 16" xfId="622" xr:uid="{00000000-0005-0000-0000-00008E020000}"/>
    <cellStyle name="Verklarende tekst 2" xfId="623" xr:uid="{00000000-0005-0000-0000-00008F020000}"/>
    <cellStyle name="Verklarende tekst 3" xfId="624" xr:uid="{00000000-0005-0000-0000-000090020000}"/>
    <cellStyle name="Verklarende tekst 4" xfId="625" xr:uid="{00000000-0005-0000-0000-000091020000}"/>
    <cellStyle name="Verklarende tekst 5" xfId="626" xr:uid="{00000000-0005-0000-0000-000092020000}"/>
    <cellStyle name="Verklarende tekst 6" xfId="627" xr:uid="{00000000-0005-0000-0000-000093020000}"/>
    <cellStyle name="Verklarende tekst 7" xfId="628" xr:uid="{00000000-0005-0000-0000-000094020000}"/>
    <cellStyle name="Verklarende tekst 8" xfId="629" xr:uid="{00000000-0005-0000-0000-000095020000}"/>
    <cellStyle name="Verklarende tekst 9" xfId="630" xr:uid="{00000000-0005-0000-0000-000096020000}"/>
    <cellStyle name="Waarschuwingstekst 10" xfId="631" xr:uid="{00000000-0005-0000-0000-000097020000}"/>
    <cellStyle name="Waarschuwingstekst 11" xfId="632" xr:uid="{00000000-0005-0000-0000-000098020000}"/>
    <cellStyle name="Waarschuwingstekst 12" xfId="633" xr:uid="{00000000-0005-0000-0000-000099020000}"/>
    <cellStyle name="Waarschuwingstekst 13" xfId="634" xr:uid="{00000000-0005-0000-0000-00009A020000}"/>
    <cellStyle name="Waarschuwingstekst 14" xfId="635" xr:uid="{00000000-0005-0000-0000-00009B020000}"/>
    <cellStyle name="Waarschuwingstekst 15" xfId="636" xr:uid="{00000000-0005-0000-0000-00009C020000}"/>
    <cellStyle name="Waarschuwingstekst 16" xfId="637" xr:uid="{00000000-0005-0000-0000-00009D020000}"/>
    <cellStyle name="Waarschuwingstekst 2" xfId="638" xr:uid="{00000000-0005-0000-0000-00009E020000}"/>
    <cellStyle name="Waarschuwingstekst 3" xfId="639" xr:uid="{00000000-0005-0000-0000-00009F020000}"/>
    <cellStyle name="Waarschuwingstekst 4" xfId="640" xr:uid="{00000000-0005-0000-0000-0000A0020000}"/>
    <cellStyle name="Waarschuwingstekst 5" xfId="641" xr:uid="{00000000-0005-0000-0000-0000A1020000}"/>
    <cellStyle name="Waarschuwingstekst 6" xfId="642" xr:uid="{00000000-0005-0000-0000-0000A2020000}"/>
    <cellStyle name="Waarschuwingstekst 7" xfId="643" xr:uid="{00000000-0005-0000-0000-0000A3020000}"/>
    <cellStyle name="Waarschuwingstekst 8" xfId="644" xr:uid="{00000000-0005-0000-0000-0000A4020000}"/>
    <cellStyle name="Waarschuwingstekst 9" xfId="645" xr:uid="{00000000-0005-0000-0000-0000A5020000}"/>
  </cellStyles>
  <dxfs count="16">
    <dxf>
      <font>
        <color rgb="FF7030A0"/>
      </font>
    </dxf>
    <dxf>
      <font>
        <color rgb="FF7030A0"/>
      </font>
      <fill>
        <patternFill>
          <bgColor rgb="FF7030A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70C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6" tint="-0.24994659260841701"/>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colors>
    <mruColors>
      <color rgb="FFEADA7C"/>
      <color rgb="FFC7E9B9"/>
      <color rgb="FFFF9933"/>
      <color rgb="FFFFFF99"/>
      <color rgb="FF3366FF"/>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180975</xdr:colOff>
      <xdr:row>1</xdr:row>
      <xdr:rowOff>476250</xdr:rowOff>
    </xdr:from>
    <xdr:to>
      <xdr:col>6</xdr:col>
      <xdr:colOff>762000</xdr:colOff>
      <xdr:row>2</xdr:row>
      <xdr:rowOff>219075</xdr:rowOff>
    </xdr:to>
    <xdr:sp macro="" textlink="">
      <xdr:nvSpPr>
        <xdr:cNvPr id="3" name="Afgeronde rechthoek 2">
          <a:extLst>
            <a:ext uri="{FF2B5EF4-FFF2-40B4-BE49-F238E27FC236}">
              <a16:creationId xmlns:a16="http://schemas.microsoft.com/office/drawing/2014/main" id="{00000000-0008-0000-0000-000003000000}"/>
            </a:ext>
          </a:extLst>
        </xdr:cNvPr>
        <xdr:cNvSpPr/>
      </xdr:nvSpPr>
      <xdr:spPr>
        <a:xfrm>
          <a:off x="2028825" y="876300"/>
          <a:ext cx="2371725" cy="11239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2800">
              <a:latin typeface="Century Gothic" panose="020B0502020202020204" pitchFamily="34" charset="0"/>
            </a:rPr>
            <a:t>LOGO</a:t>
          </a:r>
        </a:p>
        <a:p>
          <a:pPr algn="ctr"/>
          <a:r>
            <a:rPr lang="nl-NL" sz="2800">
              <a:latin typeface="Century Gothic" panose="020B0502020202020204" pitchFamily="34" charset="0"/>
            </a:rPr>
            <a:t>Klant</a:t>
          </a:r>
        </a:p>
      </xdr:txBody>
    </xdr:sp>
    <xdr:clientData/>
  </xdr:twoCellAnchor>
  <xdr:twoCellAnchor editAs="oneCell">
    <xdr:from>
      <xdr:col>2</xdr:col>
      <xdr:colOff>200025</xdr:colOff>
      <xdr:row>1</xdr:row>
      <xdr:rowOff>476250</xdr:rowOff>
    </xdr:from>
    <xdr:to>
      <xdr:col>8</xdr:col>
      <xdr:colOff>48854</xdr:colOff>
      <xdr:row>3</xdr:row>
      <xdr:rowOff>9525</xdr:rowOff>
    </xdr:to>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0100" y="876300"/>
          <a:ext cx="4678004" cy="1428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0"/>
  <sheetViews>
    <sheetView showGridLines="0" view="pageLayout" topLeftCell="B4" zoomScaleNormal="100" zoomScaleSheetLayoutView="100" workbookViewId="0">
      <selection activeCell="F17" sqref="F17"/>
    </sheetView>
  </sheetViews>
  <sheetFormatPr defaultRowHeight="12.75" x14ac:dyDescent="0.2"/>
  <cols>
    <col min="1" max="1" width="3.7109375" style="12" customWidth="1"/>
    <col min="2" max="3" width="5.28515625" style="12" customWidth="1"/>
    <col min="4" max="8" width="13.42578125" style="12" customWidth="1"/>
    <col min="9" max="9" width="11.140625" style="12" customWidth="1"/>
    <col min="10" max="10" width="9.140625" style="12"/>
    <col min="11" max="11" width="98.140625" style="12" bestFit="1" customWidth="1"/>
    <col min="12" max="16384" width="9.140625" style="12"/>
  </cols>
  <sheetData>
    <row r="1" spans="2:9" ht="31.5" customHeight="1" x14ac:dyDescent="0.2"/>
    <row r="2" spans="2:9" ht="108.75" customHeight="1" x14ac:dyDescent="0.2">
      <c r="B2" s="13"/>
      <c r="C2" s="14"/>
      <c r="D2" s="14"/>
      <c r="E2" s="14"/>
      <c r="F2" s="14"/>
      <c r="G2" s="14"/>
      <c r="H2" s="14"/>
      <c r="I2" s="15"/>
    </row>
    <row r="3" spans="2:9" ht="40.5" customHeight="1" x14ac:dyDescent="0.2">
      <c r="B3" s="16"/>
      <c r="I3" s="17"/>
    </row>
    <row r="4" spans="2:9" ht="92.25" customHeight="1" x14ac:dyDescent="0.2">
      <c r="B4" s="177" t="s">
        <v>349</v>
      </c>
      <c r="C4" s="178"/>
      <c r="D4" s="178"/>
      <c r="E4" s="178"/>
      <c r="F4" s="178"/>
      <c r="G4" s="178"/>
      <c r="H4" s="178"/>
      <c r="I4" s="179"/>
    </row>
    <row r="5" spans="2:9" x14ac:dyDescent="0.2">
      <c r="B5" s="16"/>
      <c r="I5" s="17"/>
    </row>
    <row r="6" spans="2:9" s="18" customFormat="1" ht="26.25" customHeight="1" x14ac:dyDescent="0.25">
      <c r="B6" s="180"/>
      <c r="C6" s="181"/>
      <c r="D6" s="181"/>
      <c r="E6" s="181"/>
      <c r="F6" s="181"/>
      <c r="G6" s="181"/>
      <c r="H6" s="181"/>
      <c r="I6" s="182"/>
    </row>
    <row r="7" spans="2:9" ht="26.25" customHeight="1" x14ac:dyDescent="0.2">
      <c r="B7" s="183"/>
      <c r="C7" s="184"/>
      <c r="D7" s="184"/>
      <c r="E7" s="184"/>
      <c r="F7" s="184"/>
      <c r="G7" s="184"/>
      <c r="H7" s="184"/>
      <c r="I7" s="185"/>
    </row>
    <row r="8" spans="2:9" ht="26.25" customHeight="1" x14ac:dyDescent="0.2">
      <c r="B8" s="19"/>
      <c r="C8" s="20"/>
      <c r="D8" s="12" t="s">
        <v>141</v>
      </c>
      <c r="F8" s="20"/>
      <c r="G8" s="20"/>
      <c r="H8" s="20"/>
      <c r="I8" s="21"/>
    </row>
    <row r="9" spans="2:9" ht="26.25" customHeight="1" x14ac:dyDescent="0.2">
      <c r="B9" s="19"/>
      <c r="C9" s="20"/>
      <c r="D9" s="12" t="s">
        <v>290</v>
      </c>
      <c r="F9" s="20"/>
      <c r="G9" s="20"/>
      <c r="H9" s="20"/>
      <c r="I9" s="21"/>
    </row>
    <row r="10" spans="2:9" ht="26.25" customHeight="1" x14ac:dyDescent="0.2">
      <c r="B10" s="19"/>
      <c r="C10" s="20"/>
      <c r="D10" s="12" t="s">
        <v>347</v>
      </c>
      <c r="F10" s="20"/>
      <c r="G10" s="20"/>
      <c r="H10" s="20"/>
      <c r="I10" s="21"/>
    </row>
    <row r="11" spans="2:9" ht="26.25" customHeight="1" x14ac:dyDescent="0.2">
      <c r="B11" s="19"/>
      <c r="C11" s="20"/>
      <c r="D11" s="12" t="s">
        <v>348</v>
      </c>
      <c r="F11" s="20"/>
      <c r="G11" s="20"/>
      <c r="H11" s="20"/>
      <c r="I11" s="21"/>
    </row>
    <row r="12" spans="2:9" ht="26.25" customHeight="1" x14ac:dyDescent="0.2">
      <c r="B12" s="19"/>
      <c r="C12" s="20"/>
      <c r="F12" s="20"/>
      <c r="G12" s="20"/>
      <c r="H12" s="20"/>
      <c r="I12" s="21"/>
    </row>
    <row r="13" spans="2:9" ht="26.25" customHeight="1" x14ac:dyDescent="0.2">
      <c r="B13" s="19"/>
      <c r="C13" s="20"/>
      <c r="F13" s="20"/>
      <c r="G13" s="20"/>
      <c r="H13" s="20"/>
      <c r="I13" s="21"/>
    </row>
    <row r="14" spans="2:9" ht="26.25" customHeight="1" x14ac:dyDescent="0.2">
      <c r="B14" s="19"/>
      <c r="C14" s="20"/>
      <c r="F14" s="20"/>
      <c r="G14" s="20"/>
      <c r="H14" s="20"/>
      <c r="I14" s="21"/>
    </row>
    <row r="15" spans="2:9" ht="26.25" customHeight="1" x14ac:dyDescent="0.2">
      <c r="B15" s="19"/>
      <c r="C15" s="20"/>
      <c r="F15" s="20"/>
      <c r="G15" s="20"/>
      <c r="H15" s="20"/>
      <c r="I15" s="21"/>
    </row>
    <row r="16" spans="2:9" ht="29.25" customHeight="1" x14ac:dyDescent="0.2">
      <c r="B16" s="19"/>
      <c r="D16" s="22" t="s">
        <v>4</v>
      </c>
      <c r="E16" s="20"/>
      <c r="F16" s="20"/>
      <c r="G16" s="20"/>
      <c r="H16" s="20"/>
      <c r="I16" s="21"/>
    </row>
    <row r="17" spans="2:9" ht="29.25" customHeight="1" x14ac:dyDescent="0.2">
      <c r="B17" s="19"/>
      <c r="D17" s="12" t="s">
        <v>142</v>
      </c>
      <c r="E17" s="20"/>
      <c r="F17" s="20"/>
      <c r="G17" s="20"/>
      <c r="H17" s="20"/>
      <c r="I17" s="21"/>
    </row>
    <row r="18" spans="2:9" ht="29.25" customHeight="1" x14ac:dyDescent="0.2">
      <c r="B18" s="19"/>
      <c r="D18" s="12" t="s">
        <v>131</v>
      </c>
      <c r="E18" s="20"/>
      <c r="F18" s="20"/>
      <c r="G18" s="20"/>
      <c r="H18" s="20"/>
      <c r="I18" s="21"/>
    </row>
    <row r="19" spans="2:9" ht="29.25" customHeight="1" x14ac:dyDescent="0.2">
      <c r="B19" s="19"/>
      <c r="D19" s="12" t="s">
        <v>140</v>
      </c>
      <c r="E19" s="23"/>
      <c r="F19" s="20"/>
      <c r="G19" s="20"/>
      <c r="H19" s="20"/>
      <c r="I19" s="21"/>
    </row>
    <row r="20" spans="2:9" ht="21.75" customHeight="1" x14ac:dyDescent="0.2">
      <c r="B20" s="24"/>
      <c r="C20" s="25"/>
      <c r="D20" s="25"/>
      <c r="E20" s="25"/>
      <c r="F20" s="25"/>
      <c r="G20" s="25"/>
      <c r="H20" s="25"/>
      <c r="I20" s="26"/>
    </row>
  </sheetData>
  <mergeCells count="3">
    <mergeCell ref="B4:I4"/>
    <mergeCell ref="B6:I6"/>
    <mergeCell ref="B7:I7"/>
  </mergeCells>
  <phoneticPr fontId="10" type="noConversion"/>
  <printOptions horizontalCentered="1" verticalCentered="1"/>
  <pageMargins left="0.19685039370078741" right="0.19685039370078741" top="0.98425196850393704" bottom="0.98425196850393704" header="0.11811023622047245" footer="0.11811023622047245"/>
  <pageSetup paperSize="8" fitToHeight="38" orientation="portrait" horizontalDpi="4294967295" verticalDpi="4294967295" r:id="rId1"/>
  <headerFooter alignWithMargins="0">
    <oddHeader>&amp;L&amp;"Century Gothic,Vet"&amp;14&amp;F&amp;R&amp;"Century Gothic,Vet"&amp;14&amp;A</oddHeader>
    <oddFooter>&amp;L&amp;"Century Gothic,Standaard"&amp;8&amp;F
Afdrukdatum: &amp;D
Pagina &amp;P van &amp;N&amp;R&amp;"Century Gothic,Vet"&amp;12BUCH</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D112"/>
  <sheetViews>
    <sheetView showGridLines="0" topLeftCell="A62" zoomScaleNormal="100" zoomScaleSheetLayoutView="100" workbookViewId="0">
      <selection activeCell="B76" sqref="B76"/>
    </sheetView>
  </sheetViews>
  <sheetFormatPr defaultRowHeight="14.25" x14ac:dyDescent="0.2"/>
  <cols>
    <col min="1" max="1" width="7.7109375" style="28" customWidth="1"/>
    <col min="2" max="2" width="125.7109375" style="28" customWidth="1"/>
    <col min="3" max="3" width="28.5703125" style="27" customWidth="1"/>
    <col min="4" max="16384" width="9.140625" style="28"/>
  </cols>
  <sheetData>
    <row r="1" spans="1:4" ht="15" x14ac:dyDescent="0.2">
      <c r="A1" s="49" t="s">
        <v>1</v>
      </c>
      <c r="B1" s="49" t="s">
        <v>82</v>
      </c>
    </row>
    <row r="2" spans="1:4" ht="15" x14ac:dyDescent="0.2">
      <c r="A2" s="140"/>
      <c r="B2" s="141" t="s">
        <v>15</v>
      </c>
      <c r="D2" s="29"/>
    </row>
    <row r="3" spans="1:4" ht="114" x14ac:dyDescent="0.2">
      <c r="A3" s="30" t="s">
        <v>120</v>
      </c>
      <c r="B3" s="31" t="s">
        <v>302</v>
      </c>
    </row>
    <row r="4" spans="1:4" x14ac:dyDescent="0.2">
      <c r="A4" s="30" t="s">
        <v>121</v>
      </c>
      <c r="B4" s="31" t="s">
        <v>16</v>
      </c>
    </row>
    <row r="5" spans="1:4" ht="28.5" x14ac:dyDescent="0.2">
      <c r="A5" s="30" t="s">
        <v>122</v>
      </c>
      <c r="B5" s="32" t="s">
        <v>132</v>
      </c>
    </row>
    <row r="6" spans="1:4" x14ac:dyDescent="0.2">
      <c r="A6" s="30" t="s">
        <v>123</v>
      </c>
      <c r="B6" s="32" t="s">
        <v>17</v>
      </c>
    </row>
    <row r="7" spans="1:4" ht="28.5" x14ac:dyDescent="0.2">
      <c r="A7" s="30" t="s">
        <v>124</v>
      </c>
      <c r="B7" s="32" t="s">
        <v>18</v>
      </c>
    </row>
    <row r="8" spans="1:4" ht="28.5" x14ac:dyDescent="0.2">
      <c r="A8" s="30" t="s">
        <v>125</v>
      </c>
      <c r="B8" s="32" t="s">
        <v>7</v>
      </c>
    </row>
    <row r="9" spans="1:4" x14ac:dyDescent="0.2">
      <c r="A9" s="30" t="s">
        <v>126</v>
      </c>
      <c r="B9" s="32" t="s">
        <v>8</v>
      </c>
    </row>
    <row r="10" spans="1:4" x14ac:dyDescent="0.2">
      <c r="A10" s="30" t="s">
        <v>127</v>
      </c>
      <c r="B10" s="32" t="s">
        <v>104</v>
      </c>
    </row>
    <row r="11" spans="1:4" ht="28.5" x14ac:dyDescent="0.2">
      <c r="A11" s="30" t="s">
        <v>128</v>
      </c>
      <c r="B11" s="32" t="s">
        <v>19</v>
      </c>
    </row>
    <row r="12" spans="1:4" ht="34.5" customHeight="1" x14ac:dyDescent="0.2">
      <c r="A12" s="30" t="s">
        <v>21</v>
      </c>
      <c r="B12" s="33" t="s">
        <v>566</v>
      </c>
    </row>
    <row r="13" spans="1:4" ht="15" x14ac:dyDescent="0.2">
      <c r="A13" s="140"/>
      <c r="B13" s="141" t="s">
        <v>20</v>
      </c>
    </row>
    <row r="14" spans="1:4" x14ac:dyDescent="0.2">
      <c r="A14" s="30" t="s">
        <v>22</v>
      </c>
      <c r="B14" s="32" t="s">
        <v>133</v>
      </c>
    </row>
    <row r="15" spans="1:4" ht="28.5" x14ac:dyDescent="0.2">
      <c r="A15" s="30" t="s">
        <v>24</v>
      </c>
      <c r="B15" s="32" t="s">
        <v>287</v>
      </c>
    </row>
    <row r="16" spans="1:4" ht="15" x14ac:dyDescent="0.2">
      <c r="A16" s="140"/>
      <c r="B16" s="141" t="s">
        <v>23</v>
      </c>
    </row>
    <row r="17" spans="1:2" ht="51.75" customHeight="1" x14ac:dyDescent="0.2">
      <c r="A17" s="30" t="s">
        <v>25</v>
      </c>
      <c r="B17" s="32" t="s">
        <v>575</v>
      </c>
    </row>
    <row r="18" spans="1:2" x14ac:dyDescent="0.2">
      <c r="A18" s="30" t="s">
        <v>26</v>
      </c>
      <c r="B18" s="32" t="s">
        <v>105</v>
      </c>
    </row>
    <row r="19" spans="1:2" x14ac:dyDescent="0.2">
      <c r="A19" s="30" t="s">
        <v>27</v>
      </c>
      <c r="B19" s="33" t="s">
        <v>576</v>
      </c>
    </row>
    <row r="20" spans="1:2" x14ac:dyDescent="0.2">
      <c r="A20" s="30" t="s">
        <v>362</v>
      </c>
      <c r="B20" s="32" t="s">
        <v>239</v>
      </c>
    </row>
    <row r="21" spans="1:2" ht="57" x14ac:dyDescent="0.2">
      <c r="A21" s="30" t="s">
        <v>28</v>
      </c>
      <c r="B21" s="32" t="s">
        <v>143</v>
      </c>
    </row>
    <row r="22" spans="1:2" ht="28.5" x14ac:dyDescent="0.2">
      <c r="A22" s="30" t="s">
        <v>29</v>
      </c>
      <c r="B22" s="32" t="s">
        <v>248</v>
      </c>
    </row>
    <row r="23" spans="1:2" x14ac:dyDescent="0.2">
      <c r="A23" s="30" t="s">
        <v>30</v>
      </c>
      <c r="B23" s="32" t="s">
        <v>106</v>
      </c>
    </row>
    <row r="24" spans="1:2" x14ac:dyDescent="0.2">
      <c r="A24" s="30" t="s">
        <v>31</v>
      </c>
      <c r="B24" s="32" t="s">
        <v>107</v>
      </c>
    </row>
    <row r="25" spans="1:2" x14ac:dyDescent="0.2">
      <c r="A25" s="30" t="s">
        <v>32</v>
      </c>
      <c r="B25" s="32" t="s">
        <v>108</v>
      </c>
    </row>
    <row r="26" spans="1:2" ht="28.5" x14ac:dyDescent="0.2">
      <c r="A26" s="30" t="s">
        <v>33</v>
      </c>
      <c r="B26" s="32" t="s">
        <v>144</v>
      </c>
    </row>
    <row r="27" spans="1:2" x14ac:dyDescent="0.2">
      <c r="A27" s="30" t="s">
        <v>363</v>
      </c>
      <c r="B27" s="32" t="s">
        <v>641</v>
      </c>
    </row>
    <row r="28" spans="1:2" x14ac:dyDescent="0.2">
      <c r="A28" s="30" t="s">
        <v>34</v>
      </c>
      <c r="B28" s="32" t="s">
        <v>35</v>
      </c>
    </row>
    <row r="29" spans="1:2" x14ac:dyDescent="0.2">
      <c r="A29" s="30" t="s">
        <v>36</v>
      </c>
      <c r="B29" s="32" t="s">
        <v>109</v>
      </c>
    </row>
    <row r="30" spans="1:2" x14ac:dyDescent="0.2">
      <c r="A30" s="30" t="s">
        <v>37</v>
      </c>
      <c r="B30" s="32" t="s">
        <v>110</v>
      </c>
    </row>
    <row r="31" spans="1:2" x14ac:dyDescent="0.2">
      <c r="A31" s="30" t="s">
        <v>38</v>
      </c>
      <c r="B31" s="32" t="s">
        <v>568</v>
      </c>
    </row>
    <row r="32" spans="1:2" ht="42.75" x14ac:dyDescent="0.2">
      <c r="A32" s="30" t="s">
        <v>39</v>
      </c>
      <c r="B32" s="33" t="s">
        <v>569</v>
      </c>
    </row>
    <row r="33" spans="1:3" ht="42.75" x14ac:dyDescent="0.2">
      <c r="A33" s="30" t="s">
        <v>364</v>
      </c>
      <c r="B33" s="33" t="s">
        <v>237</v>
      </c>
    </row>
    <row r="34" spans="1:3" ht="15" x14ac:dyDescent="0.2">
      <c r="A34" s="140"/>
      <c r="B34" s="141" t="s">
        <v>11</v>
      </c>
    </row>
    <row r="35" spans="1:3" x14ac:dyDescent="0.2">
      <c r="A35" s="30" t="s">
        <v>41</v>
      </c>
      <c r="B35" s="34" t="s">
        <v>179</v>
      </c>
    </row>
    <row r="36" spans="1:3" x14ac:dyDescent="0.2">
      <c r="A36" s="30" t="s">
        <v>42</v>
      </c>
      <c r="B36" s="35" t="s">
        <v>370</v>
      </c>
    </row>
    <row r="37" spans="1:3" x14ac:dyDescent="0.2">
      <c r="A37" s="30" t="s">
        <v>365</v>
      </c>
      <c r="B37" s="32" t="s">
        <v>111</v>
      </c>
    </row>
    <row r="38" spans="1:3" x14ac:dyDescent="0.2">
      <c r="A38" s="30" t="s">
        <v>366</v>
      </c>
      <c r="B38" s="33" t="s">
        <v>148</v>
      </c>
    </row>
    <row r="39" spans="1:3" x14ac:dyDescent="0.2">
      <c r="A39" s="30" t="s">
        <v>367</v>
      </c>
      <c r="B39" s="32" t="s">
        <v>112</v>
      </c>
    </row>
    <row r="40" spans="1:3" x14ac:dyDescent="0.2">
      <c r="A40" s="30" t="s">
        <v>44</v>
      </c>
      <c r="B40" s="32" t="s">
        <v>577</v>
      </c>
    </row>
    <row r="41" spans="1:3" ht="29.25" x14ac:dyDescent="0.2">
      <c r="A41" s="30" t="s">
        <v>45</v>
      </c>
      <c r="B41" s="32" t="s">
        <v>350</v>
      </c>
    </row>
    <row r="42" spans="1:3" x14ac:dyDescent="0.2">
      <c r="A42" s="30" t="s">
        <v>46</v>
      </c>
      <c r="B42" s="32" t="s">
        <v>113</v>
      </c>
    </row>
    <row r="43" spans="1:3" x14ac:dyDescent="0.2">
      <c r="A43" s="30" t="s">
        <v>47</v>
      </c>
      <c r="B43" s="32" t="s">
        <v>114</v>
      </c>
    </row>
    <row r="44" spans="1:3" x14ac:dyDescent="0.2">
      <c r="A44" s="30" t="s">
        <v>48</v>
      </c>
      <c r="B44" s="32" t="s">
        <v>115</v>
      </c>
    </row>
    <row r="45" spans="1:3" x14ac:dyDescent="0.2">
      <c r="A45" s="30" t="s">
        <v>49</v>
      </c>
      <c r="B45" s="32" t="s">
        <v>54</v>
      </c>
    </row>
    <row r="46" spans="1:3" s="153" customFormat="1" ht="15" x14ac:dyDescent="0.2">
      <c r="A46" s="140"/>
      <c r="B46" s="142" t="s">
        <v>578</v>
      </c>
      <c r="C46" s="152"/>
    </row>
    <row r="47" spans="1:3" ht="285" x14ac:dyDescent="0.2">
      <c r="A47" s="42" t="s">
        <v>368</v>
      </c>
      <c r="B47" s="33" t="s">
        <v>579</v>
      </c>
    </row>
    <row r="48" spans="1:3" ht="15" x14ac:dyDescent="0.2">
      <c r="A48" s="140"/>
      <c r="B48" s="142" t="s">
        <v>12</v>
      </c>
    </row>
    <row r="49" spans="1:2" ht="15" x14ac:dyDescent="0.2">
      <c r="A49" s="140"/>
      <c r="B49" s="143" t="s">
        <v>149</v>
      </c>
    </row>
    <row r="50" spans="1:2" ht="85.5" x14ac:dyDescent="0.2">
      <c r="A50" s="30" t="s">
        <v>50</v>
      </c>
      <c r="B50" s="36" t="s">
        <v>573</v>
      </c>
    </row>
    <row r="51" spans="1:2" ht="15" x14ac:dyDescent="0.2">
      <c r="A51" s="140"/>
      <c r="B51" s="143" t="s">
        <v>151</v>
      </c>
    </row>
    <row r="52" spans="1:2" ht="61.5" customHeight="1" x14ac:dyDescent="0.2">
      <c r="A52" s="30" t="s">
        <v>369</v>
      </c>
      <c r="B52" s="39" t="s">
        <v>152</v>
      </c>
    </row>
    <row r="53" spans="1:2" ht="15" x14ac:dyDescent="0.2">
      <c r="A53" s="140"/>
      <c r="B53" s="143" t="s">
        <v>153</v>
      </c>
    </row>
    <row r="54" spans="1:2" ht="28.5" x14ac:dyDescent="0.2">
      <c r="A54" s="30" t="s">
        <v>51</v>
      </c>
      <c r="B54" s="40" t="s">
        <v>154</v>
      </c>
    </row>
    <row r="55" spans="1:2" ht="42.75" x14ac:dyDescent="0.2">
      <c r="A55" s="30" t="s">
        <v>52</v>
      </c>
      <c r="B55" s="40" t="s">
        <v>155</v>
      </c>
    </row>
    <row r="56" spans="1:2" ht="100.5" x14ac:dyDescent="0.2">
      <c r="A56" s="30" t="s">
        <v>53</v>
      </c>
      <c r="B56" s="39" t="s">
        <v>627</v>
      </c>
    </row>
    <row r="57" spans="1:2" ht="15" x14ac:dyDescent="0.2">
      <c r="A57" s="140"/>
      <c r="B57" s="143" t="s">
        <v>156</v>
      </c>
    </row>
    <row r="58" spans="1:2" x14ac:dyDescent="0.2">
      <c r="A58" s="30" t="s">
        <v>214</v>
      </c>
      <c r="B58" s="39" t="s">
        <v>157</v>
      </c>
    </row>
    <row r="59" spans="1:2" ht="42.75" x14ac:dyDescent="0.2">
      <c r="A59" s="30" t="s">
        <v>55</v>
      </c>
      <c r="B59" s="39" t="s">
        <v>158</v>
      </c>
    </row>
    <row r="60" spans="1:2" ht="15" x14ac:dyDescent="0.2">
      <c r="A60" s="140"/>
      <c r="B60" s="143" t="s">
        <v>159</v>
      </c>
    </row>
    <row r="61" spans="1:2" ht="28.5" x14ac:dyDescent="0.2">
      <c r="A61" s="30" t="s">
        <v>215</v>
      </c>
      <c r="B61" s="36" t="s">
        <v>160</v>
      </c>
    </row>
    <row r="62" spans="1:2" ht="42.75" x14ac:dyDescent="0.2">
      <c r="A62" s="30" t="s">
        <v>216</v>
      </c>
      <c r="B62" s="36" t="s">
        <v>632</v>
      </c>
    </row>
    <row r="63" spans="1:2" x14ac:dyDescent="0.2">
      <c r="A63" s="30" t="s">
        <v>217</v>
      </c>
      <c r="B63" s="36" t="s">
        <v>161</v>
      </c>
    </row>
    <row r="64" spans="1:2" ht="42.75" x14ac:dyDescent="0.2">
      <c r="A64" s="30" t="s">
        <v>218</v>
      </c>
      <c r="B64" s="41" t="s">
        <v>162</v>
      </c>
    </row>
    <row r="65" spans="1:2" ht="15" x14ac:dyDescent="0.2">
      <c r="A65" s="140"/>
      <c r="B65" s="143" t="s">
        <v>163</v>
      </c>
    </row>
    <row r="66" spans="1:2" ht="57" x14ac:dyDescent="0.2">
      <c r="A66" s="30" t="s">
        <v>219</v>
      </c>
      <c r="B66" s="36" t="s">
        <v>360</v>
      </c>
    </row>
    <row r="67" spans="1:2" ht="57" x14ac:dyDescent="0.2">
      <c r="A67" s="30" t="s">
        <v>220</v>
      </c>
      <c r="B67" s="39" t="s">
        <v>574</v>
      </c>
    </row>
    <row r="68" spans="1:2" ht="28.5" x14ac:dyDescent="0.2">
      <c r="A68" s="30" t="s">
        <v>221</v>
      </c>
      <c r="B68" s="172" t="s">
        <v>648</v>
      </c>
    </row>
    <row r="69" spans="1:2" ht="15" x14ac:dyDescent="0.2">
      <c r="A69" s="140"/>
      <c r="B69" s="143" t="s">
        <v>164</v>
      </c>
    </row>
    <row r="70" spans="1:2" x14ac:dyDescent="0.2">
      <c r="A70" s="30" t="s">
        <v>222</v>
      </c>
      <c r="B70" s="39" t="s">
        <v>165</v>
      </c>
    </row>
    <row r="71" spans="1:2" x14ac:dyDescent="0.2">
      <c r="A71" s="30" t="s">
        <v>223</v>
      </c>
      <c r="B71" s="39" t="s">
        <v>166</v>
      </c>
    </row>
    <row r="72" spans="1:2" x14ac:dyDescent="0.2">
      <c r="A72" s="30" t="s">
        <v>224</v>
      </c>
      <c r="B72" s="36" t="s">
        <v>167</v>
      </c>
    </row>
    <row r="73" spans="1:2" ht="15" x14ac:dyDescent="0.2">
      <c r="A73" s="140"/>
      <c r="B73" s="143" t="s">
        <v>168</v>
      </c>
    </row>
    <row r="74" spans="1:2" x14ac:dyDescent="0.2">
      <c r="A74" s="30" t="s">
        <v>225</v>
      </c>
      <c r="B74" s="43" t="s">
        <v>169</v>
      </c>
    </row>
    <row r="75" spans="1:2" ht="15" x14ac:dyDescent="0.2">
      <c r="A75" s="140"/>
      <c r="B75" s="143" t="s">
        <v>667</v>
      </c>
    </row>
    <row r="76" spans="1:2" ht="28.5" x14ac:dyDescent="0.2">
      <c r="A76" s="165" t="s">
        <v>226</v>
      </c>
      <c r="B76" s="173" t="s">
        <v>678</v>
      </c>
    </row>
    <row r="77" spans="1:2" ht="15" x14ac:dyDescent="0.2">
      <c r="A77" s="140"/>
      <c r="B77" s="141" t="s">
        <v>56</v>
      </c>
    </row>
    <row r="78" spans="1:2" x14ac:dyDescent="0.2">
      <c r="A78" s="30" t="s">
        <v>649</v>
      </c>
      <c r="B78" s="32" t="s">
        <v>13</v>
      </c>
    </row>
    <row r="79" spans="1:2" ht="28.5" x14ac:dyDescent="0.2">
      <c r="A79" s="30" t="s">
        <v>668</v>
      </c>
      <c r="B79" s="32" t="s">
        <v>134</v>
      </c>
    </row>
    <row r="80" spans="1:2" x14ac:dyDescent="0.2">
      <c r="A80" s="44"/>
    </row>
    <row r="81" spans="1:2" x14ac:dyDescent="0.2">
      <c r="A81" s="44"/>
    </row>
    <row r="82" spans="1:2" x14ac:dyDescent="0.2">
      <c r="A82" s="44"/>
    </row>
    <row r="83" spans="1:2" x14ac:dyDescent="0.2">
      <c r="A83" s="44"/>
    </row>
    <row r="84" spans="1:2" x14ac:dyDescent="0.2">
      <c r="A84" s="44"/>
    </row>
    <row r="85" spans="1:2" x14ac:dyDescent="0.2">
      <c r="A85" s="44"/>
    </row>
    <row r="86" spans="1:2" x14ac:dyDescent="0.2">
      <c r="A86" s="44"/>
    </row>
    <row r="87" spans="1:2" x14ac:dyDescent="0.2">
      <c r="A87" s="44"/>
    </row>
    <row r="88" spans="1:2" x14ac:dyDescent="0.2">
      <c r="A88" s="44"/>
    </row>
    <row r="89" spans="1:2" ht="15" x14ac:dyDescent="0.2">
      <c r="A89" s="46"/>
      <c r="B89" s="46"/>
    </row>
    <row r="90" spans="1:2" x14ac:dyDescent="0.2">
      <c r="A90" s="44"/>
    </row>
    <row r="91" spans="1:2" x14ac:dyDescent="0.2">
      <c r="A91" s="44"/>
    </row>
    <row r="92" spans="1:2" x14ac:dyDescent="0.2">
      <c r="A92" s="44"/>
    </row>
    <row r="93" spans="1:2" x14ac:dyDescent="0.2">
      <c r="A93" s="44"/>
    </row>
    <row r="94" spans="1:2" x14ac:dyDescent="0.2">
      <c r="A94" s="44"/>
    </row>
    <row r="95" spans="1:2" x14ac:dyDescent="0.2">
      <c r="A95" s="44"/>
    </row>
    <row r="96" spans="1:2" x14ac:dyDescent="0.2">
      <c r="A96" s="44"/>
    </row>
    <row r="97" spans="1:2" x14ac:dyDescent="0.2">
      <c r="A97" s="44"/>
    </row>
    <row r="98" spans="1:2" x14ac:dyDescent="0.2">
      <c r="A98" s="44"/>
    </row>
    <row r="99" spans="1:2" x14ac:dyDescent="0.2">
      <c r="A99" s="44"/>
    </row>
    <row r="100" spans="1:2" x14ac:dyDescent="0.2">
      <c r="A100" s="44"/>
    </row>
    <row r="101" spans="1:2" x14ac:dyDescent="0.2">
      <c r="A101" s="44"/>
    </row>
    <row r="102" spans="1:2" x14ac:dyDescent="0.2">
      <c r="A102" s="44"/>
    </row>
    <row r="103" spans="1:2" ht="15" x14ac:dyDescent="0.2">
      <c r="A103" s="46"/>
      <c r="B103" s="46"/>
    </row>
    <row r="104" spans="1:2" x14ac:dyDescent="0.2">
      <c r="A104" s="44"/>
    </row>
    <row r="105" spans="1:2" x14ac:dyDescent="0.2">
      <c r="A105" s="44"/>
    </row>
    <row r="106" spans="1:2" x14ac:dyDescent="0.2">
      <c r="A106" s="44"/>
    </row>
    <row r="107" spans="1:2" ht="15" x14ac:dyDescent="0.2">
      <c r="A107" s="46"/>
      <c r="B107" s="46"/>
    </row>
    <row r="108" spans="1:2" x14ac:dyDescent="0.2">
      <c r="A108" s="47"/>
      <c r="B108" s="48"/>
    </row>
    <row r="109" spans="1:2" ht="15" x14ac:dyDescent="0.2">
      <c r="A109" s="46"/>
      <c r="B109" s="46"/>
    </row>
    <row r="110" spans="1:2" x14ac:dyDescent="0.2">
      <c r="A110" s="44"/>
    </row>
    <row r="111" spans="1:2" x14ac:dyDescent="0.2">
      <c r="A111" s="44"/>
      <c r="B111" s="45"/>
    </row>
    <row r="112" spans="1:2" x14ac:dyDescent="0.2">
      <c r="A112" s="44"/>
    </row>
  </sheetData>
  <dataConsolidate/>
  <phoneticPr fontId="0" type="noConversion"/>
  <printOptions horizontalCentered="1" verticalCentered="1"/>
  <pageMargins left="0.19685039370078741" right="0.19685039370078741" top="0.98425196850393704" bottom="0.98425196850393704" header="0.11811023622047245" footer="0.11811023622047245"/>
  <pageSetup paperSize="8" scale="84" fitToHeight="38" orientation="portrait" r:id="rId1"/>
  <headerFooter alignWithMargins="0">
    <oddHeader>&amp;L&amp;"Century Gothic,Vet"&amp;14&amp;F&amp;R&amp;"Century Gothic,Vet"&amp;14&amp;A</oddHeader>
    <oddFooter>&amp;L&amp;"Century Gothic,Standaard"&amp;8&amp;F
Afdrukdatum: &amp;D
Pagina &amp;P van &amp;N&amp;R&amp;"Century Gothic,Vet"&amp;12BUCH</oddFooter>
  </headerFooter>
  <rowBreaks count="1" manualBreakCount="1">
    <brk id="88"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E37"/>
  <sheetViews>
    <sheetView showGridLines="0" zoomScaleNormal="100" zoomScaleSheetLayoutView="100" workbookViewId="0">
      <selection activeCell="B15" sqref="B15"/>
    </sheetView>
  </sheetViews>
  <sheetFormatPr defaultRowHeight="14.25" x14ac:dyDescent="0.2"/>
  <cols>
    <col min="1" max="1" width="7.7109375" style="28" customWidth="1"/>
    <col min="2" max="2" width="96.28515625" style="28" customWidth="1"/>
    <col min="3" max="3" width="13" style="28" customWidth="1"/>
    <col min="4" max="16384" width="9.140625" style="28"/>
  </cols>
  <sheetData>
    <row r="1" spans="1:5" ht="15" x14ac:dyDescent="0.2">
      <c r="A1" s="79" t="s">
        <v>1</v>
      </c>
      <c r="B1" s="79" t="s">
        <v>201</v>
      </c>
    </row>
    <row r="2" spans="1:5" ht="15" x14ac:dyDescent="0.2">
      <c r="A2" s="80"/>
      <c r="B2" s="81" t="s">
        <v>15</v>
      </c>
    </row>
    <row r="3" spans="1:5" x14ac:dyDescent="0.2">
      <c r="A3" s="82" t="s">
        <v>183</v>
      </c>
      <c r="B3" s="34" t="s">
        <v>170</v>
      </c>
    </row>
    <row r="4" spans="1:5" x14ac:dyDescent="0.2">
      <c r="A4" s="82" t="s">
        <v>184</v>
      </c>
      <c r="B4" s="34" t="s">
        <v>171</v>
      </c>
    </row>
    <row r="5" spans="1:5" x14ac:dyDescent="0.2">
      <c r="A5" s="82" t="s">
        <v>185</v>
      </c>
      <c r="B5" s="83" t="s">
        <v>172</v>
      </c>
    </row>
    <row r="6" spans="1:5" ht="28.5" x14ac:dyDescent="0.2">
      <c r="A6" s="82" t="s">
        <v>186</v>
      </c>
      <c r="B6" s="154" t="s">
        <v>583</v>
      </c>
    </row>
    <row r="7" spans="1:5" ht="28.5" x14ac:dyDescent="0.2">
      <c r="A7" s="82" t="s">
        <v>187</v>
      </c>
      <c r="B7" s="154" t="s">
        <v>584</v>
      </c>
    </row>
    <row r="8" spans="1:5" x14ac:dyDescent="0.2">
      <c r="A8" s="82" t="s">
        <v>188</v>
      </c>
      <c r="B8" s="154" t="s">
        <v>585</v>
      </c>
    </row>
    <row r="9" spans="1:5" ht="15" x14ac:dyDescent="0.2">
      <c r="A9" s="80"/>
      <c r="B9" s="81" t="s">
        <v>83</v>
      </c>
    </row>
    <row r="10" spans="1:5" ht="15" x14ac:dyDescent="0.2">
      <c r="A10" s="82" t="s">
        <v>189</v>
      </c>
      <c r="B10" s="34" t="s">
        <v>355</v>
      </c>
    </row>
    <row r="11" spans="1:5" x14ac:dyDescent="0.2">
      <c r="A11" s="82" t="s">
        <v>190</v>
      </c>
      <c r="B11" s="34" t="s">
        <v>182</v>
      </c>
    </row>
    <row r="12" spans="1:5" x14ac:dyDescent="0.2">
      <c r="A12" s="82" t="s">
        <v>191</v>
      </c>
      <c r="B12" s="34" t="s">
        <v>358</v>
      </c>
      <c r="E12" s="155"/>
    </row>
    <row r="13" spans="1:5" ht="128.25" x14ac:dyDescent="0.2">
      <c r="A13" s="82" t="s">
        <v>192</v>
      </c>
      <c r="B13" s="33" t="s">
        <v>586</v>
      </c>
    </row>
    <row r="14" spans="1:5" ht="28.5" x14ac:dyDescent="0.2">
      <c r="A14" s="82" t="s">
        <v>193</v>
      </c>
      <c r="B14" s="37" t="s">
        <v>238</v>
      </c>
    </row>
    <row r="15" spans="1:5" ht="32.25" customHeight="1" x14ac:dyDescent="0.2">
      <c r="A15" s="82" t="s">
        <v>194</v>
      </c>
      <c r="B15" s="34" t="s">
        <v>633</v>
      </c>
    </row>
    <row r="16" spans="1:5" ht="42.75" x14ac:dyDescent="0.2">
      <c r="A16" s="82" t="s">
        <v>195</v>
      </c>
      <c r="B16" s="156" t="s">
        <v>587</v>
      </c>
    </row>
    <row r="17" spans="1:3" ht="15" x14ac:dyDescent="0.2">
      <c r="A17" s="80"/>
      <c r="B17" s="81" t="s">
        <v>20</v>
      </c>
    </row>
    <row r="18" spans="1:3" x14ac:dyDescent="0.2">
      <c r="A18" s="82" t="s">
        <v>196</v>
      </c>
      <c r="B18" s="34" t="s">
        <v>173</v>
      </c>
    </row>
    <row r="19" spans="1:3" ht="15" x14ac:dyDescent="0.2">
      <c r="A19" s="80"/>
      <c r="B19" s="81" t="s">
        <v>174</v>
      </c>
    </row>
    <row r="20" spans="1:3" ht="28.5" x14ac:dyDescent="0.2">
      <c r="A20" s="82" t="s">
        <v>541</v>
      </c>
      <c r="B20" s="84" t="s">
        <v>175</v>
      </c>
    </row>
    <row r="21" spans="1:3" ht="28.5" x14ac:dyDescent="0.2">
      <c r="A21" s="42" t="s">
        <v>197</v>
      </c>
      <c r="B21" s="85" t="s">
        <v>240</v>
      </c>
    </row>
    <row r="22" spans="1:3" ht="28.5" x14ac:dyDescent="0.2">
      <c r="A22" s="82" t="s">
        <v>198</v>
      </c>
      <c r="B22" s="84" t="s">
        <v>176</v>
      </c>
    </row>
    <row r="23" spans="1:3" x14ac:dyDescent="0.2">
      <c r="A23" s="42" t="s">
        <v>199</v>
      </c>
      <c r="B23" s="84" t="s">
        <v>177</v>
      </c>
    </row>
    <row r="24" spans="1:3" ht="28.5" x14ac:dyDescent="0.2">
      <c r="A24" s="82" t="s">
        <v>200</v>
      </c>
      <c r="B24" s="84" t="s">
        <v>178</v>
      </c>
    </row>
    <row r="25" spans="1:3" ht="15" x14ac:dyDescent="0.2">
      <c r="A25" s="80"/>
      <c r="B25" s="81" t="s">
        <v>96</v>
      </c>
    </row>
    <row r="26" spans="1:3" x14ac:dyDescent="0.2">
      <c r="A26" s="82" t="s">
        <v>542</v>
      </c>
      <c r="B26" s="86" t="s">
        <v>180</v>
      </c>
    </row>
    <row r="27" spans="1:3" x14ac:dyDescent="0.2">
      <c r="A27" s="82" t="s">
        <v>590</v>
      </c>
      <c r="B27" s="86" t="s">
        <v>359</v>
      </c>
    </row>
    <row r="28" spans="1:3" x14ac:dyDescent="0.2">
      <c r="A28" s="82" t="s">
        <v>591</v>
      </c>
      <c r="B28" s="86" t="s">
        <v>354</v>
      </c>
    </row>
    <row r="29" spans="1:3" s="44" customFormat="1" ht="15" x14ac:dyDescent="0.2">
      <c r="A29" s="80"/>
      <c r="B29" s="81" t="s">
        <v>56</v>
      </c>
      <c r="C29" s="28"/>
    </row>
    <row r="30" spans="1:3" s="44" customFormat="1" x14ac:dyDescent="0.2">
      <c r="A30" s="82" t="s">
        <v>592</v>
      </c>
      <c r="B30" s="34" t="s">
        <v>181</v>
      </c>
      <c r="C30" s="28"/>
    </row>
    <row r="31" spans="1:3" s="44" customFormat="1" ht="15" x14ac:dyDescent="0.2">
      <c r="A31" s="157"/>
      <c r="B31" s="158" t="s">
        <v>588</v>
      </c>
      <c r="C31" s="28"/>
    </row>
    <row r="32" spans="1:3" s="44" customFormat="1" ht="71.25" x14ac:dyDescent="0.2">
      <c r="A32" s="159" t="s">
        <v>593</v>
      </c>
      <c r="B32" s="154" t="s">
        <v>589</v>
      </c>
      <c r="C32" s="28"/>
    </row>
    <row r="33" spans="1:3" s="44" customFormat="1" x14ac:dyDescent="0.2">
      <c r="A33" s="47"/>
      <c r="B33" s="48"/>
      <c r="C33" s="28"/>
    </row>
    <row r="34" spans="1:3" s="44" customFormat="1" ht="15" x14ac:dyDescent="0.2">
      <c r="A34" s="46"/>
      <c r="B34" s="46"/>
      <c r="C34" s="28"/>
    </row>
    <row r="35" spans="1:3" s="44" customFormat="1" x14ac:dyDescent="0.2">
      <c r="B35" s="28"/>
      <c r="C35" s="28"/>
    </row>
    <row r="36" spans="1:3" s="44" customFormat="1" x14ac:dyDescent="0.2">
      <c r="B36" s="45"/>
      <c r="C36" s="28"/>
    </row>
    <row r="37" spans="1:3" s="44" customFormat="1" x14ac:dyDescent="0.2">
      <c r="B37" s="28"/>
      <c r="C37" s="28"/>
    </row>
  </sheetData>
  <dataConsolidate/>
  <phoneticPr fontId="10" type="noConversion"/>
  <printOptions horizontalCentered="1" verticalCentered="1"/>
  <pageMargins left="0.19685039370078741" right="0.19685039370078741" top="0.98425196850393704" bottom="0.98425196850393704" header="0.11811023622047245" footer="0.11811023622047245"/>
  <pageSetup paperSize="8" fitToHeight="38" orientation="portrait" r:id="rId1"/>
  <headerFooter alignWithMargins="0">
    <oddHeader>&amp;L&amp;"Century Gothic,Vet"&amp;14&amp;F&amp;R&amp;"Century Gothic,Vet"&amp;14&amp;A</oddHeader>
    <oddFooter>&amp;L&amp;"Century Gothic,Standaard"&amp;8&amp;F
Afdrukdatum: &amp;D
Pagina &amp;P van &amp;N&amp;R&amp;"Century Gothic,Vet"&amp;12BUCH</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1DE81-F41C-41F0-BCEF-B22C86EE71C4}">
  <sheetPr>
    <tabColor rgb="FFFFC000"/>
  </sheetPr>
  <dimension ref="A1:E49"/>
  <sheetViews>
    <sheetView topLeftCell="A10" workbookViewId="0">
      <selection activeCell="A16" sqref="A16:E16"/>
    </sheetView>
  </sheetViews>
  <sheetFormatPr defaultRowHeight="14.25" x14ac:dyDescent="0.2"/>
  <cols>
    <col min="1" max="1" width="7.7109375" style="50" customWidth="1"/>
    <col min="2" max="2" width="125.7109375" style="50" customWidth="1"/>
    <col min="3" max="3" width="25.7109375" style="50" customWidth="1"/>
    <col min="4" max="4" width="25.7109375" style="29" customWidth="1"/>
    <col min="5" max="5" width="29.5703125" style="29" customWidth="1"/>
    <col min="6" max="16384" width="9.140625" style="50"/>
  </cols>
  <sheetData>
    <row r="1" spans="1:5" ht="36" customHeight="1" x14ac:dyDescent="0.2">
      <c r="A1" s="186" t="s">
        <v>131</v>
      </c>
      <c r="B1" s="187"/>
      <c r="C1" s="188" t="s">
        <v>14</v>
      </c>
      <c r="D1" s="188"/>
      <c r="E1" s="188"/>
    </row>
    <row r="2" spans="1:5" ht="13.5" customHeight="1" x14ac:dyDescent="0.2">
      <c r="A2" s="144" t="s">
        <v>1</v>
      </c>
      <c r="B2" s="145" t="s">
        <v>5</v>
      </c>
      <c r="C2" s="146" t="s">
        <v>0</v>
      </c>
      <c r="D2" s="146" t="s">
        <v>3</v>
      </c>
      <c r="E2" s="146" t="s">
        <v>6</v>
      </c>
    </row>
    <row r="3" spans="1:5" ht="15" x14ac:dyDescent="0.2">
      <c r="A3" s="140"/>
      <c r="B3" s="141" t="s">
        <v>331</v>
      </c>
      <c r="C3" s="140"/>
      <c r="D3" s="140"/>
      <c r="E3" s="140"/>
    </row>
    <row r="4" spans="1:5" ht="28.5" x14ac:dyDescent="0.2">
      <c r="A4" s="51" t="s">
        <v>550</v>
      </c>
      <c r="B4" s="32" t="s">
        <v>328</v>
      </c>
      <c r="C4" s="57" t="s">
        <v>98</v>
      </c>
      <c r="D4" s="58">
        <v>4</v>
      </c>
      <c r="E4" s="58" t="s">
        <v>103</v>
      </c>
    </row>
    <row r="5" spans="1:5" ht="28.5" x14ac:dyDescent="0.2">
      <c r="A5" s="51" t="s">
        <v>551</v>
      </c>
      <c r="B5" s="32" t="s">
        <v>242</v>
      </c>
      <c r="C5" s="57" t="s">
        <v>98</v>
      </c>
      <c r="D5" s="59">
        <v>4</v>
      </c>
      <c r="E5" s="58" t="s">
        <v>103</v>
      </c>
    </row>
    <row r="6" spans="1:5" ht="15" x14ac:dyDescent="0.2">
      <c r="A6" s="140"/>
      <c r="B6" s="141" t="s">
        <v>329</v>
      </c>
      <c r="C6" s="140" t="s">
        <v>0</v>
      </c>
      <c r="D6" s="140" t="s">
        <v>3</v>
      </c>
      <c r="E6" s="140" t="s">
        <v>6</v>
      </c>
    </row>
    <row r="7" spans="1:5" ht="99.75" x14ac:dyDescent="0.2">
      <c r="A7" s="60" t="s">
        <v>552</v>
      </c>
      <c r="B7" s="55" t="s">
        <v>582</v>
      </c>
      <c r="C7" s="61" t="s">
        <v>344</v>
      </c>
      <c r="D7" s="60">
        <v>6</v>
      </c>
      <c r="E7" s="42" t="s">
        <v>327</v>
      </c>
    </row>
    <row r="8" spans="1:5" ht="42.75" x14ac:dyDescent="0.2">
      <c r="A8" s="60" t="s">
        <v>553</v>
      </c>
      <c r="B8" s="32" t="s">
        <v>324</v>
      </c>
      <c r="C8" s="62" t="s">
        <v>100</v>
      </c>
      <c r="D8" s="58">
        <v>6</v>
      </c>
      <c r="E8" s="174" t="s">
        <v>672</v>
      </c>
    </row>
    <row r="9" spans="1:5" ht="15" x14ac:dyDescent="0.2">
      <c r="A9" s="140"/>
      <c r="B9" s="141" t="s">
        <v>330</v>
      </c>
      <c r="C9" s="140" t="s">
        <v>0</v>
      </c>
      <c r="D9" s="140" t="s">
        <v>3</v>
      </c>
      <c r="E9" s="140"/>
    </row>
    <row r="10" spans="1:5" ht="186" x14ac:dyDescent="0.2">
      <c r="A10" s="58" t="s">
        <v>554</v>
      </c>
      <c r="B10" s="63" t="s">
        <v>361</v>
      </c>
      <c r="C10" s="62" t="s">
        <v>100</v>
      </c>
      <c r="D10" s="58">
        <v>7</v>
      </c>
      <c r="E10" s="174" t="s">
        <v>674</v>
      </c>
    </row>
    <row r="11" spans="1:5" ht="85.5" x14ac:dyDescent="0.2">
      <c r="A11" s="58" t="s">
        <v>555</v>
      </c>
      <c r="B11" s="55" t="s">
        <v>332</v>
      </c>
      <c r="C11" s="61" t="s">
        <v>325</v>
      </c>
      <c r="D11" s="60">
        <v>7</v>
      </c>
      <c r="E11" s="42" t="s">
        <v>673</v>
      </c>
    </row>
    <row r="12" spans="1:5" ht="57.75" x14ac:dyDescent="0.2">
      <c r="A12" s="42" t="s">
        <v>556</v>
      </c>
      <c r="B12" s="64" t="s">
        <v>227</v>
      </c>
      <c r="C12" s="65" t="s">
        <v>353</v>
      </c>
      <c r="D12" s="66">
        <v>6</v>
      </c>
      <c r="E12" s="30" t="s">
        <v>581</v>
      </c>
    </row>
    <row r="13" spans="1:5" ht="15" x14ac:dyDescent="0.2">
      <c r="A13" s="47"/>
      <c r="B13" s="67"/>
      <c r="C13" s="68" t="s">
        <v>2</v>
      </c>
      <c r="D13" s="69">
        <f>SUM(D4:D12)</f>
        <v>40</v>
      </c>
      <c r="E13" s="44"/>
    </row>
    <row r="14" spans="1:5" x14ac:dyDescent="0.2">
      <c r="A14" s="47"/>
      <c r="B14" s="67"/>
      <c r="C14" s="67"/>
      <c r="D14" s="47"/>
      <c r="E14" s="44"/>
    </row>
    <row r="15" spans="1:5" ht="28.5" customHeight="1" x14ac:dyDescent="0.2">
      <c r="A15" s="44"/>
      <c r="B15" s="28"/>
      <c r="C15" s="28"/>
      <c r="D15" s="44"/>
      <c r="E15" s="44"/>
    </row>
    <row r="16" spans="1:5" ht="14.25" customHeight="1" x14ac:dyDescent="0.2">
      <c r="A16" s="189" t="s">
        <v>679</v>
      </c>
      <c r="B16" s="190"/>
      <c r="C16" s="190"/>
      <c r="D16" s="190"/>
      <c r="E16" s="190"/>
    </row>
    <row r="17" spans="1:5" ht="15" x14ac:dyDescent="0.2">
      <c r="A17" s="70"/>
      <c r="B17" s="71"/>
      <c r="C17" s="72"/>
      <c r="D17" s="73"/>
      <c r="E17" s="73"/>
    </row>
    <row r="21" spans="1:5" ht="15" x14ac:dyDescent="0.2">
      <c r="A21" s="70"/>
      <c r="B21" s="72"/>
      <c r="C21" s="72"/>
      <c r="D21" s="73"/>
      <c r="E21" s="73"/>
    </row>
    <row r="22" spans="1:5" ht="15" x14ac:dyDescent="0.2">
      <c r="B22" s="74"/>
      <c r="C22" s="74"/>
      <c r="D22" s="75"/>
      <c r="E22" s="75"/>
    </row>
    <row r="23" spans="1:5" x14ac:dyDescent="0.2">
      <c r="B23" s="76"/>
      <c r="C23" s="76"/>
    </row>
    <row r="24" spans="1:5" x14ac:dyDescent="0.2">
      <c r="A24" s="77"/>
      <c r="B24" s="77"/>
      <c r="C24" s="77"/>
      <c r="D24" s="78"/>
      <c r="E24" s="78"/>
    </row>
    <row r="26" spans="1:5" x14ac:dyDescent="0.2">
      <c r="A26" s="77"/>
      <c r="B26" s="77"/>
      <c r="C26" s="77"/>
      <c r="D26" s="78"/>
      <c r="E26" s="78"/>
    </row>
    <row r="27" spans="1:5" x14ac:dyDescent="0.2">
      <c r="A27" s="77"/>
      <c r="B27" s="77"/>
      <c r="C27" s="77"/>
      <c r="D27" s="78"/>
      <c r="E27" s="78"/>
    </row>
    <row r="28" spans="1:5" x14ac:dyDescent="0.2">
      <c r="A28" s="77"/>
      <c r="B28" s="77"/>
      <c r="C28" s="77"/>
      <c r="D28" s="78"/>
      <c r="E28" s="78"/>
    </row>
    <row r="29" spans="1:5" x14ac:dyDescent="0.2">
      <c r="A29" s="77"/>
    </row>
    <row r="30" spans="1:5" x14ac:dyDescent="0.2">
      <c r="A30" s="77"/>
    </row>
    <row r="31" spans="1:5" ht="15" x14ac:dyDescent="0.2">
      <c r="A31" s="77"/>
      <c r="B31" s="74"/>
      <c r="C31" s="74"/>
      <c r="D31" s="75"/>
      <c r="E31" s="75"/>
    </row>
    <row r="32" spans="1:5" x14ac:dyDescent="0.2">
      <c r="A32" s="77"/>
    </row>
    <row r="33" spans="1:5" ht="15" x14ac:dyDescent="0.2">
      <c r="A33" s="77"/>
      <c r="B33" s="74"/>
      <c r="C33" s="74"/>
      <c r="D33" s="75"/>
      <c r="E33" s="75"/>
    </row>
    <row r="34" spans="1:5" x14ac:dyDescent="0.2">
      <c r="A34" s="77"/>
    </row>
    <row r="35" spans="1:5" ht="15" x14ac:dyDescent="0.2">
      <c r="A35" s="77"/>
      <c r="B35" s="74"/>
      <c r="C35" s="74"/>
      <c r="D35" s="75"/>
      <c r="E35" s="75"/>
    </row>
    <row r="36" spans="1:5" x14ac:dyDescent="0.2">
      <c r="A36" s="77"/>
    </row>
    <row r="37" spans="1:5" ht="15" x14ac:dyDescent="0.2">
      <c r="A37" s="77"/>
      <c r="B37" s="74"/>
      <c r="C37" s="74"/>
      <c r="D37" s="75"/>
      <c r="E37" s="75"/>
    </row>
    <row r="38" spans="1:5" x14ac:dyDescent="0.2">
      <c r="A38" s="77"/>
    </row>
    <row r="39" spans="1:5" x14ac:dyDescent="0.2">
      <c r="A39" s="77"/>
    </row>
    <row r="40" spans="1:5" ht="15" x14ac:dyDescent="0.2">
      <c r="A40" s="77"/>
      <c r="B40" s="74"/>
      <c r="C40" s="74"/>
      <c r="D40" s="75"/>
      <c r="E40" s="75"/>
    </row>
    <row r="41" spans="1:5" x14ac:dyDescent="0.2">
      <c r="A41" s="77"/>
    </row>
    <row r="42" spans="1:5" x14ac:dyDescent="0.2">
      <c r="A42" s="77"/>
    </row>
    <row r="43" spans="1:5" x14ac:dyDescent="0.2">
      <c r="A43" s="77"/>
    </row>
    <row r="44" spans="1:5" ht="15" x14ac:dyDescent="0.2">
      <c r="A44" s="77"/>
      <c r="B44" s="74"/>
      <c r="C44" s="74"/>
      <c r="D44" s="75"/>
      <c r="E44" s="75"/>
    </row>
    <row r="45" spans="1:5" x14ac:dyDescent="0.2">
      <c r="A45" s="77"/>
    </row>
    <row r="46" spans="1:5" ht="15" x14ac:dyDescent="0.2">
      <c r="A46" s="77"/>
      <c r="B46" s="74"/>
      <c r="C46" s="74"/>
      <c r="D46" s="75"/>
      <c r="E46" s="75"/>
    </row>
    <row r="47" spans="1:5" x14ac:dyDescent="0.2">
      <c r="A47" s="77"/>
    </row>
    <row r="48" spans="1:5" x14ac:dyDescent="0.2">
      <c r="A48" s="77"/>
    </row>
    <row r="49" spans="1:1" x14ac:dyDescent="0.2">
      <c r="A49" s="77"/>
    </row>
  </sheetData>
  <mergeCells count="3">
    <mergeCell ref="A1:B1"/>
    <mergeCell ref="C1:E1"/>
    <mergeCell ref="A16:E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D15"/>
  <sheetViews>
    <sheetView showGridLines="0" topLeftCell="A2" zoomScaleNormal="100" zoomScaleSheetLayoutView="100" workbookViewId="0">
      <selection activeCell="C3" sqref="C3:C8"/>
    </sheetView>
  </sheetViews>
  <sheetFormatPr defaultRowHeight="14.25" x14ac:dyDescent="0.2"/>
  <cols>
    <col min="1" max="1" width="89.140625" style="50" customWidth="1"/>
    <col min="2" max="2" width="24.140625" style="28" customWidth="1"/>
    <col min="3" max="3" width="12.85546875" style="28" customWidth="1"/>
    <col min="4" max="4" width="26.42578125" style="50" customWidth="1"/>
    <col min="5" max="16384" width="9.140625" style="50"/>
  </cols>
  <sheetData>
    <row r="1" spans="1:4" ht="35.25" customHeight="1" x14ac:dyDescent="0.2">
      <c r="A1" s="87" t="s">
        <v>333</v>
      </c>
      <c r="B1" s="199" t="s">
        <v>14</v>
      </c>
      <c r="C1" s="200"/>
      <c r="D1" s="201"/>
    </row>
    <row r="2" spans="1:4" ht="72.75" customHeight="1" x14ac:dyDescent="0.2">
      <c r="A2" s="88" t="s">
        <v>345</v>
      </c>
      <c r="B2" s="89" t="s">
        <v>340</v>
      </c>
      <c r="C2" s="89" t="s">
        <v>228</v>
      </c>
      <c r="D2" s="90" t="s">
        <v>229</v>
      </c>
    </row>
    <row r="3" spans="1:4" x14ac:dyDescent="0.2">
      <c r="A3" s="91" t="s">
        <v>339</v>
      </c>
      <c r="B3" s="92">
        <v>0</v>
      </c>
      <c r="C3" s="175">
        <v>15</v>
      </c>
      <c r="D3" s="92">
        <f t="shared" ref="D3:D8" si="0">C3*B3</f>
        <v>0</v>
      </c>
    </row>
    <row r="4" spans="1:4" x14ac:dyDescent="0.2">
      <c r="A4" s="91" t="s">
        <v>58</v>
      </c>
      <c r="B4" s="92">
        <v>0</v>
      </c>
      <c r="C4" s="175">
        <v>15</v>
      </c>
      <c r="D4" s="92">
        <f t="shared" si="0"/>
        <v>0</v>
      </c>
    </row>
    <row r="5" spans="1:4" x14ac:dyDescent="0.2">
      <c r="A5" s="91" t="s">
        <v>57</v>
      </c>
      <c r="B5" s="92">
        <v>0</v>
      </c>
      <c r="C5" s="175">
        <v>15</v>
      </c>
      <c r="D5" s="92">
        <v>0</v>
      </c>
    </row>
    <row r="6" spans="1:4" x14ac:dyDescent="0.2">
      <c r="A6" s="91" t="s">
        <v>59</v>
      </c>
      <c r="B6" s="92">
        <v>0</v>
      </c>
      <c r="C6" s="175">
        <v>15</v>
      </c>
      <c r="D6" s="92">
        <f t="shared" si="0"/>
        <v>0</v>
      </c>
    </row>
    <row r="7" spans="1:4" x14ac:dyDescent="0.2">
      <c r="A7" s="91" t="s">
        <v>60</v>
      </c>
      <c r="B7" s="92">
        <v>0</v>
      </c>
      <c r="C7" s="175">
        <v>15</v>
      </c>
      <c r="D7" s="92">
        <f t="shared" si="0"/>
        <v>0</v>
      </c>
    </row>
    <row r="8" spans="1:4" ht="15" thickBot="1" x14ac:dyDescent="0.25">
      <c r="A8" s="91" t="s">
        <v>61</v>
      </c>
      <c r="B8" s="92">
        <v>0</v>
      </c>
      <c r="C8" s="175">
        <v>15</v>
      </c>
      <c r="D8" s="92">
        <f t="shared" si="0"/>
        <v>0</v>
      </c>
    </row>
    <row r="9" spans="1:4" ht="21.75" customHeight="1" thickBot="1" x14ac:dyDescent="0.25">
      <c r="A9" s="192" t="s">
        <v>230</v>
      </c>
      <c r="B9" s="193"/>
      <c r="C9" s="194"/>
      <c r="D9" s="93">
        <f>SUM(D3:D8)</f>
        <v>0</v>
      </c>
    </row>
    <row r="10" spans="1:4" ht="21" customHeight="1" x14ac:dyDescent="0.2">
      <c r="A10" s="94"/>
      <c r="B10" s="94"/>
      <c r="C10" s="94"/>
      <c r="D10" s="94"/>
    </row>
    <row r="11" spans="1:4" ht="26.25" customHeight="1" x14ac:dyDescent="0.2">
      <c r="A11" s="195" t="s">
        <v>636</v>
      </c>
      <c r="B11" s="196"/>
      <c r="C11" s="197"/>
      <c r="D11" s="95">
        <v>0</v>
      </c>
    </row>
    <row r="12" spans="1:4" x14ac:dyDescent="0.2">
      <c r="A12" s="28"/>
      <c r="D12" s="44"/>
    </row>
    <row r="13" spans="1:4" ht="23.25" customHeight="1" x14ac:dyDescent="0.2">
      <c r="A13" s="198" t="s">
        <v>130</v>
      </c>
      <c r="B13" s="198"/>
      <c r="C13" s="198"/>
      <c r="D13" s="198"/>
    </row>
    <row r="14" spans="1:4" x14ac:dyDescent="0.2">
      <c r="A14" s="28"/>
      <c r="B14" s="44"/>
      <c r="D14" s="28"/>
    </row>
    <row r="15" spans="1:4" ht="66.75" customHeight="1" x14ac:dyDescent="0.2">
      <c r="A15" s="191" t="s">
        <v>231</v>
      </c>
      <c r="B15" s="191"/>
      <c r="C15" s="191"/>
      <c r="D15" s="191"/>
    </row>
  </sheetData>
  <mergeCells count="5">
    <mergeCell ref="A15:D15"/>
    <mergeCell ref="A9:C9"/>
    <mergeCell ref="A11:C11"/>
    <mergeCell ref="A13:D13"/>
    <mergeCell ref="B1:D1"/>
  </mergeCells>
  <printOptions horizontalCentered="1" verticalCentered="1"/>
  <pageMargins left="0.19685039370078741" right="0.19685039370078741" top="0.98425196850393704" bottom="0.98425196850393704" header="0.11811023622047245" footer="0.11811023622047245"/>
  <pageSetup paperSize="8" scale="96" fitToHeight="38" orientation="portrait" r:id="rId1"/>
  <headerFooter alignWithMargins="0">
    <oddHeader>&amp;L&amp;"Century Gothic,Vet"&amp;14&amp;F&amp;R&amp;"Century Gothic,Vet"&amp;14&amp;A</oddHeader>
    <oddFooter>&amp;L&amp;"Century Gothic,Standaard"&amp;8&amp;F
Afdrukdatum: &amp;D
Pagina &amp;P van &amp;N&amp;R&amp;"Century Gothic,Vet"&amp;12BUCH</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C45"/>
  <sheetViews>
    <sheetView showGridLines="0" topLeftCell="A24" zoomScaleNormal="100" zoomScaleSheetLayoutView="100" workbookViewId="0">
      <selection activeCell="C13" sqref="C1:C1048576"/>
    </sheetView>
  </sheetViews>
  <sheetFormatPr defaultRowHeight="14.25" x14ac:dyDescent="0.2"/>
  <cols>
    <col min="1" max="1" width="9.7109375" style="28" customWidth="1"/>
    <col min="2" max="2" width="127.5703125" style="28" customWidth="1"/>
    <col min="3" max="3" width="30.42578125" style="44" hidden="1" customWidth="1"/>
    <col min="4" max="16384" width="9.140625" style="28"/>
  </cols>
  <sheetData>
    <row r="1" spans="1:3" ht="15" x14ac:dyDescent="0.2">
      <c r="A1" s="99" t="s">
        <v>1</v>
      </c>
      <c r="B1" s="99" t="s">
        <v>253</v>
      </c>
    </row>
    <row r="2" spans="1:3" ht="15" x14ac:dyDescent="0.2">
      <c r="A2" s="100"/>
      <c r="B2" s="101" t="s">
        <v>15</v>
      </c>
      <c r="C2" s="29"/>
    </row>
    <row r="3" spans="1:3" x14ac:dyDescent="0.2">
      <c r="A3" s="42" t="s">
        <v>263</v>
      </c>
      <c r="B3" s="33" t="s">
        <v>254</v>
      </c>
      <c r="C3" s="96"/>
    </row>
    <row r="4" spans="1:3" x14ac:dyDescent="0.2">
      <c r="A4" s="160" t="s">
        <v>596</v>
      </c>
      <c r="B4" s="34" t="s">
        <v>171</v>
      </c>
      <c r="C4" s="96"/>
    </row>
    <row r="5" spans="1:3" x14ac:dyDescent="0.2">
      <c r="A5" s="42" t="s">
        <v>597</v>
      </c>
      <c r="B5" s="83" t="s">
        <v>172</v>
      </c>
      <c r="C5" s="96"/>
    </row>
    <row r="6" spans="1:3" ht="28.5" x14ac:dyDescent="0.2">
      <c r="A6" s="160" t="s">
        <v>598</v>
      </c>
      <c r="B6" s="164" t="s">
        <v>583</v>
      </c>
      <c r="C6" s="96"/>
    </row>
    <row r="7" spans="1:3" ht="28.5" x14ac:dyDescent="0.2">
      <c r="A7" s="42" t="s">
        <v>264</v>
      </c>
      <c r="B7" s="164" t="s">
        <v>584</v>
      </c>
      <c r="C7" s="96"/>
    </row>
    <row r="8" spans="1:3" x14ac:dyDescent="0.2">
      <c r="A8" s="160" t="s">
        <v>265</v>
      </c>
      <c r="B8" s="164" t="s">
        <v>585</v>
      </c>
      <c r="C8" s="96"/>
    </row>
    <row r="9" spans="1:3" ht="15" x14ac:dyDescent="0.2">
      <c r="A9" s="100"/>
      <c r="B9" s="101" t="s">
        <v>83</v>
      </c>
      <c r="C9" s="96"/>
    </row>
    <row r="10" spans="1:3" ht="15" x14ac:dyDescent="0.2">
      <c r="A10" s="42" t="s">
        <v>266</v>
      </c>
      <c r="B10" s="33" t="s">
        <v>355</v>
      </c>
      <c r="C10" s="96"/>
    </row>
    <row r="11" spans="1:3" x14ac:dyDescent="0.2">
      <c r="A11" s="42" t="s">
        <v>267</v>
      </c>
      <c r="B11" s="33" t="s">
        <v>182</v>
      </c>
      <c r="C11" s="96" t="s">
        <v>145</v>
      </c>
    </row>
    <row r="12" spans="1:3" x14ac:dyDescent="0.2">
      <c r="A12" s="42" t="s">
        <v>268</v>
      </c>
      <c r="B12" s="33" t="s">
        <v>289</v>
      </c>
      <c r="C12" s="96" t="s">
        <v>145</v>
      </c>
    </row>
    <row r="13" spans="1:3" ht="99.75" x14ac:dyDescent="0.2">
      <c r="A13" s="42" t="s">
        <v>269</v>
      </c>
      <c r="B13" s="33" t="s">
        <v>594</v>
      </c>
      <c r="C13" s="96"/>
    </row>
    <row r="14" spans="1:3" ht="28.5" x14ac:dyDescent="0.2">
      <c r="A14" s="42" t="s">
        <v>270</v>
      </c>
      <c r="B14" s="37" t="s">
        <v>238</v>
      </c>
      <c r="C14" s="96"/>
    </row>
    <row r="15" spans="1:3" ht="28.5" x14ac:dyDescent="0.2">
      <c r="A15" s="42" t="s">
        <v>271</v>
      </c>
      <c r="B15" s="34" t="s">
        <v>633</v>
      </c>
      <c r="C15" s="28"/>
    </row>
    <row r="16" spans="1:3" ht="28.5" x14ac:dyDescent="0.2">
      <c r="A16" s="42" t="s">
        <v>272</v>
      </c>
      <c r="B16" s="156" t="s">
        <v>587</v>
      </c>
      <c r="C16" s="28"/>
    </row>
    <row r="17" spans="1:3" ht="15" x14ac:dyDescent="0.2">
      <c r="A17" s="100"/>
      <c r="B17" s="101" t="s">
        <v>20</v>
      </c>
      <c r="C17" s="96"/>
    </row>
    <row r="18" spans="1:3" x14ac:dyDescent="0.2">
      <c r="A18" s="42" t="s">
        <v>273</v>
      </c>
      <c r="B18" s="33" t="s">
        <v>489</v>
      </c>
      <c r="C18" s="96" t="s">
        <v>145</v>
      </c>
    </row>
    <row r="19" spans="1:3" ht="15" x14ac:dyDescent="0.2">
      <c r="A19" s="100"/>
      <c r="B19" s="101" t="s">
        <v>174</v>
      </c>
      <c r="C19" s="96"/>
    </row>
    <row r="20" spans="1:3" x14ac:dyDescent="0.2">
      <c r="A20" s="42" t="s">
        <v>544</v>
      </c>
      <c r="B20" s="85" t="s">
        <v>255</v>
      </c>
      <c r="C20" s="96"/>
    </row>
    <row r="21" spans="1:3" x14ac:dyDescent="0.2">
      <c r="A21" s="42" t="s">
        <v>274</v>
      </c>
      <c r="B21" s="33" t="s">
        <v>256</v>
      </c>
      <c r="C21" s="96"/>
    </row>
    <row r="22" spans="1:3" ht="15" x14ac:dyDescent="0.2">
      <c r="A22" s="100"/>
      <c r="B22" s="101" t="s">
        <v>11</v>
      </c>
      <c r="C22" s="96"/>
    </row>
    <row r="23" spans="1:3" ht="28.5" x14ac:dyDescent="0.2">
      <c r="A23" s="42" t="s">
        <v>275</v>
      </c>
      <c r="B23" s="171" t="s">
        <v>595</v>
      </c>
      <c r="C23" s="96"/>
    </row>
    <row r="24" spans="1:3" x14ac:dyDescent="0.2">
      <c r="A24" s="42" t="s">
        <v>276</v>
      </c>
      <c r="B24" s="33" t="s">
        <v>257</v>
      </c>
      <c r="C24" s="96"/>
    </row>
    <row r="25" spans="1:3" ht="15" x14ac:dyDescent="0.2">
      <c r="A25" s="147"/>
      <c r="B25" s="99" t="s">
        <v>543</v>
      </c>
      <c r="C25" s="96"/>
    </row>
    <row r="26" spans="1:3" ht="42.75" x14ac:dyDescent="0.2">
      <c r="A26" s="42" t="s">
        <v>277</v>
      </c>
      <c r="B26" s="33" t="s">
        <v>628</v>
      </c>
      <c r="C26" s="96"/>
    </row>
    <row r="27" spans="1:3" ht="28.5" customHeight="1" x14ac:dyDescent="0.2">
      <c r="A27" s="42" t="s">
        <v>278</v>
      </c>
      <c r="B27" s="161" t="s">
        <v>608</v>
      </c>
      <c r="C27" s="96"/>
    </row>
    <row r="28" spans="1:3" ht="15" x14ac:dyDescent="0.2">
      <c r="A28" s="100"/>
      <c r="B28" s="101" t="s">
        <v>96</v>
      </c>
      <c r="C28" s="96"/>
    </row>
    <row r="29" spans="1:3" x14ac:dyDescent="0.2">
      <c r="A29" s="42" t="s">
        <v>279</v>
      </c>
      <c r="B29" s="33" t="s">
        <v>258</v>
      </c>
      <c r="C29" s="96" t="s">
        <v>145</v>
      </c>
    </row>
    <row r="30" spans="1:3" x14ac:dyDescent="0.2">
      <c r="A30" s="42" t="s">
        <v>280</v>
      </c>
      <c r="B30" s="33" t="s">
        <v>259</v>
      </c>
      <c r="C30" s="96" t="s">
        <v>145</v>
      </c>
    </row>
    <row r="31" spans="1:3" x14ac:dyDescent="0.2">
      <c r="A31" s="42" t="s">
        <v>281</v>
      </c>
      <c r="B31" s="38" t="s">
        <v>490</v>
      </c>
      <c r="C31" s="96" t="s">
        <v>145</v>
      </c>
    </row>
    <row r="32" spans="1:3" x14ac:dyDescent="0.2">
      <c r="A32" s="42" t="s">
        <v>282</v>
      </c>
      <c r="B32" s="38" t="s">
        <v>260</v>
      </c>
      <c r="C32" s="96" t="s">
        <v>145</v>
      </c>
    </row>
    <row r="33" spans="1:3" x14ac:dyDescent="0.2">
      <c r="A33" s="42" t="s">
        <v>283</v>
      </c>
      <c r="B33" s="38" t="s">
        <v>261</v>
      </c>
      <c r="C33" s="96" t="s">
        <v>145</v>
      </c>
    </row>
    <row r="34" spans="1:3" ht="15" x14ac:dyDescent="0.2">
      <c r="A34" s="100"/>
      <c r="B34" s="101" t="s">
        <v>91</v>
      </c>
      <c r="C34" s="96"/>
    </row>
    <row r="35" spans="1:3" ht="16.5" x14ac:dyDescent="0.2">
      <c r="A35" s="42" t="s">
        <v>284</v>
      </c>
      <c r="B35" s="39" t="s">
        <v>356</v>
      </c>
      <c r="C35" s="96" t="s">
        <v>145</v>
      </c>
    </row>
    <row r="36" spans="1:3" x14ac:dyDescent="0.2">
      <c r="A36" s="42" t="s">
        <v>285</v>
      </c>
      <c r="B36" s="97" t="s">
        <v>236</v>
      </c>
      <c r="C36" s="96"/>
    </row>
    <row r="37" spans="1:3" x14ac:dyDescent="0.2">
      <c r="A37" s="42" t="s">
        <v>286</v>
      </c>
      <c r="B37" s="98" t="s">
        <v>303</v>
      </c>
      <c r="C37" s="96"/>
    </row>
    <row r="38" spans="1:3" x14ac:dyDescent="0.2">
      <c r="A38" s="42" t="s">
        <v>599</v>
      </c>
      <c r="B38" s="37" t="s">
        <v>288</v>
      </c>
      <c r="C38" s="96" t="s">
        <v>145</v>
      </c>
    </row>
    <row r="39" spans="1:3" ht="28.5" x14ac:dyDescent="0.2">
      <c r="A39" s="42" t="s">
        <v>600</v>
      </c>
      <c r="B39" s="39" t="s">
        <v>371</v>
      </c>
      <c r="C39" s="44" t="s">
        <v>145</v>
      </c>
    </row>
    <row r="40" spans="1:3" x14ac:dyDescent="0.2">
      <c r="A40" s="42" t="s">
        <v>601</v>
      </c>
      <c r="B40" s="39" t="s">
        <v>262</v>
      </c>
    </row>
    <row r="41" spans="1:3" ht="28.5" x14ac:dyDescent="0.2">
      <c r="A41" s="42" t="s">
        <v>602</v>
      </c>
      <c r="B41" s="33" t="s">
        <v>634</v>
      </c>
      <c r="C41" s="44" t="s">
        <v>145</v>
      </c>
    </row>
    <row r="42" spans="1:3" ht="15" x14ac:dyDescent="0.2">
      <c r="A42" s="100"/>
      <c r="B42" s="101" t="s">
        <v>56</v>
      </c>
    </row>
    <row r="43" spans="1:3" x14ac:dyDescent="0.2">
      <c r="A43" s="42" t="s">
        <v>603</v>
      </c>
      <c r="B43" s="33" t="s">
        <v>203</v>
      </c>
    </row>
    <row r="44" spans="1:3" ht="15" x14ac:dyDescent="0.2">
      <c r="A44" s="162"/>
      <c r="B44" s="163" t="s">
        <v>588</v>
      </c>
    </row>
    <row r="45" spans="1:3" s="44" customFormat="1" ht="57" x14ac:dyDescent="0.2">
      <c r="A45" s="159" t="s">
        <v>604</v>
      </c>
      <c r="B45" s="154" t="s">
        <v>589</v>
      </c>
    </row>
  </sheetData>
  <dataConsolidate/>
  <phoneticPr fontId="10" type="noConversion"/>
  <printOptions horizontalCentered="1" verticalCentered="1"/>
  <pageMargins left="0.19685039370078741" right="0.19685039370078741" top="0.98425196850393704" bottom="0.98425196850393704" header="0.11811023622047245" footer="0.11811023622047245"/>
  <pageSetup paperSize="8" scale="82" fitToHeight="38" orientation="portrait" r:id="rId1"/>
  <headerFooter alignWithMargins="0">
    <oddHeader>&amp;L&amp;"Century Gothic,Vet"&amp;14&amp;F&amp;R&amp;"Century Gothic,Vet"&amp;14P2 Kleine gesloten bestelwagen elektr.</oddHeader>
    <oddFooter>&amp;L&amp;"Century Gothic,Standaard"&amp;8&amp;F
Afdrukdatum: &amp;D
Pagina &amp;P van &amp;N&amp;R&amp;"Century Gothic,Vet"&amp;12BUCH</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18862-A3EF-4568-862F-C04BF86B17A8}">
  <sheetPr>
    <tabColor rgb="FFFFFF00"/>
  </sheetPr>
  <dimension ref="A1:E51"/>
  <sheetViews>
    <sheetView topLeftCell="A12" workbookViewId="0">
      <selection activeCell="A18" sqref="A18:E18"/>
    </sheetView>
  </sheetViews>
  <sheetFormatPr defaultRowHeight="14.25" x14ac:dyDescent="0.2"/>
  <cols>
    <col min="1" max="1" width="7.7109375" style="50" customWidth="1"/>
    <col min="2" max="2" width="125.7109375" style="50" customWidth="1"/>
    <col min="3" max="3" width="25.7109375" style="50" customWidth="1"/>
    <col min="4" max="4" width="25.7109375" style="29" customWidth="1"/>
    <col min="5" max="5" width="29.5703125" style="29" customWidth="1"/>
    <col min="6" max="16384" width="9.140625" style="50"/>
  </cols>
  <sheetData>
    <row r="1" spans="1:5" ht="36" customHeight="1" x14ac:dyDescent="0.2">
      <c r="A1" s="202" t="s">
        <v>131</v>
      </c>
      <c r="B1" s="202"/>
      <c r="C1" s="188" t="s">
        <v>14</v>
      </c>
      <c r="D1" s="188"/>
      <c r="E1" s="188"/>
    </row>
    <row r="2" spans="1:5" ht="13.5" customHeight="1" x14ac:dyDescent="0.2">
      <c r="A2" s="144" t="s">
        <v>1</v>
      </c>
      <c r="B2" s="145" t="s">
        <v>5</v>
      </c>
      <c r="C2" s="146" t="s">
        <v>0</v>
      </c>
      <c r="D2" s="146" t="s">
        <v>3</v>
      </c>
      <c r="E2" s="146" t="s">
        <v>6</v>
      </c>
    </row>
    <row r="3" spans="1:5" ht="15" x14ac:dyDescent="0.2">
      <c r="A3" s="140"/>
      <c r="B3" s="141" t="s">
        <v>331</v>
      </c>
      <c r="C3" s="140"/>
      <c r="D3" s="140"/>
      <c r="E3" s="140"/>
    </row>
    <row r="4" spans="1:5" ht="42.75" x14ac:dyDescent="0.2">
      <c r="A4" s="51" t="s">
        <v>550</v>
      </c>
      <c r="B4" s="52" t="s">
        <v>351</v>
      </c>
      <c r="C4" s="53" t="s">
        <v>129</v>
      </c>
      <c r="D4" s="30">
        <v>4</v>
      </c>
      <c r="E4" s="54" t="s">
        <v>101</v>
      </c>
    </row>
    <row r="5" spans="1:5" ht="44.25" x14ac:dyDescent="0.2">
      <c r="A5" s="51" t="s">
        <v>551</v>
      </c>
      <c r="B5" s="52" t="s">
        <v>352</v>
      </c>
      <c r="C5" s="56" t="s">
        <v>97</v>
      </c>
      <c r="D5" s="30">
        <v>3</v>
      </c>
      <c r="E5" s="54" t="s">
        <v>102</v>
      </c>
    </row>
    <row r="6" spans="1:5" ht="28.5" x14ac:dyDescent="0.2">
      <c r="A6" s="51" t="s">
        <v>552</v>
      </c>
      <c r="B6" s="32" t="s">
        <v>328</v>
      </c>
      <c r="C6" s="57" t="s">
        <v>98</v>
      </c>
      <c r="D6" s="58">
        <v>2</v>
      </c>
      <c r="E6" s="58" t="s">
        <v>103</v>
      </c>
    </row>
    <row r="7" spans="1:5" ht="28.5" x14ac:dyDescent="0.2">
      <c r="A7" s="51" t="s">
        <v>553</v>
      </c>
      <c r="B7" s="32" t="s">
        <v>242</v>
      </c>
      <c r="C7" s="57" t="s">
        <v>98</v>
      </c>
      <c r="D7" s="59">
        <v>2</v>
      </c>
      <c r="E7" s="58" t="s">
        <v>103</v>
      </c>
    </row>
    <row r="8" spans="1:5" ht="15" x14ac:dyDescent="0.2">
      <c r="A8" s="140"/>
      <c r="B8" s="141" t="s">
        <v>329</v>
      </c>
      <c r="C8" s="140" t="s">
        <v>0</v>
      </c>
      <c r="D8" s="140" t="s">
        <v>3</v>
      </c>
      <c r="E8" s="140" t="s">
        <v>6</v>
      </c>
    </row>
    <row r="9" spans="1:5" ht="99.75" x14ac:dyDescent="0.2">
      <c r="A9" s="60" t="s">
        <v>554</v>
      </c>
      <c r="B9" s="55" t="s">
        <v>582</v>
      </c>
      <c r="C9" s="61" t="s">
        <v>344</v>
      </c>
      <c r="D9" s="60">
        <v>5</v>
      </c>
      <c r="E9" s="42" t="s">
        <v>327</v>
      </c>
    </row>
    <row r="10" spans="1:5" ht="42.75" x14ac:dyDescent="0.2">
      <c r="A10" s="60" t="s">
        <v>555</v>
      </c>
      <c r="B10" s="32" t="s">
        <v>324</v>
      </c>
      <c r="C10" s="62" t="s">
        <v>100</v>
      </c>
      <c r="D10" s="58">
        <v>5</v>
      </c>
      <c r="E10" s="174" t="s">
        <v>675</v>
      </c>
    </row>
    <row r="11" spans="1:5" ht="15" x14ac:dyDescent="0.2">
      <c r="A11" s="140"/>
      <c r="B11" s="141" t="s">
        <v>330</v>
      </c>
      <c r="C11" s="140" t="s">
        <v>0</v>
      </c>
      <c r="D11" s="140" t="s">
        <v>3</v>
      </c>
      <c r="E11" s="140"/>
    </row>
    <row r="12" spans="1:5" ht="186" x14ac:dyDescent="0.2">
      <c r="A12" s="58" t="s">
        <v>556</v>
      </c>
      <c r="B12" s="63" t="s">
        <v>361</v>
      </c>
      <c r="C12" s="62" t="s">
        <v>100</v>
      </c>
      <c r="D12" s="58">
        <v>7</v>
      </c>
      <c r="E12" s="174" t="s">
        <v>676</v>
      </c>
    </row>
    <row r="13" spans="1:5" ht="85.5" x14ac:dyDescent="0.2">
      <c r="A13" s="58" t="s">
        <v>557</v>
      </c>
      <c r="B13" s="55" t="s">
        <v>332</v>
      </c>
      <c r="C13" s="61" t="s">
        <v>325</v>
      </c>
      <c r="D13" s="60">
        <v>6</v>
      </c>
      <c r="E13" s="42" t="s">
        <v>326</v>
      </c>
    </row>
    <row r="14" spans="1:5" ht="57.75" x14ac:dyDescent="0.2">
      <c r="A14" s="42" t="s">
        <v>558</v>
      </c>
      <c r="B14" s="64" t="s">
        <v>227</v>
      </c>
      <c r="C14" s="65" t="s">
        <v>353</v>
      </c>
      <c r="D14" s="66">
        <v>6</v>
      </c>
      <c r="E14" s="30" t="s">
        <v>581</v>
      </c>
    </row>
    <row r="15" spans="1:5" ht="15" x14ac:dyDescent="0.2">
      <c r="A15" s="47"/>
      <c r="B15" s="67"/>
      <c r="C15" s="68" t="s">
        <v>2</v>
      </c>
      <c r="D15" s="69">
        <f>SUM(D4:D14)</f>
        <v>40</v>
      </c>
      <c r="E15" s="44"/>
    </row>
    <row r="16" spans="1:5" x14ac:dyDescent="0.2">
      <c r="A16" s="47"/>
      <c r="B16" s="67"/>
      <c r="C16" s="67"/>
      <c r="D16" s="47"/>
      <c r="E16" s="44"/>
    </row>
    <row r="17" spans="1:5" ht="28.5" customHeight="1" x14ac:dyDescent="0.2">
      <c r="A17" s="44"/>
      <c r="B17" s="28"/>
      <c r="C17" s="28"/>
      <c r="D17" s="44"/>
      <c r="E17" s="44"/>
    </row>
    <row r="18" spans="1:5" ht="14.25" customHeight="1" x14ac:dyDescent="0.2">
      <c r="A18" s="189" t="s">
        <v>679</v>
      </c>
      <c r="B18" s="190"/>
      <c r="C18" s="190"/>
      <c r="D18" s="190"/>
      <c r="E18" s="190"/>
    </row>
    <row r="19" spans="1:5" ht="15" x14ac:dyDescent="0.2">
      <c r="A19" s="70"/>
      <c r="B19" s="71"/>
      <c r="C19" s="72"/>
      <c r="D19" s="73"/>
      <c r="E19" s="73"/>
    </row>
    <row r="23" spans="1:5" ht="15" x14ac:dyDescent="0.2">
      <c r="A23" s="70"/>
      <c r="B23" s="72"/>
      <c r="C23" s="72"/>
      <c r="D23" s="73"/>
      <c r="E23" s="73"/>
    </row>
    <row r="24" spans="1:5" ht="15" x14ac:dyDescent="0.2">
      <c r="B24" s="74"/>
      <c r="C24" s="74"/>
      <c r="D24" s="75"/>
      <c r="E24" s="75"/>
    </row>
    <row r="25" spans="1:5" x14ac:dyDescent="0.2">
      <c r="B25" s="76"/>
      <c r="C25" s="76"/>
    </row>
    <row r="26" spans="1:5" x14ac:dyDescent="0.2">
      <c r="A26" s="77"/>
      <c r="B26" s="77"/>
      <c r="C26" s="77"/>
      <c r="D26" s="78"/>
      <c r="E26" s="78"/>
    </row>
    <row r="28" spans="1:5" x14ac:dyDescent="0.2">
      <c r="A28" s="77"/>
      <c r="B28" s="77"/>
      <c r="C28" s="77"/>
      <c r="D28" s="78"/>
      <c r="E28" s="78"/>
    </row>
    <row r="29" spans="1:5" x14ac:dyDescent="0.2">
      <c r="A29" s="77"/>
      <c r="B29" s="77"/>
      <c r="C29" s="77"/>
      <c r="D29" s="78"/>
      <c r="E29" s="78"/>
    </row>
    <row r="30" spans="1:5" x14ac:dyDescent="0.2">
      <c r="A30" s="77"/>
      <c r="B30" s="77"/>
      <c r="C30" s="77"/>
      <c r="D30" s="78"/>
      <c r="E30" s="78"/>
    </row>
    <row r="31" spans="1:5" x14ac:dyDescent="0.2">
      <c r="A31" s="77"/>
    </row>
    <row r="32" spans="1:5" x14ac:dyDescent="0.2">
      <c r="A32" s="77"/>
    </row>
    <row r="33" spans="1:5" ht="15" x14ac:dyDescent="0.2">
      <c r="A33" s="77"/>
      <c r="B33" s="74"/>
      <c r="C33" s="74"/>
      <c r="D33" s="75"/>
      <c r="E33" s="75"/>
    </row>
    <row r="34" spans="1:5" x14ac:dyDescent="0.2">
      <c r="A34" s="77"/>
    </row>
    <row r="35" spans="1:5" ht="15" x14ac:dyDescent="0.2">
      <c r="A35" s="77"/>
      <c r="B35" s="74"/>
      <c r="C35" s="74"/>
      <c r="D35" s="75"/>
      <c r="E35" s="75"/>
    </row>
    <row r="36" spans="1:5" x14ac:dyDescent="0.2">
      <c r="A36" s="77"/>
    </row>
    <row r="37" spans="1:5" ht="15" x14ac:dyDescent="0.2">
      <c r="A37" s="77"/>
      <c r="B37" s="74"/>
      <c r="C37" s="74"/>
      <c r="D37" s="75"/>
      <c r="E37" s="75"/>
    </row>
    <row r="38" spans="1:5" x14ac:dyDescent="0.2">
      <c r="A38" s="77"/>
    </row>
    <row r="39" spans="1:5" ht="15" x14ac:dyDescent="0.2">
      <c r="A39" s="77"/>
      <c r="B39" s="74"/>
      <c r="C39" s="74"/>
      <c r="D39" s="75"/>
      <c r="E39" s="75"/>
    </row>
    <row r="40" spans="1:5" x14ac:dyDescent="0.2">
      <c r="A40" s="77"/>
    </row>
    <row r="41" spans="1:5" x14ac:dyDescent="0.2">
      <c r="A41" s="77"/>
    </row>
    <row r="42" spans="1:5" ht="15" x14ac:dyDescent="0.2">
      <c r="A42" s="77"/>
      <c r="B42" s="74"/>
      <c r="C42" s="74"/>
      <c r="D42" s="75"/>
      <c r="E42" s="75"/>
    </row>
    <row r="43" spans="1:5" x14ac:dyDescent="0.2">
      <c r="A43" s="77"/>
    </row>
    <row r="44" spans="1:5" x14ac:dyDescent="0.2">
      <c r="A44" s="77"/>
    </row>
    <row r="45" spans="1:5" x14ac:dyDescent="0.2">
      <c r="A45" s="77"/>
    </row>
    <row r="46" spans="1:5" ht="15" x14ac:dyDescent="0.2">
      <c r="A46" s="77"/>
      <c r="B46" s="74"/>
      <c r="C46" s="74"/>
      <c r="D46" s="75"/>
      <c r="E46" s="75"/>
    </row>
    <row r="47" spans="1:5" x14ac:dyDescent="0.2">
      <c r="A47" s="77"/>
    </row>
    <row r="48" spans="1:5" ht="15" x14ac:dyDescent="0.2">
      <c r="A48" s="77"/>
      <c r="B48" s="74"/>
      <c r="C48" s="74"/>
      <c r="D48" s="75"/>
      <c r="E48" s="75"/>
    </row>
    <row r="49" spans="1:1" x14ac:dyDescent="0.2">
      <c r="A49" s="77"/>
    </row>
    <row r="50" spans="1:1" x14ac:dyDescent="0.2">
      <c r="A50" s="77"/>
    </row>
    <row r="51" spans="1:1" x14ac:dyDescent="0.2">
      <c r="A51" s="77"/>
    </row>
  </sheetData>
  <mergeCells count="3">
    <mergeCell ref="A1:B1"/>
    <mergeCell ref="C1:E1"/>
    <mergeCell ref="A18:E1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D17"/>
  <sheetViews>
    <sheetView showGridLines="0" zoomScaleNormal="100" zoomScaleSheetLayoutView="100" workbookViewId="0">
      <selection activeCell="D13" sqref="D13"/>
    </sheetView>
  </sheetViews>
  <sheetFormatPr defaultRowHeight="14.25" x14ac:dyDescent="0.2"/>
  <cols>
    <col min="1" max="1" width="89.140625" style="50" customWidth="1"/>
    <col min="2" max="2" width="24.140625" style="28" customWidth="1"/>
    <col min="3" max="3" width="12.85546875" style="28" customWidth="1"/>
    <col min="4" max="4" width="26.42578125" style="50" customWidth="1"/>
    <col min="5" max="16384" width="9.140625" style="50"/>
  </cols>
  <sheetData>
    <row r="1" spans="1:4" ht="35.25" customHeight="1" x14ac:dyDescent="0.2">
      <c r="A1" s="87" t="s">
        <v>343</v>
      </c>
      <c r="B1" s="199" t="s">
        <v>14</v>
      </c>
      <c r="C1" s="200"/>
      <c r="D1" s="201"/>
    </row>
    <row r="2" spans="1:4" ht="72.75" customHeight="1" x14ac:dyDescent="0.2">
      <c r="A2" s="102" t="s">
        <v>345</v>
      </c>
      <c r="B2" s="103" t="s">
        <v>340</v>
      </c>
      <c r="C2" s="103" t="s">
        <v>228</v>
      </c>
      <c r="D2" s="137" t="s">
        <v>229</v>
      </c>
    </row>
    <row r="3" spans="1:4" x14ac:dyDescent="0.2">
      <c r="A3" s="91" t="s">
        <v>339</v>
      </c>
      <c r="B3" s="92">
        <v>0</v>
      </c>
      <c r="C3" s="175">
        <v>8</v>
      </c>
      <c r="D3" s="92">
        <f t="shared" ref="D3:D10" si="0">C3*B3</f>
        <v>0</v>
      </c>
    </row>
    <row r="4" spans="1:4" x14ac:dyDescent="0.2">
      <c r="A4" s="91" t="s">
        <v>341</v>
      </c>
      <c r="B4" s="92">
        <v>0</v>
      </c>
      <c r="C4" s="175">
        <v>8</v>
      </c>
      <c r="D4" s="92">
        <f t="shared" si="0"/>
        <v>0</v>
      </c>
    </row>
    <row r="5" spans="1:4" x14ac:dyDescent="0.2">
      <c r="A5" s="91" t="s">
        <v>545</v>
      </c>
      <c r="B5" s="92">
        <v>0</v>
      </c>
      <c r="C5" s="175">
        <v>8</v>
      </c>
      <c r="D5" s="92">
        <f t="shared" si="0"/>
        <v>0</v>
      </c>
    </row>
    <row r="6" spans="1:4" x14ac:dyDescent="0.2">
      <c r="A6" s="91" t="s">
        <v>58</v>
      </c>
      <c r="B6" s="92">
        <v>0</v>
      </c>
      <c r="C6" s="175">
        <v>8</v>
      </c>
      <c r="D6" s="92">
        <f t="shared" si="0"/>
        <v>0</v>
      </c>
    </row>
    <row r="7" spans="1:4" x14ac:dyDescent="0.2">
      <c r="A7" s="91" t="s">
        <v>57</v>
      </c>
      <c r="B7" s="92">
        <v>0</v>
      </c>
      <c r="C7" s="175">
        <v>8</v>
      </c>
      <c r="D7" s="92">
        <f t="shared" si="0"/>
        <v>0</v>
      </c>
    </row>
    <row r="8" spans="1:4" x14ac:dyDescent="0.2">
      <c r="A8" s="91" t="s">
        <v>59</v>
      </c>
      <c r="B8" s="92">
        <v>0</v>
      </c>
      <c r="C8" s="175">
        <v>8</v>
      </c>
      <c r="D8" s="92">
        <f t="shared" si="0"/>
        <v>0</v>
      </c>
    </row>
    <row r="9" spans="1:4" x14ac:dyDescent="0.2">
      <c r="A9" s="91" t="s">
        <v>60</v>
      </c>
      <c r="B9" s="92">
        <v>0</v>
      </c>
      <c r="C9" s="175">
        <v>8</v>
      </c>
      <c r="D9" s="92">
        <f t="shared" si="0"/>
        <v>0</v>
      </c>
    </row>
    <row r="10" spans="1:4" ht="15" thickBot="1" x14ac:dyDescent="0.25">
      <c r="A10" s="91" t="s">
        <v>61</v>
      </c>
      <c r="B10" s="92">
        <v>0</v>
      </c>
      <c r="C10" s="175">
        <v>8</v>
      </c>
      <c r="D10" s="92">
        <f t="shared" si="0"/>
        <v>0</v>
      </c>
    </row>
    <row r="11" spans="1:4" ht="21.75" customHeight="1" thickBot="1" x14ac:dyDescent="0.25">
      <c r="A11" s="192" t="s">
        <v>230</v>
      </c>
      <c r="B11" s="193"/>
      <c r="C11" s="194"/>
      <c r="D11" s="93">
        <f>SUM(D3:D10)</f>
        <v>0</v>
      </c>
    </row>
    <row r="12" spans="1:4" ht="21" customHeight="1" x14ac:dyDescent="0.2">
      <c r="A12" s="94"/>
      <c r="B12" s="94"/>
      <c r="C12" s="94"/>
      <c r="D12" s="94"/>
    </row>
    <row r="13" spans="1:4" ht="26.25" customHeight="1" x14ac:dyDescent="0.2">
      <c r="A13" s="195" t="s">
        <v>636</v>
      </c>
      <c r="B13" s="196"/>
      <c r="C13" s="197"/>
      <c r="D13" s="95">
        <v>0</v>
      </c>
    </row>
    <row r="14" spans="1:4" x14ac:dyDescent="0.2">
      <c r="A14" s="28"/>
      <c r="D14" s="44"/>
    </row>
    <row r="15" spans="1:4" ht="23.25" customHeight="1" x14ac:dyDescent="0.2">
      <c r="A15" s="203" t="s">
        <v>130</v>
      </c>
      <c r="B15" s="203"/>
      <c r="C15" s="203"/>
      <c r="D15" s="203"/>
    </row>
    <row r="16" spans="1:4" x14ac:dyDescent="0.2">
      <c r="A16" s="28"/>
      <c r="B16" s="44"/>
      <c r="D16" s="28"/>
    </row>
    <row r="17" spans="1:4" ht="66" customHeight="1" x14ac:dyDescent="0.2">
      <c r="A17" s="191" t="s">
        <v>231</v>
      </c>
      <c r="B17" s="191"/>
      <c r="C17" s="191"/>
      <c r="D17" s="191"/>
    </row>
  </sheetData>
  <mergeCells count="5">
    <mergeCell ref="B1:D1"/>
    <mergeCell ref="A11:C11"/>
    <mergeCell ref="A13:C13"/>
    <mergeCell ref="A15:D15"/>
    <mergeCell ref="A17:D17"/>
  </mergeCells>
  <printOptions horizontalCentered="1" verticalCentered="1"/>
  <pageMargins left="0.19685039370078741" right="0.19685039370078741" top="0.98425196850393704" bottom="0.98425196850393704" header="0.11811023622047245" footer="0.11811023622047245"/>
  <pageSetup paperSize="8" scale="96" fitToHeight="38" orientation="portrait" r:id="rId1"/>
  <headerFooter alignWithMargins="0">
    <oddHeader>&amp;L&amp;"Century Gothic,Vet"&amp;14&amp;F&amp;R&amp;"Century Gothic,Vet"&amp;14&amp;A</oddHeader>
    <oddFooter>&amp;L&amp;"Century Gothic,Standaard"&amp;8&amp;F
Afdrukdatum: &amp;D
Pagina &amp;P van &amp;N&amp;R&amp;"Century Gothic,Vet"&amp;12BUCH</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pageSetUpPr fitToPage="1"/>
  </sheetPr>
  <dimension ref="A1:B124"/>
  <sheetViews>
    <sheetView showGridLines="0" topLeftCell="A36" zoomScaleNormal="100" zoomScaleSheetLayoutView="100" workbookViewId="0">
      <selection activeCell="C1" sqref="C1:C1048576"/>
    </sheetView>
  </sheetViews>
  <sheetFormatPr defaultRowHeight="14.25" x14ac:dyDescent="0.2"/>
  <cols>
    <col min="1" max="1" width="12.28515625" style="28" customWidth="1"/>
    <col min="2" max="2" width="125.7109375" style="28" customWidth="1"/>
    <col min="3" max="16384" width="9.140625" style="28"/>
  </cols>
  <sheetData>
    <row r="1" spans="1:2" ht="27.75" customHeight="1" x14ac:dyDescent="0.2">
      <c r="A1" s="135" t="s">
        <v>1</v>
      </c>
      <c r="B1" s="136" t="s">
        <v>201</v>
      </c>
    </row>
    <row r="2" spans="1:2" ht="15" x14ac:dyDescent="0.2">
      <c r="A2" s="104"/>
      <c r="B2" s="105" t="s">
        <v>15</v>
      </c>
    </row>
    <row r="3" spans="1:2" x14ac:dyDescent="0.2">
      <c r="A3" s="42" t="s">
        <v>357</v>
      </c>
      <c r="B3" s="32" t="s">
        <v>84</v>
      </c>
    </row>
    <row r="4" spans="1:2" ht="15" x14ac:dyDescent="0.2">
      <c r="A4" s="104"/>
      <c r="B4" s="105" t="s">
        <v>63</v>
      </c>
    </row>
    <row r="5" spans="1:2" x14ac:dyDescent="0.2">
      <c r="A5" s="42" t="s">
        <v>496</v>
      </c>
      <c r="B5" s="32" t="s">
        <v>208</v>
      </c>
    </row>
    <row r="6" spans="1:2" x14ac:dyDescent="0.2">
      <c r="A6" s="42" t="s">
        <v>497</v>
      </c>
      <c r="B6" s="32" t="s">
        <v>209</v>
      </c>
    </row>
    <row r="7" spans="1:2" ht="17.25" customHeight="1" x14ac:dyDescent="0.2">
      <c r="A7" s="42" t="s">
        <v>498</v>
      </c>
      <c r="B7" s="32" t="s">
        <v>136</v>
      </c>
    </row>
    <row r="8" spans="1:2" ht="33" customHeight="1" x14ac:dyDescent="0.2">
      <c r="A8" s="42" t="s">
        <v>499</v>
      </c>
      <c r="B8" s="32" t="s">
        <v>605</v>
      </c>
    </row>
    <row r="9" spans="1:2" x14ac:dyDescent="0.2">
      <c r="A9" s="42" t="s">
        <v>500</v>
      </c>
      <c r="B9" s="32" t="s">
        <v>85</v>
      </c>
    </row>
    <row r="10" spans="1:2" ht="28.5" x14ac:dyDescent="0.2">
      <c r="A10" s="42" t="s">
        <v>501</v>
      </c>
      <c r="B10" s="106" t="s">
        <v>304</v>
      </c>
    </row>
    <row r="11" spans="1:2" x14ac:dyDescent="0.2">
      <c r="A11" s="42" t="s">
        <v>502</v>
      </c>
      <c r="B11" s="106" t="s">
        <v>86</v>
      </c>
    </row>
    <row r="12" spans="1:2" x14ac:dyDescent="0.2">
      <c r="A12" s="42" t="s">
        <v>503</v>
      </c>
      <c r="B12" s="106" t="s">
        <v>137</v>
      </c>
    </row>
    <row r="13" spans="1:2" x14ac:dyDescent="0.2">
      <c r="A13" s="42" t="s">
        <v>504</v>
      </c>
      <c r="B13" s="32" t="s">
        <v>66</v>
      </c>
    </row>
    <row r="14" spans="1:2" x14ac:dyDescent="0.2">
      <c r="A14" s="42" t="s">
        <v>505</v>
      </c>
      <c r="B14" s="32" t="s">
        <v>87</v>
      </c>
    </row>
    <row r="15" spans="1:2" ht="28.5" x14ac:dyDescent="0.2">
      <c r="A15" s="42" t="s">
        <v>506</v>
      </c>
      <c r="B15" s="32" t="s">
        <v>88</v>
      </c>
    </row>
    <row r="16" spans="1:2" ht="15" x14ac:dyDescent="0.2">
      <c r="A16" s="104"/>
      <c r="B16" s="105" t="s">
        <v>23</v>
      </c>
    </row>
    <row r="17" spans="1:2" x14ac:dyDescent="0.2">
      <c r="A17" s="42" t="s">
        <v>507</v>
      </c>
      <c r="B17" s="32" t="s">
        <v>669</v>
      </c>
    </row>
    <row r="18" spans="1:2" ht="28.5" x14ac:dyDescent="0.2">
      <c r="A18" s="42" t="s">
        <v>508</v>
      </c>
      <c r="B18" s="33" t="s">
        <v>241</v>
      </c>
    </row>
    <row r="19" spans="1:2" x14ac:dyDescent="0.2">
      <c r="A19" s="42" t="s">
        <v>509</v>
      </c>
      <c r="B19" s="32" t="s">
        <v>232</v>
      </c>
    </row>
    <row r="20" spans="1:2" x14ac:dyDescent="0.2">
      <c r="A20" s="42" t="s">
        <v>510</v>
      </c>
      <c r="B20" s="107" t="s">
        <v>89</v>
      </c>
    </row>
    <row r="21" spans="1:2" x14ac:dyDescent="0.2">
      <c r="A21" s="42" t="s">
        <v>511</v>
      </c>
      <c r="B21" s="108" t="s">
        <v>147</v>
      </c>
    </row>
    <row r="22" spans="1:2" ht="28.5" x14ac:dyDescent="0.2">
      <c r="A22" s="42" t="s">
        <v>512</v>
      </c>
      <c r="B22" s="108" t="s">
        <v>306</v>
      </c>
    </row>
    <row r="23" spans="1:2" ht="15" x14ac:dyDescent="0.2">
      <c r="A23" s="148"/>
      <c r="B23" s="149" t="s">
        <v>548</v>
      </c>
    </row>
    <row r="24" spans="1:2" ht="28.5" x14ac:dyDescent="0.2">
      <c r="A24" s="30" t="s">
        <v>513</v>
      </c>
      <c r="B24" s="32" t="s">
        <v>670</v>
      </c>
    </row>
    <row r="25" spans="1:2" ht="15" x14ac:dyDescent="0.2">
      <c r="A25" s="109"/>
      <c r="B25" s="105" t="s">
        <v>250</v>
      </c>
    </row>
    <row r="26" spans="1:2" ht="28.5" x14ac:dyDescent="0.2">
      <c r="A26" s="30" t="s">
        <v>514</v>
      </c>
      <c r="B26" s="32" t="s">
        <v>561</v>
      </c>
    </row>
    <row r="27" spans="1:2" x14ac:dyDescent="0.2">
      <c r="A27" s="30" t="s">
        <v>515</v>
      </c>
      <c r="B27" s="32" t="s">
        <v>562</v>
      </c>
    </row>
    <row r="28" spans="1:2" ht="16.5" x14ac:dyDescent="0.2">
      <c r="A28" s="30" t="s">
        <v>516</v>
      </c>
      <c r="B28" s="35" t="s">
        <v>635</v>
      </c>
    </row>
    <row r="29" spans="1:2" ht="28.5" x14ac:dyDescent="0.2">
      <c r="A29" s="30" t="s">
        <v>517</v>
      </c>
      <c r="B29" s="32" t="s">
        <v>246</v>
      </c>
    </row>
    <row r="30" spans="1:2" x14ac:dyDescent="0.2">
      <c r="A30" s="30" t="s">
        <v>518</v>
      </c>
      <c r="B30" s="32" t="s">
        <v>70</v>
      </c>
    </row>
    <row r="31" spans="1:2" ht="15" x14ac:dyDescent="0.2">
      <c r="A31" s="104"/>
      <c r="B31" s="105" t="s">
        <v>40</v>
      </c>
    </row>
    <row r="32" spans="1:2" x14ac:dyDescent="0.2">
      <c r="A32" s="42" t="s">
        <v>519</v>
      </c>
      <c r="B32" s="32" t="s">
        <v>119</v>
      </c>
    </row>
    <row r="33" spans="1:2" x14ac:dyDescent="0.2">
      <c r="A33" s="42" t="s">
        <v>520</v>
      </c>
      <c r="B33" s="32" t="s">
        <v>210</v>
      </c>
    </row>
    <row r="34" spans="1:2" x14ac:dyDescent="0.2">
      <c r="A34" s="42" t="s">
        <v>521</v>
      </c>
      <c r="B34" s="32" t="s">
        <v>211</v>
      </c>
    </row>
    <row r="35" spans="1:2" x14ac:dyDescent="0.2">
      <c r="A35" s="42" t="s">
        <v>522</v>
      </c>
      <c r="B35" s="33" t="s">
        <v>146</v>
      </c>
    </row>
    <row r="36" spans="1:2" ht="28.5" x14ac:dyDescent="0.2">
      <c r="A36" s="42" t="s">
        <v>523</v>
      </c>
      <c r="B36" s="33" t="s">
        <v>631</v>
      </c>
    </row>
    <row r="37" spans="1:2" x14ac:dyDescent="0.2">
      <c r="A37" s="42" t="s">
        <v>524</v>
      </c>
      <c r="B37" s="32" t="s">
        <v>243</v>
      </c>
    </row>
    <row r="38" spans="1:2" x14ac:dyDescent="0.2">
      <c r="A38" s="42" t="s">
        <v>525</v>
      </c>
      <c r="B38" s="32" t="s">
        <v>606</v>
      </c>
    </row>
    <row r="39" spans="1:2" ht="15" x14ac:dyDescent="0.2">
      <c r="A39" s="104"/>
      <c r="B39" s="110" t="s">
        <v>11</v>
      </c>
    </row>
    <row r="40" spans="1:2" ht="42.75" x14ac:dyDescent="0.2">
      <c r="A40" s="42" t="s">
        <v>526</v>
      </c>
      <c r="B40" s="33" t="s">
        <v>629</v>
      </c>
    </row>
    <row r="41" spans="1:2" ht="28.5" x14ac:dyDescent="0.2">
      <c r="A41" s="42" t="s">
        <v>527</v>
      </c>
      <c r="B41" s="32" t="s">
        <v>563</v>
      </c>
    </row>
    <row r="42" spans="1:2" ht="28.5" x14ac:dyDescent="0.2">
      <c r="A42" s="42" t="s">
        <v>528</v>
      </c>
      <c r="B42" s="166" t="s">
        <v>608</v>
      </c>
    </row>
    <row r="43" spans="1:2" x14ac:dyDescent="0.2">
      <c r="A43" s="42" t="s">
        <v>529</v>
      </c>
      <c r="B43" s="33" t="s">
        <v>565</v>
      </c>
    </row>
    <row r="44" spans="1:2" x14ac:dyDescent="0.2">
      <c r="A44" s="42" t="s">
        <v>530</v>
      </c>
      <c r="B44" s="32" t="s">
        <v>90</v>
      </c>
    </row>
    <row r="45" spans="1:2" ht="15" x14ac:dyDescent="0.2">
      <c r="A45" s="104"/>
      <c r="B45" s="105" t="s">
        <v>91</v>
      </c>
    </row>
    <row r="46" spans="1:2" ht="28.5" x14ac:dyDescent="0.2">
      <c r="A46" s="42" t="s">
        <v>531</v>
      </c>
      <c r="B46" s="106" t="s">
        <v>346</v>
      </c>
    </row>
    <row r="47" spans="1:2" x14ac:dyDescent="0.2">
      <c r="A47" s="42" t="s">
        <v>532</v>
      </c>
      <c r="B47" s="32" t="s">
        <v>236</v>
      </c>
    </row>
    <row r="48" spans="1:2" x14ac:dyDescent="0.2">
      <c r="A48" s="42" t="s">
        <v>533</v>
      </c>
      <c r="B48" s="98" t="s">
        <v>92</v>
      </c>
    </row>
    <row r="49" spans="1:2" x14ac:dyDescent="0.2">
      <c r="A49" s="42" t="s">
        <v>534</v>
      </c>
      <c r="B49" s="32" t="s">
        <v>244</v>
      </c>
    </row>
    <row r="50" spans="1:2" ht="28.5" x14ac:dyDescent="0.2">
      <c r="A50" s="42" t="s">
        <v>535</v>
      </c>
      <c r="B50" s="33" t="s">
        <v>288</v>
      </c>
    </row>
    <row r="51" spans="1:2" ht="28.5" x14ac:dyDescent="0.2">
      <c r="A51" s="42" t="s">
        <v>536</v>
      </c>
      <c r="B51" s="32" t="s">
        <v>305</v>
      </c>
    </row>
    <row r="52" spans="1:2" x14ac:dyDescent="0.2">
      <c r="A52" s="42" t="s">
        <v>537</v>
      </c>
      <c r="B52" s="32" t="s">
        <v>93</v>
      </c>
    </row>
    <row r="53" spans="1:2" x14ac:dyDescent="0.2">
      <c r="A53" s="42" t="s">
        <v>538</v>
      </c>
      <c r="B53" s="32" t="s">
        <v>94</v>
      </c>
    </row>
    <row r="54" spans="1:2" x14ac:dyDescent="0.2">
      <c r="A54" s="42" t="s">
        <v>539</v>
      </c>
      <c r="B54" s="111" t="s">
        <v>212</v>
      </c>
    </row>
    <row r="55" spans="1:2" ht="28.5" x14ac:dyDescent="0.2">
      <c r="A55" s="42" t="s">
        <v>540</v>
      </c>
      <c r="B55" s="32" t="s">
        <v>375</v>
      </c>
    </row>
    <row r="56" spans="1:2" ht="28.5" x14ac:dyDescent="0.2">
      <c r="A56" s="42" t="s">
        <v>549</v>
      </c>
      <c r="B56" s="32" t="s">
        <v>95</v>
      </c>
    </row>
    <row r="57" spans="1:2" ht="15" x14ac:dyDescent="0.2">
      <c r="A57" s="109"/>
      <c r="B57" s="105" t="s">
        <v>643</v>
      </c>
    </row>
    <row r="58" spans="1:2" x14ac:dyDescent="0.2">
      <c r="A58" s="165" t="s">
        <v>570</v>
      </c>
      <c r="B58" s="161" t="s">
        <v>646</v>
      </c>
    </row>
    <row r="59" spans="1:2" ht="15" x14ac:dyDescent="0.2">
      <c r="A59" s="109"/>
      <c r="B59" s="105" t="s">
        <v>644</v>
      </c>
    </row>
    <row r="60" spans="1:2" ht="28.5" x14ac:dyDescent="0.2">
      <c r="A60" s="165" t="s">
        <v>650</v>
      </c>
      <c r="B60" s="161" t="s">
        <v>645</v>
      </c>
    </row>
    <row r="61" spans="1:2" ht="15" x14ac:dyDescent="0.2">
      <c r="A61" s="109"/>
      <c r="B61" s="105" t="s">
        <v>56</v>
      </c>
    </row>
    <row r="62" spans="1:2" x14ac:dyDescent="0.2">
      <c r="A62" s="151" t="s">
        <v>651</v>
      </c>
      <c r="B62" s="85" t="s">
        <v>203</v>
      </c>
    </row>
    <row r="63" spans="1:2" ht="15" x14ac:dyDescent="0.2">
      <c r="A63" s="104"/>
      <c r="B63" s="110" t="s">
        <v>149</v>
      </c>
    </row>
    <row r="64" spans="1:2" ht="42.75" x14ac:dyDescent="0.2">
      <c r="A64" s="30" t="s">
        <v>652</v>
      </c>
      <c r="B64" s="32" t="s">
        <v>150</v>
      </c>
    </row>
    <row r="65" spans="1:2" x14ac:dyDescent="0.2">
      <c r="A65" s="44"/>
    </row>
    <row r="66" spans="1:2" x14ac:dyDescent="0.2">
      <c r="A66" s="44"/>
    </row>
    <row r="67" spans="1:2" x14ac:dyDescent="0.2">
      <c r="A67" s="44"/>
    </row>
    <row r="68" spans="1:2" x14ac:dyDescent="0.2">
      <c r="A68" s="44"/>
    </row>
    <row r="69" spans="1:2" x14ac:dyDescent="0.2">
      <c r="A69" s="44"/>
    </row>
    <row r="70" spans="1:2" x14ac:dyDescent="0.2">
      <c r="A70" s="44"/>
    </row>
    <row r="71" spans="1:2" x14ac:dyDescent="0.2">
      <c r="A71" s="44"/>
    </row>
    <row r="72" spans="1:2" x14ac:dyDescent="0.2">
      <c r="A72" s="44"/>
    </row>
    <row r="73" spans="1:2" x14ac:dyDescent="0.2">
      <c r="A73" s="44"/>
    </row>
    <row r="74" spans="1:2" ht="15" x14ac:dyDescent="0.2">
      <c r="A74" s="75"/>
      <c r="B74" s="74"/>
    </row>
    <row r="75" spans="1:2" x14ac:dyDescent="0.2">
      <c r="A75" s="44"/>
    </row>
    <row r="76" spans="1:2" x14ac:dyDescent="0.2">
      <c r="A76" s="44"/>
    </row>
    <row r="77" spans="1:2" ht="15" x14ac:dyDescent="0.2">
      <c r="A77" s="75"/>
      <c r="B77" s="74"/>
    </row>
    <row r="78" spans="1:2" x14ac:dyDescent="0.2">
      <c r="A78" s="44"/>
    </row>
    <row r="79" spans="1:2" ht="15" x14ac:dyDescent="0.2">
      <c r="A79" s="75"/>
      <c r="B79" s="74"/>
    </row>
    <row r="80" spans="1:2" x14ac:dyDescent="0.2">
      <c r="A80" s="44"/>
    </row>
    <row r="81" spans="1:1" x14ac:dyDescent="0.2">
      <c r="A81" s="44"/>
    </row>
    <row r="82" spans="1:1" x14ac:dyDescent="0.2">
      <c r="A82" s="44"/>
    </row>
    <row r="83" spans="1:1" x14ac:dyDescent="0.2">
      <c r="A83" s="44"/>
    </row>
    <row r="84" spans="1:1" x14ac:dyDescent="0.2">
      <c r="A84" s="44"/>
    </row>
    <row r="85" spans="1:1" x14ac:dyDescent="0.2">
      <c r="A85" s="44"/>
    </row>
    <row r="86" spans="1:1" x14ac:dyDescent="0.2">
      <c r="A86" s="44"/>
    </row>
    <row r="87" spans="1:1" x14ac:dyDescent="0.2">
      <c r="A87" s="44"/>
    </row>
    <row r="88" spans="1:1" x14ac:dyDescent="0.2">
      <c r="A88" s="44"/>
    </row>
    <row r="89" spans="1:1" x14ac:dyDescent="0.2">
      <c r="A89" s="44"/>
    </row>
    <row r="90" spans="1:1" x14ac:dyDescent="0.2">
      <c r="A90" s="44"/>
    </row>
    <row r="91" spans="1:1" x14ac:dyDescent="0.2">
      <c r="A91" s="44"/>
    </row>
    <row r="92" spans="1:1" x14ac:dyDescent="0.2">
      <c r="A92" s="44"/>
    </row>
    <row r="93" spans="1:1" x14ac:dyDescent="0.2">
      <c r="A93" s="44"/>
    </row>
    <row r="94" spans="1:1" x14ac:dyDescent="0.2">
      <c r="A94" s="44"/>
    </row>
    <row r="95" spans="1:1" x14ac:dyDescent="0.2">
      <c r="A95" s="44"/>
    </row>
    <row r="96" spans="1:1" x14ac:dyDescent="0.2">
      <c r="A96" s="44"/>
    </row>
    <row r="97" spans="1:2" x14ac:dyDescent="0.2">
      <c r="A97" s="44"/>
    </row>
    <row r="98" spans="1:2" x14ac:dyDescent="0.2">
      <c r="A98" s="44"/>
    </row>
    <row r="99" spans="1:2" x14ac:dyDescent="0.2">
      <c r="A99" s="44"/>
    </row>
    <row r="100" spans="1:2" x14ac:dyDescent="0.2">
      <c r="A100" s="44"/>
    </row>
    <row r="101" spans="1:2" ht="15" x14ac:dyDescent="0.2">
      <c r="A101" s="46"/>
      <c r="B101" s="46"/>
    </row>
    <row r="102" spans="1:2" x14ac:dyDescent="0.2">
      <c r="A102" s="44"/>
    </row>
    <row r="103" spans="1:2" x14ac:dyDescent="0.2">
      <c r="A103" s="44"/>
    </row>
    <row r="104" spans="1:2" x14ac:dyDescent="0.2">
      <c r="A104" s="44"/>
    </row>
    <row r="105" spans="1:2" x14ac:dyDescent="0.2">
      <c r="A105" s="44"/>
    </row>
    <row r="106" spans="1:2" x14ac:dyDescent="0.2">
      <c r="A106" s="44"/>
    </row>
    <row r="107" spans="1:2" x14ac:dyDescent="0.2">
      <c r="A107" s="44"/>
    </row>
    <row r="108" spans="1:2" x14ac:dyDescent="0.2">
      <c r="A108" s="44"/>
    </row>
    <row r="109" spans="1:2" x14ac:dyDescent="0.2">
      <c r="A109" s="44"/>
    </row>
    <row r="110" spans="1:2" x14ac:dyDescent="0.2">
      <c r="A110" s="44"/>
    </row>
    <row r="111" spans="1:2" x14ac:dyDescent="0.2">
      <c r="A111" s="44"/>
    </row>
    <row r="112" spans="1:2" x14ac:dyDescent="0.2">
      <c r="A112" s="44"/>
    </row>
    <row r="113" spans="1:2" x14ac:dyDescent="0.2">
      <c r="A113" s="44"/>
    </row>
    <row r="114" spans="1:2" x14ac:dyDescent="0.2">
      <c r="A114" s="44"/>
    </row>
    <row r="115" spans="1:2" ht="15" x14ac:dyDescent="0.2">
      <c r="A115" s="46"/>
      <c r="B115" s="46"/>
    </row>
    <row r="116" spans="1:2" x14ac:dyDescent="0.2">
      <c r="A116" s="44"/>
    </row>
    <row r="117" spans="1:2" x14ac:dyDescent="0.2">
      <c r="A117" s="44"/>
    </row>
    <row r="118" spans="1:2" x14ac:dyDescent="0.2">
      <c r="A118" s="44"/>
    </row>
    <row r="119" spans="1:2" ht="15" x14ac:dyDescent="0.2">
      <c r="A119" s="46"/>
      <c r="B119" s="46"/>
    </row>
    <row r="120" spans="1:2" x14ac:dyDescent="0.2">
      <c r="A120" s="47"/>
      <c r="B120" s="48"/>
    </row>
    <row r="121" spans="1:2" ht="15" x14ac:dyDescent="0.2">
      <c r="A121" s="46"/>
      <c r="B121" s="46"/>
    </row>
    <row r="122" spans="1:2" x14ac:dyDescent="0.2">
      <c r="A122" s="44"/>
    </row>
    <row r="123" spans="1:2" x14ac:dyDescent="0.2">
      <c r="A123" s="44"/>
      <c r="B123" s="45"/>
    </row>
    <row r="124" spans="1:2" x14ac:dyDescent="0.2">
      <c r="A124" s="44"/>
    </row>
  </sheetData>
  <autoFilter ref="A1:B64" xr:uid="{00000000-0009-0000-0000-000009000000}"/>
  <dataConsolidate/>
  <phoneticPr fontId="58" type="noConversion"/>
  <printOptions horizontalCentered="1" verticalCentered="1"/>
  <pageMargins left="0.19685039370078741" right="0.19685039370078741" top="0.98425196850393704" bottom="0.98425196850393704" header="0.11811023622047245" footer="0.11811023622047245"/>
  <pageSetup paperSize="8" scale="82" fitToHeight="38" orientation="landscape" r:id="rId1"/>
  <headerFooter alignWithMargins="0">
    <oddHeader xml:space="preserve">&amp;L&amp;"Century Gothic,Vet"&amp;14&amp;F&amp;R&amp;"Century Gothic,Vet"&amp;14Grote gesloten bestelwagen </oddHeader>
    <oddFooter>&amp;L&amp;"Century Gothic,Standaard"&amp;8&amp;F
Afdrukdatum: &amp;D
Pagina &amp;P van &amp;N&amp;R&amp;"Century Gothic,Vet"&amp;12BUCH</oddFooter>
  </headerFooter>
  <rowBreaks count="1" manualBreakCount="1">
    <brk id="100" max="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4146D-C3D7-47A3-B93B-875F2E702233}">
  <sheetPr>
    <tabColor rgb="FF00B0F0"/>
  </sheetPr>
  <dimension ref="A1:E52"/>
  <sheetViews>
    <sheetView topLeftCell="A11" workbookViewId="0">
      <selection activeCell="A19" sqref="A19:E19"/>
    </sheetView>
  </sheetViews>
  <sheetFormatPr defaultRowHeight="14.25" x14ac:dyDescent="0.2"/>
  <cols>
    <col min="1" max="1" width="7.7109375" style="50" customWidth="1"/>
    <col min="2" max="2" width="125.7109375" style="50" customWidth="1"/>
    <col min="3" max="3" width="25.7109375" style="50" customWidth="1"/>
    <col min="4" max="4" width="25.7109375" style="29" customWidth="1"/>
    <col min="5" max="5" width="29.5703125" style="29" customWidth="1"/>
    <col min="6" max="16384" width="9.140625" style="50"/>
  </cols>
  <sheetData>
    <row r="1" spans="1:5" ht="36" customHeight="1" x14ac:dyDescent="0.2">
      <c r="A1" s="202" t="s">
        <v>131</v>
      </c>
      <c r="B1" s="202"/>
      <c r="C1" s="188" t="s">
        <v>14</v>
      </c>
      <c r="D1" s="188"/>
      <c r="E1" s="188"/>
    </row>
    <row r="2" spans="1:5" ht="13.5" customHeight="1" x14ac:dyDescent="0.2">
      <c r="A2" s="144" t="s">
        <v>1</v>
      </c>
      <c r="B2" s="145" t="s">
        <v>5</v>
      </c>
      <c r="C2" s="146" t="s">
        <v>0</v>
      </c>
      <c r="D2" s="146" t="s">
        <v>3</v>
      </c>
      <c r="E2" s="146" t="s">
        <v>6</v>
      </c>
    </row>
    <row r="3" spans="1:5" ht="15" x14ac:dyDescent="0.2">
      <c r="A3" s="140"/>
      <c r="B3" s="141" t="s">
        <v>331</v>
      </c>
      <c r="C3" s="140"/>
      <c r="D3" s="140"/>
      <c r="E3" s="140"/>
    </row>
    <row r="4" spans="1:5" ht="42.75" x14ac:dyDescent="0.2">
      <c r="A4" s="51" t="s">
        <v>550</v>
      </c>
      <c r="B4" s="52" t="s">
        <v>351</v>
      </c>
      <c r="C4" s="53" t="s">
        <v>129</v>
      </c>
      <c r="D4" s="30">
        <v>3</v>
      </c>
      <c r="E4" s="54" t="s">
        <v>101</v>
      </c>
    </row>
    <row r="5" spans="1:5" ht="44.25" x14ac:dyDescent="0.2">
      <c r="A5" s="51" t="s">
        <v>551</v>
      </c>
      <c r="B5" s="52" t="s">
        <v>352</v>
      </c>
      <c r="C5" s="56" t="s">
        <v>97</v>
      </c>
      <c r="D5" s="30">
        <v>3</v>
      </c>
      <c r="E5" s="54" t="s">
        <v>102</v>
      </c>
    </row>
    <row r="6" spans="1:5" ht="28.5" x14ac:dyDescent="0.2">
      <c r="A6" s="51" t="s">
        <v>552</v>
      </c>
      <c r="B6" s="32" t="s">
        <v>328</v>
      </c>
      <c r="C6" s="57" t="s">
        <v>98</v>
      </c>
      <c r="D6" s="58">
        <v>2</v>
      </c>
      <c r="E6" s="58" t="s">
        <v>103</v>
      </c>
    </row>
    <row r="7" spans="1:5" ht="28.5" x14ac:dyDescent="0.2">
      <c r="A7" s="51" t="s">
        <v>553</v>
      </c>
      <c r="B7" s="32" t="s">
        <v>242</v>
      </c>
      <c r="C7" s="57" t="s">
        <v>98</v>
      </c>
      <c r="D7" s="59">
        <v>2</v>
      </c>
      <c r="E7" s="58" t="s">
        <v>103</v>
      </c>
    </row>
    <row r="8" spans="1:5" ht="15" x14ac:dyDescent="0.2">
      <c r="A8" s="140"/>
      <c r="B8" s="141" t="s">
        <v>329</v>
      </c>
      <c r="C8" s="140" t="s">
        <v>0</v>
      </c>
      <c r="D8" s="140" t="s">
        <v>3</v>
      </c>
      <c r="E8" s="140" t="s">
        <v>6</v>
      </c>
    </row>
    <row r="9" spans="1:5" ht="99.75" x14ac:dyDescent="0.2">
      <c r="A9" s="60" t="s">
        <v>554</v>
      </c>
      <c r="B9" s="55" t="s">
        <v>582</v>
      </c>
      <c r="C9" s="61" t="s">
        <v>344</v>
      </c>
      <c r="D9" s="60">
        <v>5</v>
      </c>
      <c r="E9" s="42" t="s">
        <v>327</v>
      </c>
    </row>
    <row r="10" spans="1:5" ht="28.5" x14ac:dyDescent="0.2">
      <c r="A10" s="60" t="s">
        <v>555</v>
      </c>
      <c r="B10" s="32" t="s">
        <v>99</v>
      </c>
      <c r="C10" s="57" t="s">
        <v>98</v>
      </c>
      <c r="D10" s="58">
        <v>2</v>
      </c>
      <c r="E10" s="58" t="s">
        <v>103</v>
      </c>
    </row>
    <row r="11" spans="1:5" ht="42.75" x14ac:dyDescent="0.2">
      <c r="A11" s="60" t="s">
        <v>556</v>
      </c>
      <c r="B11" s="32" t="s">
        <v>324</v>
      </c>
      <c r="C11" s="62" t="s">
        <v>100</v>
      </c>
      <c r="D11" s="58">
        <v>5</v>
      </c>
      <c r="E11" s="174" t="s">
        <v>672</v>
      </c>
    </row>
    <row r="12" spans="1:5" ht="15" x14ac:dyDescent="0.2">
      <c r="A12" s="140"/>
      <c r="B12" s="141" t="s">
        <v>330</v>
      </c>
      <c r="C12" s="140" t="s">
        <v>0</v>
      </c>
      <c r="D12" s="140" t="s">
        <v>3</v>
      </c>
      <c r="E12" s="140"/>
    </row>
    <row r="13" spans="1:5" ht="186" x14ac:dyDescent="0.2">
      <c r="A13" s="58" t="s">
        <v>557</v>
      </c>
      <c r="B13" s="63" t="s">
        <v>361</v>
      </c>
      <c r="C13" s="62" t="s">
        <v>100</v>
      </c>
      <c r="D13" s="58">
        <v>7</v>
      </c>
      <c r="E13" s="174" t="s">
        <v>677</v>
      </c>
    </row>
    <row r="14" spans="1:5" ht="85.5" x14ac:dyDescent="0.2">
      <c r="A14" s="58" t="s">
        <v>558</v>
      </c>
      <c r="B14" s="55" t="s">
        <v>332</v>
      </c>
      <c r="C14" s="61" t="s">
        <v>325</v>
      </c>
      <c r="D14" s="60">
        <v>5</v>
      </c>
      <c r="E14" s="42" t="s">
        <v>326</v>
      </c>
    </row>
    <row r="15" spans="1:5" ht="57.75" x14ac:dyDescent="0.2">
      <c r="A15" s="42" t="s">
        <v>559</v>
      </c>
      <c r="B15" s="64" t="s">
        <v>227</v>
      </c>
      <c r="C15" s="65" t="s">
        <v>353</v>
      </c>
      <c r="D15" s="66">
        <v>6</v>
      </c>
      <c r="E15" s="30" t="s">
        <v>581</v>
      </c>
    </row>
    <row r="16" spans="1:5" ht="15" x14ac:dyDescent="0.2">
      <c r="A16" s="47"/>
      <c r="B16" s="67"/>
      <c r="C16" s="68" t="s">
        <v>2</v>
      </c>
      <c r="D16" s="69">
        <f>SUM(D4:D15)</f>
        <v>40</v>
      </c>
      <c r="E16" s="44"/>
    </row>
    <row r="17" spans="1:5" x14ac:dyDescent="0.2">
      <c r="A17" s="47"/>
      <c r="B17" s="67"/>
      <c r="C17" s="67"/>
      <c r="D17" s="47"/>
      <c r="E17" s="44"/>
    </row>
    <row r="18" spans="1:5" ht="28.5" customHeight="1" x14ac:dyDescent="0.2">
      <c r="A18" s="44"/>
      <c r="B18" s="28"/>
      <c r="C18" s="28"/>
      <c r="D18" s="44"/>
      <c r="E18" s="44"/>
    </row>
    <row r="19" spans="1:5" ht="14.25" customHeight="1" x14ac:dyDescent="0.2">
      <c r="A19" s="189" t="s">
        <v>679</v>
      </c>
      <c r="B19" s="190"/>
      <c r="C19" s="190"/>
      <c r="D19" s="190"/>
      <c r="E19" s="190"/>
    </row>
    <row r="20" spans="1:5" ht="15" x14ac:dyDescent="0.2">
      <c r="A20" s="70"/>
      <c r="B20" s="71"/>
      <c r="C20" s="72"/>
      <c r="D20" s="73"/>
      <c r="E20" s="73"/>
    </row>
    <row r="24" spans="1:5" ht="15" x14ac:dyDescent="0.2">
      <c r="A24" s="70"/>
      <c r="B24" s="72"/>
      <c r="C24" s="72"/>
      <c r="D24" s="73"/>
      <c r="E24" s="73"/>
    </row>
    <row r="25" spans="1:5" ht="15" x14ac:dyDescent="0.2">
      <c r="B25" s="74"/>
      <c r="C25" s="74"/>
      <c r="D25" s="75"/>
      <c r="E25" s="75"/>
    </row>
    <row r="26" spans="1:5" x14ac:dyDescent="0.2">
      <c r="B26" s="76"/>
      <c r="C26" s="76"/>
    </row>
    <row r="27" spans="1:5" x14ac:dyDescent="0.2">
      <c r="A27" s="77"/>
      <c r="B27" s="77"/>
      <c r="C27" s="77"/>
      <c r="D27" s="78"/>
      <c r="E27" s="78"/>
    </row>
    <row r="29" spans="1:5" x14ac:dyDescent="0.2">
      <c r="A29" s="77"/>
      <c r="B29" s="77"/>
      <c r="C29" s="77"/>
      <c r="D29" s="78"/>
      <c r="E29" s="78"/>
    </row>
    <row r="30" spans="1:5" x14ac:dyDescent="0.2">
      <c r="A30" s="77"/>
      <c r="B30" s="77"/>
      <c r="C30" s="77"/>
      <c r="D30" s="78"/>
      <c r="E30" s="78"/>
    </row>
    <row r="31" spans="1:5" x14ac:dyDescent="0.2">
      <c r="A31" s="77"/>
      <c r="B31" s="77"/>
      <c r="C31" s="77"/>
      <c r="D31" s="78"/>
      <c r="E31" s="78"/>
    </row>
    <row r="32" spans="1:5" x14ac:dyDescent="0.2">
      <c r="A32" s="77"/>
    </row>
    <row r="33" spans="1:5" x14ac:dyDescent="0.2">
      <c r="A33" s="77"/>
    </row>
    <row r="34" spans="1:5" ht="15" x14ac:dyDescent="0.2">
      <c r="A34" s="77"/>
      <c r="B34" s="74"/>
      <c r="C34" s="74"/>
      <c r="D34" s="75"/>
      <c r="E34" s="75"/>
    </row>
    <row r="35" spans="1:5" x14ac:dyDescent="0.2">
      <c r="A35" s="77"/>
    </row>
    <row r="36" spans="1:5" ht="15" x14ac:dyDescent="0.2">
      <c r="A36" s="77"/>
      <c r="B36" s="74"/>
      <c r="C36" s="74"/>
      <c r="D36" s="75"/>
      <c r="E36" s="75"/>
    </row>
    <row r="37" spans="1:5" x14ac:dyDescent="0.2">
      <c r="A37" s="77"/>
    </row>
    <row r="38" spans="1:5" ht="15" x14ac:dyDescent="0.2">
      <c r="A38" s="77"/>
      <c r="B38" s="74"/>
      <c r="C38" s="74"/>
      <c r="D38" s="75"/>
      <c r="E38" s="75"/>
    </row>
    <row r="39" spans="1:5" x14ac:dyDescent="0.2">
      <c r="A39" s="77"/>
    </row>
    <row r="40" spans="1:5" ht="15" x14ac:dyDescent="0.2">
      <c r="A40" s="77"/>
      <c r="B40" s="74"/>
      <c r="C40" s="74"/>
      <c r="D40" s="75"/>
      <c r="E40" s="75"/>
    </row>
    <row r="41" spans="1:5" x14ac:dyDescent="0.2">
      <c r="A41" s="77"/>
    </row>
    <row r="42" spans="1:5" x14ac:dyDescent="0.2">
      <c r="A42" s="77"/>
    </row>
    <row r="43" spans="1:5" ht="15" x14ac:dyDescent="0.2">
      <c r="A43" s="77"/>
      <c r="B43" s="74"/>
      <c r="C43" s="74"/>
      <c r="D43" s="75"/>
      <c r="E43" s="75"/>
    </row>
    <row r="44" spans="1:5" x14ac:dyDescent="0.2">
      <c r="A44" s="77"/>
    </row>
    <row r="45" spans="1:5" x14ac:dyDescent="0.2">
      <c r="A45" s="77"/>
    </row>
    <row r="46" spans="1:5" x14ac:dyDescent="0.2">
      <c r="A46" s="77"/>
    </row>
    <row r="47" spans="1:5" ht="15" x14ac:dyDescent="0.2">
      <c r="A47" s="77"/>
      <c r="B47" s="74"/>
      <c r="C47" s="74"/>
      <c r="D47" s="75"/>
      <c r="E47" s="75"/>
    </row>
    <row r="48" spans="1:5" x14ac:dyDescent="0.2">
      <c r="A48" s="77"/>
    </row>
    <row r="49" spans="1:5" ht="15" x14ac:dyDescent="0.2">
      <c r="A49" s="77"/>
      <c r="B49" s="74"/>
      <c r="C49" s="74"/>
      <c r="D49" s="75"/>
      <c r="E49" s="75"/>
    </row>
    <row r="50" spans="1:5" x14ac:dyDescent="0.2">
      <c r="A50" s="77"/>
    </row>
    <row r="51" spans="1:5" x14ac:dyDescent="0.2">
      <c r="A51" s="77"/>
    </row>
    <row r="52" spans="1:5" x14ac:dyDescent="0.2">
      <c r="A52" s="77"/>
    </row>
  </sheetData>
  <mergeCells count="3">
    <mergeCell ref="A1:B1"/>
    <mergeCell ref="C1:E1"/>
    <mergeCell ref="A19:E1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pageSetUpPr fitToPage="1"/>
  </sheetPr>
  <dimension ref="A1:D19"/>
  <sheetViews>
    <sheetView showGridLines="0" zoomScaleNormal="100" zoomScaleSheetLayoutView="100" workbookViewId="0">
      <selection activeCell="D13" sqref="D13"/>
    </sheetView>
  </sheetViews>
  <sheetFormatPr defaultRowHeight="14.25" x14ac:dyDescent="0.2"/>
  <cols>
    <col min="1" max="1" width="89.140625" style="50" customWidth="1"/>
    <col min="2" max="2" width="24.140625" style="28" customWidth="1"/>
    <col min="3" max="3" width="12.85546875" style="28" customWidth="1"/>
    <col min="4" max="4" width="26.42578125" style="50" customWidth="1"/>
    <col min="5" max="16384" width="9.140625" style="50"/>
  </cols>
  <sheetData>
    <row r="1" spans="1:4" ht="35.25" customHeight="1" x14ac:dyDescent="0.2">
      <c r="A1" s="87" t="s">
        <v>342</v>
      </c>
      <c r="B1" s="199" t="s">
        <v>14</v>
      </c>
      <c r="C1" s="200"/>
      <c r="D1" s="201"/>
    </row>
    <row r="2" spans="1:4" ht="66.75" customHeight="1" x14ac:dyDescent="0.2">
      <c r="A2" s="112" t="s">
        <v>345</v>
      </c>
      <c r="B2" s="113" t="s">
        <v>340</v>
      </c>
      <c r="C2" s="113" t="s">
        <v>228</v>
      </c>
      <c r="D2" s="138" t="s">
        <v>229</v>
      </c>
    </row>
    <row r="3" spans="1:4" x14ac:dyDescent="0.2">
      <c r="A3" s="91" t="s">
        <v>339</v>
      </c>
      <c r="B3" s="92">
        <v>0</v>
      </c>
      <c r="C3" s="175">
        <v>3</v>
      </c>
      <c r="D3" s="92">
        <f t="shared" ref="D3:D12" si="0">C3*B3</f>
        <v>0</v>
      </c>
    </row>
    <row r="4" spans="1:4" x14ac:dyDescent="0.2">
      <c r="A4" s="91" t="s">
        <v>341</v>
      </c>
      <c r="B4" s="92">
        <v>0</v>
      </c>
      <c r="C4" s="175">
        <v>3</v>
      </c>
      <c r="D4" s="92">
        <f t="shared" si="0"/>
        <v>0</v>
      </c>
    </row>
    <row r="5" spans="1:4" x14ac:dyDescent="0.2">
      <c r="A5" s="91" t="s">
        <v>671</v>
      </c>
      <c r="B5" s="92">
        <v>0</v>
      </c>
      <c r="C5" s="175">
        <v>3</v>
      </c>
      <c r="D5" s="92">
        <f t="shared" si="0"/>
        <v>0</v>
      </c>
    </row>
    <row r="6" spans="1:4" x14ac:dyDescent="0.2">
      <c r="A6" s="91" t="s">
        <v>642</v>
      </c>
      <c r="B6" s="92">
        <v>0</v>
      </c>
      <c r="C6" s="175">
        <v>3</v>
      </c>
      <c r="D6" s="92">
        <f t="shared" si="0"/>
        <v>0</v>
      </c>
    </row>
    <row r="7" spans="1:4" x14ac:dyDescent="0.2">
      <c r="A7" s="91" t="s">
        <v>647</v>
      </c>
      <c r="B7" s="92">
        <v>0</v>
      </c>
      <c r="C7" s="175">
        <v>3</v>
      </c>
      <c r="D7" s="92">
        <f t="shared" si="0"/>
        <v>0</v>
      </c>
    </row>
    <row r="8" spans="1:4" x14ac:dyDescent="0.2">
      <c r="A8" s="91" t="s">
        <v>57</v>
      </c>
      <c r="B8" s="92">
        <v>0</v>
      </c>
      <c r="C8" s="175">
        <v>3</v>
      </c>
      <c r="D8" s="92">
        <f t="shared" si="0"/>
        <v>0</v>
      </c>
    </row>
    <row r="9" spans="1:4" x14ac:dyDescent="0.2">
      <c r="A9" s="91" t="s">
        <v>58</v>
      </c>
      <c r="B9" s="92">
        <v>0</v>
      </c>
      <c r="C9" s="175">
        <v>3</v>
      </c>
      <c r="D9" s="92">
        <f t="shared" si="0"/>
        <v>0</v>
      </c>
    </row>
    <row r="10" spans="1:4" x14ac:dyDescent="0.2">
      <c r="A10" s="91" t="s">
        <v>59</v>
      </c>
      <c r="B10" s="92">
        <v>0</v>
      </c>
      <c r="C10" s="175">
        <v>3</v>
      </c>
      <c r="D10" s="92">
        <f t="shared" si="0"/>
        <v>0</v>
      </c>
    </row>
    <row r="11" spans="1:4" x14ac:dyDescent="0.2">
      <c r="A11" s="91" t="s">
        <v>60</v>
      </c>
      <c r="B11" s="92">
        <v>0</v>
      </c>
      <c r="C11" s="175">
        <v>3</v>
      </c>
      <c r="D11" s="92">
        <f t="shared" si="0"/>
        <v>0</v>
      </c>
    </row>
    <row r="12" spans="1:4" ht="15" thickBot="1" x14ac:dyDescent="0.25">
      <c r="A12" s="91" t="s">
        <v>61</v>
      </c>
      <c r="B12" s="92">
        <v>0</v>
      </c>
      <c r="C12" s="175">
        <v>3</v>
      </c>
      <c r="D12" s="92">
        <f t="shared" si="0"/>
        <v>0</v>
      </c>
    </row>
    <row r="13" spans="1:4" ht="21.75" customHeight="1" thickBot="1" x14ac:dyDescent="0.25">
      <c r="A13" s="192" t="s">
        <v>230</v>
      </c>
      <c r="B13" s="193"/>
      <c r="C13" s="194"/>
      <c r="D13" s="93">
        <f>SUM(D3:D12)</f>
        <v>0</v>
      </c>
    </row>
    <row r="14" spans="1:4" ht="21" customHeight="1" x14ac:dyDescent="0.2">
      <c r="A14" s="94"/>
      <c r="B14" s="94"/>
      <c r="C14" s="94"/>
      <c r="D14" s="94"/>
    </row>
    <row r="15" spans="1:4" ht="26.25" customHeight="1" x14ac:dyDescent="0.2">
      <c r="A15" s="195" t="s">
        <v>636</v>
      </c>
      <c r="B15" s="196"/>
      <c r="C15" s="197"/>
      <c r="D15" s="95">
        <v>0</v>
      </c>
    </row>
    <row r="16" spans="1:4" x14ac:dyDescent="0.2">
      <c r="A16" s="28"/>
      <c r="D16" s="44"/>
    </row>
    <row r="17" spans="1:4" ht="23.25" customHeight="1" x14ac:dyDescent="0.2">
      <c r="A17" s="203" t="s">
        <v>130</v>
      </c>
      <c r="B17" s="203"/>
      <c r="C17" s="203"/>
      <c r="D17" s="203"/>
    </row>
    <row r="18" spans="1:4" x14ac:dyDescent="0.2">
      <c r="A18" s="28"/>
      <c r="B18" s="44"/>
      <c r="D18" s="28"/>
    </row>
    <row r="19" spans="1:4" ht="61.5" customHeight="1" x14ac:dyDescent="0.2">
      <c r="A19" s="204" t="s">
        <v>231</v>
      </c>
      <c r="B19" s="204"/>
      <c r="C19" s="204"/>
      <c r="D19" s="204"/>
    </row>
  </sheetData>
  <mergeCells count="5">
    <mergeCell ref="B1:D1"/>
    <mergeCell ref="A13:C13"/>
    <mergeCell ref="A15:C15"/>
    <mergeCell ref="A17:D17"/>
    <mergeCell ref="A19:D19"/>
  </mergeCells>
  <printOptions horizontalCentered="1" verticalCentered="1"/>
  <pageMargins left="0.19685039370078741" right="0.19685039370078741" top="0.98425196850393704" bottom="0.98425196850393704" header="0.11811023622047245" footer="0.11811023622047245"/>
  <pageSetup paperSize="8" scale="96" fitToHeight="38" orientation="portrait" r:id="rId1"/>
  <headerFooter alignWithMargins="0">
    <oddHeader>&amp;L&amp;"Century Gothic,Vet"&amp;14&amp;F&amp;R&amp;"Century Gothic,Vet"&amp;14&amp;A</oddHeader>
    <oddFooter>&amp;L&amp;"Century Gothic,Standaard"&amp;8&amp;F
Afdrukdatum: &amp;D
Pagina &amp;P van &amp;N&amp;R&amp;"Century Gothic,Vet"&amp;12BUCH</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0000"/>
    <pageSetUpPr fitToPage="1"/>
  </sheetPr>
  <dimension ref="A1:H150"/>
  <sheetViews>
    <sheetView showGridLines="0" topLeftCell="G148" zoomScaleNormal="100" zoomScaleSheetLayoutView="100" workbookViewId="0">
      <selection activeCell="I102" sqref="I1:I1048576"/>
    </sheetView>
  </sheetViews>
  <sheetFormatPr defaultRowHeight="14.25" x14ac:dyDescent="0.2"/>
  <cols>
    <col min="1" max="3" width="13.7109375" style="44" hidden="1" customWidth="1"/>
    <col min="4" max="6" width="13.7109375" style="127" hidden="1" customWidth="1"/>
    <col min="7" max="7" width="11.140625" style="28" customWidth="1"/>
    <col min="8" max="8" width="125.7109375" style="28" customWidth="1"/>
    <col min="9" max="16384" width="9.140625" style="28"/>
  </cols>
  <sheetData>
    <row r="1" spans="1:8" ht="71.25" x14ac:dyDescent="0.2">
      <c r="A1" s="116" t="s">
        <v>291</v>
      </c>
      <c r="B1" s="117" t="s">
        <v>299</v>
      </c>
      <c r="C1" s="118" t="s">
        <v>292</v>
      </c>
      <c r="D1" s="119" t="s">
        <v>293</v>
      </c>
      <c r="E1" s="119" t="s">
        <v>320</v>
      </c>
      <c r="F1" s="119"/>
      <c r="G1" s="120" t="s">
        <v>1</v>
      </c>
      <c r="H1" s="121" t="s">
        <v>201</v>
      </c>
    </row>
    <row r="2" spans="1:8" ht="15" x14ac:dyDescent="0.2">
      <c r="A2" s="122" t="s">
        <v>145</v>
      </c>
      <c r="B2" s="122" t="s">
        <v>145</v>
      </c>
      <c r="C2" s="122" t="s">
        <v>145</v>
      </c>
      <c r="D2" s="122" t="s">
        <v>145</v>
      </c>
      <c r="E2" s="122"/>
      <c r="F2" s="122"/>
      <c r="G2" s="123"/>
      <c r="H2" s="124" t="s">
        <v>317</v>
      </c>
    </row>
    <row r="3" spans="1:8" ht="42.75" x14ac:dyDescent="0.2">
      <c r="A3" s="125"/>
      <c r="B3" s="125"/>
      <c r="C3" s="125"/>
      <c r="D3" s="125"/>
      <c r="E3" s="125"/>
      <c r="F3" s="125"/>
      <c r="G3" s="60" t="s">
        <v>376</v>
      </c>
      <c r="H3" s="55" t="s">
        <v>372</v>
      </c>
    </row>
    <row r="4" spans="1:8" ht="45" x14ac:dyDescent="0.2">
      <c r="A4" s="122" t="s">
        <v>145</v>
      </c>
      <c r="B4" s="122" t="s">
        <v>145</v>
      </c>
      <c r="C4" s="122" t="s">
        <v>145</v>
      </c>
      <c r="D4" s="122" t="s">
        <v>145</v>
      </c>
      <c r="E4" s="122" t="s">
        <v>321</v>
      </c>
      <c r="F4" s="122"/>
      <c r="G4" s="120" t="s">
        <v>1</v>
      </c>
      <c r="H4" s="124" t="s">
        <v>323</v>
      </c>
    </row>
    <row r="5" spans="1:8" ht="15" x14ac:dyDescent="0.2">
      <c r="A5" s="122" t="s">
        <v>145</v>
      </c>
      <c r="B5" s="122"/>
      <c r="C5" s="122" t="s">
        <v>145</v>
      </c>
      <c r="D5" s="122" t="s">
        <v>145</v>
      </c>
      <c r="E5" s="122" t="s">
        <v>321</v>
      </c>
      <c r="F5" s="122"/>
      <c r="G5" s="126"/>
      <c r="H5" s="124" t="s">
        <v>139</v>
      </c>
    </row>
    <row r="6" spans="1:8" x14ac:dyDescent="0.2">
      <c r="A6" s="44" t="s">
        <v>145</v>
      </c>
      <c r="B6" s="44" t="s">
        <v>145</v>
      </c>
      <c r="C6" s="44" t="s">
        <v>145</v>
      </c>
      <c r="D6" s="127" t="s">
        <v>145</v>
      </c>
      <c r="E6" s="127" t="s">
        <v>145</v>
      </c>
      <c r="G6" s="30" t="s">
        <v>380</v>
      </c>
      <c r="H6" s="32" t="s">
        <v>64</v>
      </c>
    </row>
    <row r="7" spans="1:8" x14ac:dyDescent="0.2">
      <c r="G7" s="165" t="s">
        <v>381</v>
      </c>
      <c r="H7" s="161" t="s">
        <v>640</v>
      </c>
    </row>
    <row r="8" spans="1:8" x14ac:dyDescent="0.2">
      <c r="A8" s="44" t="s">
        <v>145</v>
      </c>
      <c r="B8" s="44" t="s">
        <v>145</v>
      </c>
      <c r="C8" s="44" t="s">
        <v>145</v>
      </c>
      <c r="D8" s="127" t="s">
        <v>145</v>
      </c>
      <c r="E8" s="127" t="s">
        <v>145</v>
      </c>
      <c r="G8" s="30" t="s">
        <v>382</v>
      </c>
      <c r="H8" s="32" t="s">
        <v>213</v>
      </c>
    </row>
    <row r="9" spans="1:8" ht="42.75" x14ac:dyDescent="0.2">
      <c r="A9" s="44" t="s">
        <v>145</v>
      </c>
      <c r="B9" s="44" t="s">
        <v>145</v>
      </c>
      <c r="C9" s="44" t="s">
        <v>145</v>
      </c>
      <c r="D9" s="44" t="s">
        <v>145</v>
      </c>
      <c r="E9" s="44" t="s">
        <v>145</v>
      </c>
      <c r="F9" s="44"/>
      <c r="G9" s="165" t="s">
        <v>383</v>
      </c>
      <c r="H9" s="35" t="s">
        <v>294</v>
      </c>
    </row>
    <row r="10" spans="1:8" x14ac:dyDescent="0.2">
      <c r="A10" s="44" t="s">
        <v>145</v>
      </c>
      <c r="B10" s="44" t="s">
        <v>145</v>
      </c>
      <c r="C10" s="44" t="s">
        <v>145</v>
      </c>
      <c r="D10" s="127" t="s">
        <v>145</v>
      </c>
      <c r="E10" s="127" t="s">
        <v>145</v>
      </c>
      <c r="G10" s="30" t="s">
        <v>384</v>
      </c>
      <c r="H10" s="106" t="s">
        <v>65</v>
      </c>
    </row>
    <row r="11" spans="1:8" ht="42.75" x14ac:dyDescent="0.2">
      <c r="A11" s="44" t="s">
        <v>145</v>
      </c>
      <c r="B11" s="44" t="s">
        <v>145</v>
      </c>
      <c r="C11" s="44" t="s">
        <v>145</v>
      </c>
      <c r="D11" s="44" t="s">
        <v>145</v>
      </c>
      <c r="E11" s="44" t="s">
        <v>145</v>
      </c>
      <c r="F11" s="44"/>
      <c r="G11" s="165" t="s">
        <v>385</v>
      </c>
      <c r="H11" s="106" t="s">
        <v>312</v>
      </c>
    </row>
    <row r="12" spans="1:8" x14ac:dyDescent="0.2">
      <c r="A12" s="44" t="s">
        <v>145</v>
      </c>
      <c r="B12" s="44" t="s">
        <v>145</v>
      </c>
      <c r="C12" s="44" t="s">
        <v>145</v>
      </c>
      <c r="D12" s="44" t="s">
        <v>145</v>
      </c>
      <c r="E12" s="44" t="s">
        <v>145</v>
      </c>
      <c r="F12" s="44"/>
      <c r="G12" s="30" t="s">
        <v>386</v>
      </c>
      <c r="H12" s="106" t="s">
        <v>116</v>
      </c>
    </row>
    <row r="13" spans="1:8" x14ac:dyDescent="0.2">
      <c r="A13" s="44" t="s">
        <v>145</v>
      </c>
      <c r="B13" s="44" t="s">
        <v>145</v>
      </c>
      <c r="C13" s="44" t="s">
        <v>145</v>
      </c>
      <c r="D13" s="44" t="s">
        <v>145</v>
      </c>
      <c r="E13" s="44" t="s">
        <v>145</v>
      </c>
      <c r="F13" s="44"/>
      <c r="G13" s="165" t="s">
        <v>387</v>
      </c>
      <c r="H13" s="106" t="s">
        <v>137</v>
      </c>
    </row>
    <row r="14" spans="1:8" x14ac:dyDescent="0.2">
      <c r="A14" s="44" t="s">
        <v>145</v>
      </c>
      <c r="B14" s="44" t="s">
        <v>145</v>
      </c>
      <c r="C14" s="44" t="s">
        <v>145</v>
      </c>
      <c r="D14" s="44" t="s">
        <v>145</v>
      </c>
      <c r="E14" s="44" t="s">
        <v>145</v>
      </c>
      <c r="F14" s="44"/>
      <c r="G14" s="30" t="s">
        <v>388</v>
      </c>
      <c r="H14" s="32" t="s">
        <v>117</v>
      </c>
    </row>
    <row r="15" spans="1:8" x14ac:dyDescent="0.2">
      <c r="A15" s="44" t="s">
        <v>145</v>
      </c>
      <c r="B15" s="44" t="s">
        <v>145</v>
      </c>
      <c r="C15" s="44" t="s">
        <v>145</v>
      </c>
      <c r="D15" s="44" t="s">
        <v>145</v>
      </c>
      <c r="E15" s="44" t="s">
        <v>145</v>
      </c>
      <c r="F15" s="44"/>
      <c r="G15" s="165" t="s">
        <v>389</v>
      </c>
      <c r="H15" s="32" t="s">
        <v>135</v>
      </c>
    </row>
    <row r="16" spans="1:8" x14ac:dyDescent="0.2">
      <c r="A16" s="44" t="s">
        <v>145</v>
      </c>
      <c r="B16" s="44" t="s">
        <v>145</v>
      </c>
      <c r="C16" s="44" t="s">
        <v>145</v>
      </c>
      <c r="D16" s="44" t="s">
        <v>145</v>
      </c>
      <c r="E16" s="44" t="s">
        <v>145</v>
      </c>
      <c r="F16" s="44"/>
      <c r="G16" s="30" t="s">
        <v>390</v>
      </c>
      <c r="H16" s="32" t="s">
        <v>298</v>
      </c>
    </row>
    <row r="17" spans="1:8" ht="66.75" customHeight="1" x14ac:dyDescent="0.2">
      <c r="A17" s="44" t="s">
        <v>145</v>
      </c>
      <c r="B17" s="44" t="s">
        <v>145</v>
      </c>
      <c r="C17" s="44" t="s">
        <v>145</v>
      </c>
      <c r="D17" s="44" t="s">
        <v>145</v>
      </c>
      <c r="E17" s="44" t="s">
        <v>145</v>
      </c>
      <c r="F17" s="44"/>
      <c r="G17" s="165" t="s">
        <v>391</v>
      </c>
      <c r="H17" s="107" t="s">
        <v>622</v>
      </c>
    </row>
    <row r="18" spans="1:8" x14ac:dyDescent="0.2">
      <c r="A18" s="44" t="s">
        <v>145</v>
      </c>
      <c r="B18" s="44" t="s">
        <v>145</v>
      </c>
      <c r="C18" s="44" t="s">
        <v>145</v>
      </c>
      <c r="D18" s="44" t="s">
        <v>145</v>
      </c>
      <c r="E18" s="44" t="s">
        <v>145</v>
      </c>
      <c r="F18" s="44"/>
      <c r="G18" s="30" t="s">
        <v>392</v>
      </c>
      <c r="H18" s="107" t="s">
        <v>67</v>
      </c>
    </row>
    <row r="19" spans="1:8" ht="21" customHeight="1" x14ac:dyDescent="0.2">
      <c r="A19" s="44" t="s">
        <v>145</v>
      </c>
      <c r="B19" s="44" t="s">
        <v>145</v>
      </c>
      <c r="C19" s="44" t="s">
        <v>145</v>
      </c>
      <c r="D19" s="44" t="s">
        <v>145</v>
      </c>
      <c r="E19" s="44" t="s">
        <v>145</v>
      </c>
      <c r="F19" s="44"/>
      <c r="G19" s="165" t="s">
        <v>393</v>
      </c>
      <c r="H19" s="107" t="s">
        <v>560</v>
      </c>
    </row>
    <row r="20" spans="1:8" ht="66" customHeight="1" x14ac:dyDescent="0.2">
      <c r="D20" s="44"/>
      <c r="E20" s="44"/>
      <c r="F20" s="44"/>
      <c r="G20" s="30" t="s">
        <v>656</v>
      </c>
      <c r="H20" s="108" t="s">
        <v>567</v>
      </c>
    </row>
    <row r="21" spans="1:8" ht="18.75" customHeight="1" x14ac:dyDescent="0.2">
      <c r="D21" s="44"/>
      <c r="E21" s="44"/>
      <c r="F21" s="44"/>
      <c r="G21" s="167"/>
      <c r="H21" s="168" t="s">
        <v>23</v>
      </c>
    </row>
    <row r="22" spans="1:8" x14ac:dyDescent="0.2">
      <c r="A22" s="44" t="s">
        <v>145</v>
      </c>
      <c r="B22" s="44" t="s">
        <v>145</v>
      </c>
      <c r="C22" s="44" t="s">
        <v>145</v>
      </c>
      <c r="D22" s="44" t="s">
        <v>145</v>
      </c>
      <c r="E22" s="44" t="s">
        <v>145</v>
      </c>
      <c r="F22" s="44"/>
      <c r="G22" s="30" t="s">
        <v>394</v>
      </c>
      <c r="H22" s="161" t="s">
        <v>607</v>
      </c>
    </row>
    <row r="23" spans="1:8" x14ac:dyDescent="0.2">
      <c r="D23" s="44"/>
      <c r="E23" s="44"/>
      <c r="F23" s="44"/>
      <c r="G23" s="30" t="s">
        <v>395</v>
      </c>
      <c r="H23" s="161" t="s">
        <v>609</v>
      </c>
    </row>
    <row r="24" spans="1:8" ht="28.5" x14ac:dyDescent="0.2">
      <c r="A24" s="44" t="s">
        <v>145</v>
      </c>
      <c r="B24" s="44" t="s">
        <v>145</v>
      </c>
      <c r="C24" s="44" t="s">
        <v>145</v>
      </c>
      <c r="D24" s="44" t="s">
        <v>145</v>
      </c>
      <c r="E24" s="44" t="s">
        <v>145</v>
      </c>
      <c r="F24" s="44"/>
      <c r="G24" s="30" t="s">
        <v>396</v>
      </c>
      <c r="H24" s="33" t="s">
        <v>241</v>
      </c>
    </row>
    <row r="25" spans="1:8" x14ac:dyDescent="0.2">
      <c r="A25" s="44" t="s">
        <v>145</v>
      </c>
      <c r="B25" s="44" t="s">
        <v>145</v>
      </c>
      <c r="C25" s="44" t="s">
        <v>145</v>
      </c>
      <c r="D25" s="44" t="s">
        <v>145</v>
      </c>
      <c r="E25" s="44" t="s">
        <v>145</v>
      </c>
      <c r="F25" s="44"/>
      <c r="G25" s="30" t="s">
        <v>397</v>
      </c>
      <c r="H25" s="33" t="s">
        <v>232</v>
      </c>
    </row>
    <row r="26" spans="1:8" x14ac:dyDescent="0.2">
      <c r="A26" s="44" t="s">
        <v>145</v>
      </c>
      <c r="B26" s="44" t="s">
        <v>145</v>
      </c>
      <c r="C26" s="44" t="s">
        <v>145</v>
      </c>
      <c r="D26" s="44" t="s">
        <v>145</v>
      </c>
      <c r="E26" s="44" t="s">
        <v>145</v>
      </c>
      <c r="F26" s="44"/>
      <c r="G26" s="30" t="s">
        <v>402</v>
      </c>
      <c r="H26" s="33" t="s">
        <v>68</v>
      </c>
    </row>
    <row r="27" spans="1:8" x14ac:dyDescent="0.2">
      <c r="A27" s="44" t="s">
        <v>145</v>
      </c>
      <c r="B27" s="44" t="s">
        <v>145</v>
      </c>
      <c r="C27" s="44" t="s">
        <v>145</v>
      </c>
      <c r="D27" s="44" t="s">
        <v>145</v>
      </c>
      <c r="E27" s="44" t="s">
        <v>145</v>
      </c>
      <c r="F27" s="44"/>
      <c r="G27" s="30" t="s">
        <v>403</v>
      </c>
      <c r="H27" s="108" t="s">
        <v>147</v>
      </c>
    </row>
    <row r="28" spans="1:8" ht="15" x14ac:dyDescent="0.2">
      <c r="A28" s="122" t="s">
        <v>145</v>
      </c>
      <c r="B28" s="122"/>
      <c r="C28" s="122" t="s">
        <v>145</v>
      </c>
      <c r="D28" s="122" t="s">
        <v>145</v>
      </c>
      <c r="E28" s="122" t="s">
        <v>321</v>
      </c>
      <c r="F28" s="122"/>
      <c r="G28" s="126"/>
      <c r="H28" s="124" t="s">
        <v>69</v>
      </c>
    </row>
    <row r="29" spans="1:8" ht="28.5" x14ac:dyDescent="0.2">
      <c r="A29" s="44" t="s">
        <v>145</v>
      </c>
      <c r="B29" s="44" t="s">
        <v>145</v>
      </c>
      <c r="C29" s="44" t="s">
        <v>145</v>
      </c>
      <c r="D29" s="44" t="s">
        <v>145</v>
      </c>
      <c r="E29" s="44" t="s">
        <v>145</v>
      </c>
      <c r="F29" s="44"/>
      <c r="G29" s="30" t="s">
        <v>404</v>
      </c>
      <c r="H29" s="32" t="s">
        <v>561</v>
      </c>
    </row>
    <row r="30" spans="1:8" x14ac:dyDescent="0.2">
      <c r="A30" s="44" t="s">
        <v>145</v>
      </c>
      <c r="B30" s="44" t="s">
        <v>145</v>
      </c>
      <c r="C30" s="44" t="s">
        <v>145</v>
      </c>
      <c r="D30" s="44" t="s">
        <v>145</v>
      </c>
      <c r="E30" s="44" t="s">
        <v>145</v>
      </c>
      <c r="F30" s="44"/>
      <c r="G30" s="30" t="s">
        <v>405</v>
      </c>
      <c r="H30" s="32" t="s">
        <v>562</v>
      </c>
    </row>
    <row r="31" spans="1:8" ht="16.5" x14ac:dyDescent="0.2">
      <c r="A31" s="44" t="s">
        <v>145</v>
      </c>
      <c r="B31" s="44" t="s">
        <v>145</v>
      </c>
      <c r="C31" s="44" t="s">
        <v>145</v>
      </c>
      <c r="D31" s="44" t="s">
        <v>145</v>
      </c>
      <c r="E31" s="44" t="s">
        <v>145</v>
      </c>
      <c r="F31" s="44"/>
      <c r="G31" s="30" t="s">
        <v>406</v>
      </c>
      <c r="H31" s="35" t="s">
        <v>635</v>
      </c>
    </row>
    <row r="32" spans="1:8" ht="28.5" x14ac:dyDescent="0.2">
      <c r="A32" s="44" t="s">
        <v>145</v>
      </c>
      <c r="B32" s="44" t="s">
        <v>145</v>
      </c>
      <c r="C32" s="44" t="s">
        <v>145</v>
      </c>
      <c r="D32" s="44" t="s">
        <v>145</v>
      </c>
      <c r="E32" s="44" t="s">
        <v>145</v>
      </c>
      <c r="F32" s="44"/>
      <c r="G32" s="30" t="s">
        <v>407</v>
      </c>
      <c r="H32" s="32" t="s">
        <v>246</v>
      </c>
    </row>
    <row r="33" spans="1:8" x14ac:dyDescent="0.2">
      <c r="A33" s="44" t="s">
        <v>145</v>
      </c>
      <c r="B33" s="44" t="s">
        <v>145</v>
      </c>
      <c r="C33" s="44" t="s">
        <v>145</v>
      </c>
      <c r="D33" s="44" t="s">
        <v>145</v>
      </c>
      <c r="E33" s="44" t="s">
        <v>145</v>
      </c>
      <c r="F33" s="44"/>
      <c r="G33" s="30" t="s">
        <v>408</v>
      </c>
      <c r="H33" s="32" t="s">
        <v>70</v>
      </c>
    </row>
    <row r="34" spans="1:8" ht="15" x14ac:dyDescent="0.2">
      <c r="A34" s="122" t="s">
        <v>145</v>
      </c>
      <c r="B34" s="122"/>
      <c r="C34" s="122" t="s">
        <v>145</v>
      </c>
      <c r="D34" s="122" t="s">
        <v>145</v>
      </c>
      <c r="E34" s="122" t="s">
        <v>321</v>
      </c>
      <c r="F34" s="122"/>
      <c r="G34" s="126"/>
      <c r="H34" s="124" t="s">
        <v>40</v>
      </c>
    </row>
    <row r="35" spans="1:8" x14ac:dyDescent="0.2">
      <c r="A35" s="44" t="s">
        <v>145</v>
      </c>
      <c r="B35" s="44" t="s">
        <v>145</v>
      </c>
      <c r="C35" s="44" t="s">
        <v>145</v>
      </c>
      <c r="D35" s="44" t="s">
        <v>145</v>
      </c>
      <c r="E35" s="44" t="s">
        <v>145</v>
      </c>
      <c r="F35" s="44"/>
      <c r="G35" s="30" t="s">
        <v>409</v>
      </c>
      <c r="H35" s="32" t="s">
        <v>119</v>
      </c>
    </row>
    <row r="36" spans="1:8" x14ac:dyDescent="0.2">
      <c r="A36" s="44" t="s">
        <v>145</v>
      </c>
      <c r="B36" s="44" t="s">
        <v>145</v>
      </c>
      <c r="C36" s="44" t="s">
        <v>145</v>
      </c>
      <c r="D36" s="44" t="s">
        <v>145</v>
      </c>
      <c r="E36" s="44" t="s">
        <v>145</v>
      </c>
      <c r="F36" s="44"/>
      <c r="G36" s="30" t="s">
        <v>410</v>
      </c>
      <c r="H36" s="32" t="s">
        <v>210</v>
      </c>
    </row>
    <row r="37" spans="1:8" x14ac:dyDescent="0.2">
      <c r="A37" s="44" t="s">
        <v>145</v>
      </c>
      <c r="B37" s="44" t="s">
        <v>145</v>
      </c>
      <c r="C37" s="44" t="s">
        <v>145</v>
      </c>
      <c r="D37" s="44" t="s">
        <v>145</v>
      </c>
      <c r="E37" s="44" t="s">
        <v>145</v>
      </c>
      <c r="F37" s="44"/>
      <c r="G37" s="30" t="s">
        <v>411</v>
      </c>
      <c r="H37" s="32" t="s">
        <v>211</v>
      </c>
    </row>
    <row r="38" spans="1:8" x14ac:dyDescent="0.2">
      <c r="A38" s="44" t="s">
        <v>145</v>
      </c>
      <c r="B38" s="44" t="s">
        <v>145</v>
      </c>
      <c r="C38" s="44" t="s">
        <v>145</v>
      </c>
      <c r="D38" s="44" t="s">
        <v>145</v>
      </c>
      <c r="E38" s="44" t="s">
        <v>145</v>
      </c>
      <c r="F38" s="44"/>
      <c r="G38" s="30" t="s">
        <v>412</v>
      </c>
      <c r="H38" s="32" t="s">
        <v>146</v>
      </c>
    </row>
    <row r="39" spans="1:8" ht="28.5" x14ac:dyDescent="0.2">
      <c r="D39" s="44"/>
      <c r="E39" s="44"/>
      <c r="F39" s="44"/>
      <c r="G39" s="30" t="s">
        <v>413</v>
      </c>
      <c r="H39" s="33" t="s">
        <v>631</v>
      </c>
    </row>
    <row r="40" spans="1:8" x14ac:dyDescent="0.2">
      <c r="A40" s="44" t="s">
        <v>145</v>
      </c>
      <c r="B40" s="44" t="s">
        <v>145</v>
      </c>
      <c r="C40" s="44" t="s">
        <v>145</v>
      </c>
      <c r="D40" s="44" t="s">
        <v>145</v>
      </c>
      <c r="E40" s="44" t="s">
        <v>145</v>
      </c>
      <c r="F40" s="44"/>
      <c r="G40" s="30" t="s">
        <v>414</v>
      </c>
      <c r="H40" s="32" t="s">
        <v>295</v>
      </c>
    </row>
    <row r="41" spans="1:8" ht="15" x14ac:dyDescent="0.2">
      <c r="A41" s="122" t="s">
        <v>145</v>
      </c>
      <c r="B41" s="122"/>
      <c r="C41" s="122" t="s">
        <v>145</v>
      </c>
      <c r="D41" s="122" t="s">
        <v>145</v>
      </c>
      <c r="E41" s="122" t="s">
        <v>321</v>
      </c>
      <c r="F41" s="122"/>
      <c r="G41" s="126"/>
      <c r="H41" s="128" t="s">
        <v>11</v>
      </c>
    </row>
    <row r="42" spans="1:8" ht="57" x14ac:dyDescent="0.2">
      <c r="A42" s="44" t="s">
        <v>145</v>
      </c>
      <c r="B42" s="44" t="s">
        <v>145</v>
      </c>
      <c r="C42" s="44" t="s">
        <v>145</v>
      </c>
      <c r="D42" s="44" t="s">
        <v>145</v>
      </c>
      <c r="E42" s="44" t="s">
        <v>145</v>
      </c>
      <c r="F42" s="44"/>
      <c r="G42" s="42" t="s">
        <v>415</v>
      </c>
      <c r="H42" s="33" t="s">
        <v>630</v>
      </c>
    </row>
    <row r="43" spans="1:8" ht="28.5" x14ac:dyDescent="0.2">
      <c r="A43" s="44" t="s">
        <v>145</v>
      </c>
      <c r="B43" s="44" t="s">
        <v>145</v>
      </c>
      <c r="C43" s="44" t="s">
        <v>145</v>
      </c>
      <c r="D43" s="44" t="s">
        <v>145</v>
      </c>
      <c r="E43" s="44" t="s">
        <v>145</v>
      </c>
      <c r="F43" s="44"/>
      <c r="G43" s="42" t="s">
        <v>416</v>
      </c>
      <c r="H43" s="32" t="s">
        <v>563</v>
      </c>
    </row>
    <row r="44" spans="1:8" ht="28.5" x14ac:dyDescent="0.2">
      <c r="D44" s="44"/>
      <c r="E44" s="44"/>
      <c r="F44" s="44"/>
      <c r="G44" s="42" t="s">
        <v>417</v>
      </c>
      <c r="H44" s="33" t="s">
        <v>564</v>
      </c>
    </row>
    <row r="45" spans="1:8" x14ac:dyDescent="0.2">
      <c r="A45" s="44" t="s">
        <v>145</v>
      </c>
      <c r="B45" s="44" t="s">
        <v>145</v>
      </c>
      <c r="C45" s="44" t="s">
        <v>145</v>
      </c>
      <c r="D45" s="44" t="s">
        <v>145</v>
      </c>
      <c r="E45" s="44" t="s">
        <v>145</v>
      </c>
      <c r="F45" s="44"/>
      <c r="G45" s="42" t="s">
        <v>418</v>
      </c>
      <c r="H45" s="33" t="s">
        <v>565</v>
      </c>
    </row>
    <row r="46" spans="1:8" x14ac:dyDescent="0.2">
      <c r="D46" s="44"/>
      <c r="E46" s="44"/>
      <c r="F46" s="44"/>
      <c r="G46" s="42" t="s">
        <v>419</v>
      </c>
      <c r="H46" s="33" t="s">
        <v>90</v>
      </c>
    </row>
    <row r="47" spans="1:8" ht="15" x14ac:dyDescent="0.2">
      <c r="A47" s="122" t="s">
        <v>145</v>
      </c>
      <c r="B47" s="122"/>
      <c r="C47" s="122" t="s">
        <v>145</v>
      </c>
      <c r="D47" s="122" t="s">
        <v>145</v>
      </c>
      <c r="E47" s="122" t="s">
        <v>321</v>
      </c>
      <c r="F47" s="122"/>
      <c r="G47" s="126"/>
      <c r="H47" s="124" t="s">
        <v>71</v>
      </c>
    </row>
    <row r="48" spans="1:8" ht="28.5" x14ac:dyDescent="0.2">
      <c r="A48" s="44" t="s">
        <v>145</v>
      </c>
      <c r="B48" s="44" t="s">
        <v>145</v>
      </c>
      <c r="C48" s="44" t="s">
        <v>145</v>
      </c>
      <c r="D48" s="44" t="s">
        <v>145</v>
      </c>
      <c r="E48" s="44" t="s">
        <v>145</v>
      </c>
      <c r="F48" s="44"/>
      <c r="G48" s="42" t="s">
        <v>420</v>
      </c>
      <c r="H48" s="33" t="s">
        <v>249</v>
      </c>
    </row>
    <row r="49" spans="1:8" x14ac:dyDescent="0.2">
      <c r="D49" s="44"/>
      <c r="E49" s="44"/>
      <c r="F49" s="44"/>
      <c r="G49" s="42" t="s">
        <v>421</v>
      </c>
      <c r="H49" s="161" t="s">
        <v>621</v>
      </c>
    </row>
    <row r="50" spans="1:8" ht="28.5" x14ac:dyDescent="0.2">
      <c r="A50" s="44" t="s">
        <v>145</v>
      </c>
      <c r="B50" s="44" t="s">
        <v>145</v>
      </c>
      <c r="C50" s="44" t="s">
        <v>145</v>
      </c>
      <c r="D50" s="44" t="s">
        <v>145</v>
      </c>
      <c r="E50" s="44" t="s">
        <v>145</v>
      </c>
      <c r="F50" s="44"/>
      <c r="G50" s="42" t="s">
        <v>422</v>
      </c>
      <c r="H50" s="32" t="s">
        <v>315</v>
      </c>
    </row>
    <row r="51" spans="1:8" ht="28.5" x14ac:dyDescent="0.2">
      <c r="A51" s="44" t="s">
        <v>145</v>
      </c>
      <c r="B51" s="44" t="s">
        <v>145</v>
      </c>
      <c r="C51" s="44" t="s">
        <v>145</v>
      </c>
      <c r="D51" s="44" t="s">
        <v>145</v>
      </c>
      <c r="E51" s="44" t="s">
        <v>145</v>
      </c>
      <c r="F51" s="44"/>
      <c r="G51" s="42" t="s">
        <v>423</v>
      </c>
      <c r="H51" s="39" t="s">
        <v>296</v>
      </c>
    </row>
    <row r="52" spans="1:8" x14ac:dyDescent="0.2">
      <c r="A52" s="44" t="s">
        <v>145</v>
      </c>
      <c r="B52" s="44" t="s">
        <v>145</v>
      </c>
      <c r="C52" s="44" t="s">
        <v>145</v>
      </c>
      <c r="D52" s="44" t="s">
        <v>145</v>
      </c>
      <c r="E52" s="44" t="s">
        <v>145</v>
      </c>
      <c r="F52" s="44"/>
      <c r="G52" s="42" t="s">
        <v>424</v>
      </c>
      <c r="H52" s="32" t="s">
        <v>610</v>
      </c>
    </row>
    <row r="53" spans="1:8" x14ac:dyDescent="0.2">
      <c r="A53" s="44" t="s">
        <v>145</v>
      </c>
      <c r="B53" s="44" t="s">
        <v>145</v>
      </c>
      <c r="C53" s="44" t="s">
        <v>145</v>
      </c>
      <c r="D53" s="44" t="s">
        <v>145</v>
      </c>
      <c r="E53" s="44" t="s">
        <v>145</v>
      </c>
      <c r="F53" s="44"/>
      <c r="G53" s="42" t="s">
        <v>425</v>
      </c>
      <c r="H53" s="32" t="s">
        <v>322</v>
      </c>
    </row>
    <row r="54" spans="1:8" ht="28.5" x14ac:dyDescent="0.2">
      <c r="A54" s="44" t="s">
        <v>145</v>
      </c>
      <c r="B54" s="44" t="s">
        <v>145</v>
      </c>
      <c r="C54" s="44" t="s">
        <v>145</v>
      </c>
      <c r="D54" s="44" t="s">
        <v>145</v>
      </c>
      <c r="E54" s="44" t="s">
        <v>145</v>
      </c>
      <c r="F54" s="44"/>
      <c r="G54" s="42" t="s">
        <v>426</v>
      </c>
      <c r="H54" s="32" t="s">
        <v>74</v>
      </c>
    </row>
    <row r="55" spans="1:8" x14ac:dyDescent="0.2">
      <c r="A55" s="44" t="s">
        <v>145</v>
      </c>
      <c r="B55" s="44" t="s">
        <v>145</v>
      </c>
      <c r="C55" s="44" t="s">
        <v>145</v>
      </c>
      <c r="D55" s="44" t="s">
        <v>145</v>
      </c>
      <c r="E55" s="44" t="s">
        <v>145</v>
      </c>
      <c r="F55" s="44"/>
      <c r="G55" s="42" t="s">
        <v>427</v>
      </c>
      <c r="H55" s="32" t="s">
        <v>75</v>
      </c>
    </row>
    <row r="56" spans="1:8" x14ac:dyDescent="0.2">
      <c r="A56" s="44" t="s">
        <v>145</v>
      </c>
      <c r="B56" s="44" t="s">
        <v>145</v>
      </c>
      <c r="C56" s="44" t="s">
        <v>145</v>
      </c>
      <c r="D56" s="44" t="s">
        <v>145</v>
      </c>
      <c r="E56" s="44" t="s">
        <v>145</v>
      </c>
      <c r="F56" s="44"/>
      <c r="G56" s="42" t="s">
        <v>428</v>
      </c>
      <c r="H56" s="35" t="s">
        <v>307</v>
      </c>
    </row>
    <row r="57" spans="1:8" x14ac:dyDescent="0.2">
      <c r="A57" s="44" t="s">
        <v>145</v>
      </c>
      <c r="B57" s="44" t="s">
        <v>145</v>
      </c>
      <c r="C57" s="44" t="s">
        <v>145</v>
      </c>
      <c r="D57" s="44" t="s">
        <v>145</v>
      </c>
      <c r="E57" s="44" t="s">
        <v>145</v>
      </c>
      <c r="F57" s="44"/>
      <c r="G57" s="42" t="s">
        <v>495</v>
      </c>
      <c r="H57" s="32" t="s">
        <v>234</v>
      </c>
    </row>
    <row r="58" spans="1:8" ht="42.75" x14ac:dyDescent="0.2">
      <c r="A58" s="44" t="s">
        <v>145</v>
      </c>
      <c r="B58" s="44" t="s">
        <v>145</v>
      </c>
      <c r="C58" s="44" t="s">
        <v>145</v>
      </c>
      <c r="D58" s="44" t="s">
        <v>145</v>
      </c>
      <c r="E58" s="44" t="s">
        <v>145</v>
      </c>
      <c r="F58" s="44"/>
      <c r="G58" s="42" t="s">
        <v>571</v>
      </c>
      <c r="H58" s="32" t="s">
        <v>611</v>
      </c>
    </row>
    <row r="59" spans="1:8" ht="71.25" x14ac:dyDescent="0.2">
      <c r="A59" s="44" t="s">
        <v>145</v>
      </c>
      <c r="B59" s="44" t="s">
        <v>145</v>
      </c>
      <c r="C59" s="44" t="s">
        <v>145</v>
      </c>
      <c r="D59" s="44" t="s">
        <v>145</v>
      </c>
      <c r="E59" s="44" t="s">
        <v>145</v>
      </c>
      <c r="F59" s="44"/>
      <c r="G59" s="42" t="s">
        <v>657</v>
      </c>
      <c r="H59" s="32" t="s">
        <v>637</v>
      </c>
    </row>
    <row r="60" spans="1:8" ht="28.5" x14ac:dyDescent="0.2">
      <c r="A60" s="44" t="s">
        <v>145</v>
      </c>
      <c r="B60" s="44" t="s">
        <v>145</v>
      </c>
      <c r="C60" s="44" t="s">
        <v>145</v>
      </c>
      <c r="D60" s="44" t="s">
        <v>145</v>
      </c>
      <c r="E60" s="44" t="s">
        <v>145</v>
      </c>
      <c r="F60" s="44"/>
      <c r="G60" s="42" t="s">
        <v>658</v>
      </c>
      <c r="H60" s="32" t="s">
        <v>76</v>
      </c>
    </row>
    <row r="61" spans="1:8" ht="54" customHeight="1" x14ac:dyDescent="0.2">
      <c r="D61" s="44"/>
      <c r="E61" s="44"/>
      <c r="F61" s="44"/>
      <c r="G61" s="42" t="s">
        <v>659</v>
      </c>
      <c r="H61" s="166" t="s">
        <v>625</v>
      </c>
    </row>
    <row r="62" spans="1:8" ht="15" x14ac:dyDescent="0.2">
      <c r="A62" s="122" t="s">
        <v>145</v>
      </c>
      <c r="B62" s="122"/>
      <c r="C62" s="122" t="s">
        <v>145</v>
      </c>
      <c r="D62" s="122" t="s">
        <v>145</v>
      </c>
      <c r="E62" s="122" t="s">
        <v>321</v>
      </c>
      <c r="F62" s="122"/>
      <c r="G62" s="126"/>
      <c r="H62" s="124" t="s">
        <v>56</v>
      </c>
    </row>
    <row r="63" spans="1:8" ht="15" x14ac:dyDescent="0.2">
      <c r="A63" s="122"/>
      <c r="B63" s="122"/>
      <c r="C63" s="122"/>
      <c r="D63" s="122"/>
      <c r="E63" s="122"/>
      <c r="F63" s="122"/>
      <c r="G63" s="151" t="s">
        <v>660</v>
      </c>
      <c r="H63" s="32" t="s">
        <v>203</v>
      </c>
    </row>
    <row r="64" spans="1:8" ht="15" x14ac:dyDescent="0.2">
      <c r="A64" s="122"/>
      <c r="B64" s="122"/>
      <c r="C64" s="122"/>
      <c r="D64" s="122"/>
      <c r="E64" s="122"/>
      <c r="F64" s="122"/>
      <c r="G64" s="150"/>
      <c r="H64" s="128" t="s">
        <v>149</v>
      </c>
    </row>
    <row r="65" spans="1:8" ht="45" customHeight="1" x14ac:dyDescent="0.2">
      <c r="A65" s="44" t="s">
        <v>145</v>
      </c>
      <c r="B65" s="44" t="s">
        <v>145</v>
      </c>
      <c r="C65" s="44" t="s">
        <v>145</v>
      </c>
      <c r="D65" s="44" t="s">
        <v>145</v>
      </c>
      <c r="E65" s="44" t="s">
        <v>145</v>
      </c>
      <c r="F65" s="44"/>
      <c r="G65" s="30" t="s">
        <v>661</v>
      </c>
      <c r="H65" s="32" t="s">
        <v>572</v>
      </c>
    </row>
    <row r="66" spans="1:8" ht="45" x14ac:dyDescent="0.2">
      <c r="A66" s="129"/>
      <c r="B66" s="129"/>
      <c r="C66" s="129"/>
      <c r="D66" s="129"/>
      <c r="E66" s="129"/>
      <c r="F66" s="129"/>
      <c r="G66" s="130" t="s">
        <v>1</v>
      </c>
      <c r="H66" s="121" t="s">
        <v>373</v>
      </c>
    </row>
    <row r="67" spans="1:8" ht="15" x14ac:dyDescent="0.2">
      <c r="G67" s="126"/>
      <c r="H67" s="124" t="s">
        <v>15</v>
      </c>
    </row>
    <row r="68" spans="1:8" ht="28.5" x14ac:dyDescent="0.2">
      <c r="G68" s="30" t="s">
        <v>429</v>
      </c>
      <c r="H68" s="32" t="s">
        <v>653</v>
      </c>
    </row>
    <row r="69" spans="1:8" ht="28.5" x14ac:dyDescent="0.2">
      <c r="G69" s="30" t="s">
        <v>430</v>
      </c>
      <c r="H69" s="32" t="s">
        <v>202</v>
      </c>
    </row>
    <row r="70" spans="1:8" ht="28.5" x14ac:dyDescent="0.2">
      <c r="G70" s="30" t="s">
        <v>431</v>
      </c>
      <c r="H70" s="32" t="s">
        <v>310</v>
      </c>
    </row>
    <row r="71" spans="1:8" ht="28.5" x14ac:dyDescent="0.2">
      <c r="G71" s="30" t="s">
        <v>432</v>
      </c>
      <c r="H71" s="32" t="s">
        <v>488</v>
      </c>
    </row>
    <row r="72" spans="1:8" ht="28.5" x14ac:dyDescent="0.2">
      <c r="G72" s="30" t="s">
        <v>433</v>
      </c>
      <c r="H72" s="132" t="s">
        <v>301</v>
      </c>
    </row>
    <row r="73" spans="1:8" ht="28.5" x14ac:dyDescent="0.2">
      <c r="G73" s="30" t="s">
        <v>434</v>
      </c>
      <c r="H73" s="32" t="s">
        <v>398</v>
      </c>
    </row>
    <row r="74" spans="1:8" ht="28.5" x14ac:dyDescent="0.2">
      <c r="G74" s="30" t="s">
        <v>435</v>
      </c>
      <c r="H74" s="32" t="s">
        <v>72</v>
      </c>
    </row>
    <row r="75" spans="1:8" ht="28.5" x14ac:dyDescent="0.2">
      <c r="G75" s="30" t="s">
        <v>436</v>
      </c>
      <c r="H75" s="32" t="s">
        <v>73</v>
      </c>
    </row>
    <row r="76" spans="1:8" ht="15" x14ac:dyDescent="0.2">
      <c r="A76" s="122" t="s">
        <v>145</v>
      </c>
      <c r="B76" s="122"/>
      <c r="C76" s="122" t="s">
        <v>145</v>
      </c>
      <c r="D76" s="122" t="s">
        <v>145</v>
      </c>
      <c r="E76" s="122" t="s">
        <v>321</v>
      </c>
      <c r="F76" s="122"/>
      <c r="G76" s="126"/>
      <c r="H76" s="124" t="s">
        <v>40</v>
      </c>
    </row>
    <row r="77" spans="1:8" ht="28.5" x14ac:dyDescent="0.2">
      <c r="A77" s="44" t="s">
        <v>145</v>
      </c>
      <c r="B77" s="44" t="s">
        <v>145</v>
      </c>
      <c r="C77" s="44" t="s">
        <v>145</v>
      </c>
      <c r="D77" s="44" t="s">
        <v>145</v>
      </c>
      <c r="E77" s="44" t="s">
        <v>145</v>
      </c>
      <c r="F77" s="44"/>
      <c r="G77" s="30" t="s">
        <v>437</v>
      </c>
      <c r="H77" s="32" t="s">
        <v>606</v>
      </c>
    </row>
    <row r="78" spans="1:8" ht="15" x14ac:dyDescent="0.2">
      <c r="G78" s="126"/>
      <c r="H78" s="124" t="s">
        <v>245</v>
      </c>
    </row>
    <row r="79" spans="1:8" ht="28.5" x14ac:dyDescent="0.2">
      <c r="G79" s="30" t="s">
        <v>438</v>
      </c>
      <c r="H79" s="106" t="s">
        <v>297</v>
      </c>
    </row>
    <row r="80" spans="1:8" ht="28.5" x14ac:dyDescent="0.2">
      <c r="G80" s="30" t="s">
        <v>439</v>
      </c>
      <c r="H80" s="32" t="s">
        <v>308</v>
      </c>
    </row>
    <row r="81" spans="1:8" ht="28.5" x14ac:dyDescent="0.2">
      <c r="G81" s="30" t="s">
        <v>440</v>
      </c>
      <c r="H81" s="32" t="s">
        <v>77</v>
      </c>
    </row>
    <row r="82" spans="1:8" ht="28.5" x14ac:dyDescent="0.2">
      <c r="G82" s="30" t="s">
        <v>441</v>
      </c>
      <c r="H82" s="32" t="s">
        <v>612</v>
      </c>
    </row>
    <row r="83" spans="1:8" ht="28.5" x14ac:dyDescent="0.2">
      <c r="G83" s="30" t="s">
        <v>442</v>
      </c>
      <c r="H83" s="32" t="s">
        <v>78</v>
      </c>
    </row>
    <row r="84" spans="1:8" ht="15" x14ac:dyDescent="0.2">
      <c r="G84" s="126"/>
      <c r="H84" s="124" t="s">
        <v>377</v>
      </c>
    </row>
    <row r="85" spans="1:8" ht="42.75" x14ac:dyDescent="0.2">
      <c r="G85" s="42" t="s">
        <v>443</v>
      </c>
      <c r="H85" s="33" t="s">
        <v>444</v>
      </c>
    </row>
    <row r="86" spans="1:8" ht="28.5" x14ac:dyDescent="0.2">
      <c r="G86" s="30" t="s">
        <v>445</v>
      </c>
      <c r="H86" s="32" t="s">
        <v>378</v>
      </c>
    </row>
    <row r="87" spans="1:8" ht="18.75" customHeight="1" x14ac:dyDescent="0.2">
      <c r="G87" s="126"/>
      <c r="H87" s="124" t="s">
        <v>379</v>
      </c>
    </row>
    <row r="88" spans="1:8" ht="28.5" customHeight="1" x14ac:dyDescent="0.2">
      <c r="G88" s="42" t="s">
        <v>446</v>
      </c>
      <c r="H88" s="33" t="s">
        <v>399</v>
      </c>
    </row>
    <row r="89" spans="1:8" ht="45" x14ac:dyDescent="0.25">
      <c r="A89" s="129"/>
      <c r="B89" s="129"/>
      <c r="C89" s="129"/>
      <c r="D89" s="129"/>
      <c r="E89" s="129"/>
      <c r="F89" s="129"/>
      <c r="G89" s="130" t="s">
        <v>1</v>
      </c>
      <c r="H89" s="133" t="s">
        <v>638</v>
      </c>
    </row>
    <row r="90" spans="1:8" ht="15" x14ac:dyDescent="0.2">
      <c r="G90" s="126"/>
      <c r="H90" s="124" t="s">
        <v>15</v>
      </c>
    </row>
    <row r="91" spans="1:8" ht="28.5" x14ac:dyDescent="0.2">
      <c r="G91" s="30" t="s">
        <v>447</v>
      </c>
      <c r="H91" s="32" t="s">
        <v>654</v>
      </c>
    </row>
    <row r="92" spans="1:8" ht="42.75" x14ac:dyDescent="0.2">
      <c r="G92" s="30" t="s">
        <v>448</v>
      </c>
      <c r="H92" s="32" t="s">
        <v>62</v>
      </c>
    </row>
    <row r="93" spans="1:8" ht="28.5" x14ac:dyDescent="0.2">
      <c r="G93" s="30" t="s">
        <v>449</v>
      </c>
      <c r="H93" s="32" t="s">
        <v>9</v>
      </c>
    </row>
    <row r="94" spans="1:8" ht="15" x14ac:dyDescent="0.2">
      <c r="A94" s="122"/>
      <c r="B94" s="122"/>
      <c r="C94" s="122"/>
      <c r="D94" s="122"/>
      <c r="E94" s="122"/>
      <c r="F94" s="122"/>
      <c r="G94" s="126"/>
      <c r="H94" s="124" t="s">
        <v>40</v>
      </c>
    </row>
    <row r="95" spans="1:8" ht="28.5" customHeight="1" x14ac:dyDescent="0.2">
      <c r="G95" s="30" t="s">
        <v>450</v>
      </c>
      <c r="H95" s="33" t="s">
        <v>606</v>
      </c>
    </row>
    <row r="96" spans="1:8" ht="15" x14ac:dyDescent="0.2">
      <c r="G96" s="126"/>
      <c r="H96" s="124" t="s">
        <v>139</v>
      </c>
    </row>
    <row r="97" spans="7:8" ht="28.5" x14ac:dyDescent="0.2">
      <c r="G97" s="30" t="s">
        <v>451</v>
      </c>
      <c r="H97" s="32" t="s">
        <v>310</v>
      </c>
    </row>
    <row r="98" spans="7:8" ht="28.5" x14ac:dyDescent="0.2">
      <c r="G98" s="30" t="s">
        <v>452</v>
      </c>
      <c r="H98" s="32" t="s">
        <v>311</v>
      </c>
    </row>
    <row r="99" spans="7:8" ht="15" x14ac:dyDescent="0.2">
      <c r="G99" s="126"/>
      <c r="H99" s="124" t="s">
        <v>71</v>
      </c>
    </row>
    <row r="100" spans="7:8" ht="28.5" x14ac:dyDescent="0.2">
      <c r="G100" s="30" t="s">
        <v>453</v>
      </c>
      <c r="H100" s="32" t="s">
        <v>313</v>
      </c>
    </row>
    <row r="101" spans="7:8" ht="28.5" x14ac:dyDescent="0.2">
      <c r="G101" s="30" t="s">
        <v>454</v>
      </c>
      <c r="H101" s="32" t="s">
        <v>72</v>
      </c>
    </row>
    <row r="102" spans="7:8" ht="28.5" x14ac:dyDescent="0.2">
      <c r="G102" s="30" t="s">
        <v>455</v>
      </c>
      <c r="H102" s="32" t="s">
        <v>233</v>
      </c>
    </row>
    <row r="103" spans="7:8" ht="28.5" x14ac:dyDescent="0.2">
      <c r="G103" s="30" t="s">
        <v>456</v>
      </c>
      <c r="H103" s="32" t="s">
        <v>73</v>
      </c>
    </row>
    <row r="104" spans="7:8" ht="15" x14ac:dyDescent="0.2">
      <c r="G104" s="126"/>
      <c r="H104" s="124" t="s">
        <v>245</v>
      </c>
    </row>
    <row r="105" spans="7:8" ht="42.75" x14ac:dyDescent="0.2">
      <c r="G105" s="30" t="s">
        <v>457</v>
      </c>
      <c r="H105" s="106" t="s">
        <v>401</v>
      </c>
    </row>
    <row r="106" spans="7:8" ht="28.5" x14ac:dyDescent="0.2">
      <c r="G106" s="30" t="s">
        <v>458</v>
      </c>
      <c r="H106" s="32" t="s">
        <v>308</v>
      </c>
    </row>
    <row r="107" spans="7:8" ht="28.5" x14ac:dyDescent="0.2">
      <c r="G107" s="30" t="s">
        <v>459</v>
      </c>
      <c r="H107" s="32" t="s">
        <v>77</v>
      </c>
    </row>
    <row r="108" spans="7:8" ht="28.5" x14ac:dyDescent="0.2">
      <c r="G108" s="30" t="s">
        <v>460</v>
      </c>
      <c r="H108" s="32" t="s">
        <v>612</v>
      </c>
    </row>
    <row r="109" spans="7:8" ht="28.5" x14ac:dyDescent="0.2">
      <c r="G109" s="30" t="s">
        <v>461</v>
      </c>
      <c r="H109" s="32" t="s">
        <v>78</v>
      </c>
    </row>
    <row r="110" spans="7:8" ht="15" x14ac:dyDescent="0.2">
      <c r="G110" s="126"/>
      <c r="H110" s="124" t="s">
        <v>615</v>
      </c>
    </row>
    <row r="111" spans="7:8" ht="42.75" x14ac:dyDescent="0.2">
      <c r="G111" s="30" t="s">
        <v>462</v>
      </c>
      <c r="H111" s="98" t="s">
        <v>613</v>
      </c>
    </row>
    <row r="112" spans="7:8" ht="28.5" x14ac:dyDescent="0.2">
      <c r="G112" s="30" t="s">
        <v>463</v>
      </c>
      <c r="H112" s="98" t="s">
        <v>79</v>
      </c>
    </row>
    <row r="113" spans="1:8" ht="42.75" x14ac:dyDescent="0.2">
      <c r="G113" s="30" t="s">
        <v>464</v>
      </c>
      <c r="H113" s="98" t="s">
        <v>614</v>
      </c>
    </row>
    <row r="114" spans="1:8" ht="28.5" x14ac:dyDescent="0.2">
      <c r="G114" s="30" t="s">
        <v>465</v>
      </c>
      <c r="H114" s="98" t="s">
        <v>316</v>
      </c>
    </row>
    <row r="115" spans="1:8" ht="28.5" x14ac:dyDescent="0.2">
      <c r="G115" s="30" t="s">
        <v>466</v>
      </c>
      <c r="H115" s="98" t="s">
        <v>80</v>
      </c>
    </row>
    <row r="116" spans="1:8" ht="28.5" x14ac:dyDescent="0.2">
      <c r="G116" s="30" t="s">
        <v>467</v>
      </c>
      <c r="H116" s="98" t="s">
        <v>138</v>
      </c>
    </row>
    <row r="117" spans="1:8" ht="28.5" x14ac:dyDescent="0.2">
      <c r="G117" s="30" t="s">
        <v>468</v>
      </c>
      <c r="H117" s="39" t="s">
        <v>300</v>
      </c>
    </row>
    <row r="118" spans="1:8" ht="28.5" x14ac:dyDescent="0.2">
      <c r="G118" s="30" t="s">
        <v>469</v>
      </c>
      <c r="H118" s="98" t="s">
        <v>10</v>
      </c>
    </row>
    <row r="119" spans="1:8" ht="28.5" x14ac:dyDescent="0.2">
      <c r="G119" s="30" t="s">
        <v>470</v>
      </c>
      <c r="H119" s="98" t="s">
        <v>81</v>
      </c>
    </row>
    <row r="120" spans="1:8" ht="57" x14ac:dyDescent="0.2">
      <c r="G120" s="30" t="s">
        <v>546</v>
      </c>
      <c r="H120" s="39" t="s">
        <v>247</v>
      </c>
    </row>
    <row r="121" spans="1:8" ht="28.5" x14ac:dyDescent="0.2">
      <c r="G121" s="30" t="s">
        <v>662</v>
      </c>
      <c r="H121" s="169" t="s">
        <v>616</v>
      </c>
    </row>
    <row r="122" spans="1:8" ht="45" x14ac:dyDescent="0.2">
      <c r="A122" s="129"/>
      <c r="B122" s="129"/>
      <c r="C122" s="129"/>
      <c r="D122" s="129"/>
      <c r="E122" s="129"/>
      <c r="F122" s="129"/>
      <c r="G122" s="134"/>
      <c r="H122" s="121" t="s">
        <v>374</v>
      </c>
    </row>
    <row r="123" spans="1:8" ht="15" x14ac:dyDescent="0.2">
      <c r="G123" s="126"/>
      <c r="H123" s="124" t="s">
        <v>15</v>
      </c>
    </row>
    <row r="124" spans="1:8" ht="28.5" x14ac:dyDescent="0.2">
      <c r="G124" s="30" t="s">
        <v>471</v>
      </c>
      <c r="H124" s="32" t="s">
        <v>655</v>
      </c>
    </row>
    <row r="125" spans="1:8" ht="15" x14ac:dyDescent="0.2">
      <c r="A125" s="122"/>
      <c r="B125" s="122"/>
      <c r="C125" s="122"/>
      <c r="D125" s="122"/>
      <c r="E125" s="122"/>
      <c r="F125" s="122"/>
      <c r="G125" s="126"/>
      <c r="H125" s="124" t="s">
        <v>40</v>
      </c>
    </row>
    <row r="126" spans="1:8" ht="28.5" customHeight="1" x14ac:dyDescent="0.2">
      <c r="G126" s="30" t="s">
        <v>663</v>
      </c>
      <c r="H126" s="33" t="s">
        <v>639</v>
      </c>
    </row>
    <row r="127" spans="1:8" ht="15" x14ac:dyDescent="0.2">
      <c r="G127" s="126"/>
      <c r="H127" s="124" t="s">
        <v>139</v>
      </c>
    </row>
    <row r="128" spans="1:8" ht="42.75" x14ac:dyDescent="0.2">
      <c r="G128" s="30" t="s">
        <v>472</v>
      </c>
      <c r="H128" s="32" t="s">
        <v>626</v>
      </c>
    </row>
    <row r="129" spans="7:8" ht="28.5" x14ac:dyDescent="0.2">
      <c r="G129" s="30" t="s">
        <v>473</v>
      </c>
      <c r="H129" s="32" t="s">
        <v>309</v>
      </c>
    </row>
    <row r="130" spans="7:8" ht="28.5" x14ac:dyDescent="0.2">
      <c r="G130" s="30" t="s">
        <v>474</v>
      </c>
      <c r="H130" s="32" t="s">
        <v>400</v>
      </c>
    </row>
    <row r="131" spans="7:8" ht="15" x14ac:dyDescent="0.2">
      <c r="G131" s="126"/>
      <c r="H131" s="124" t="s">
        <v>71</v>
      </c>
    </row>
    <row r="132" spans="7:8" ht="28.5" x14ac:dyDescent="0.2">
      <c r="G132" s="30" t="s">
        <v>475</v>
      </c>
      <c r="H132" s="33" t="s">
        <v>314</v>
      </c>
    </row>
    <row r="133" spans="7:8" ht="28.5" x14ac:dyDescent="0.2">
      <c r="G133" s="30" t="s">
        <v>476</v>
      </c>
      <c r="H133" s="33" t="s">
        <v>207</v>
      </c>
    </row>
    <row r="134" spans="7:8" ht="50.25" customHeight="1" x14ac:dyDescent="0.2">
      <c r="G134" s="30" t="s">
        <v>477</v>
      </c>
      <c r="H134" s="161" t="s">
        <v>623</v>
      </c>
    </row>
    <row r="135" spans="7:8" ht="39.75" customHeight="1" x14ac:dyDescent="0.2">
      <c r="G135" s="30" t="s">
        <v>664</v>
      </c>
      <c r="H135" s="161" t="s">
        <v>624</v>
      </c>
    </row>
    <row r="136" spans="7:8" ht="71.25" x14ac:dyDescent="0.2">
      <c r="G136" s="30" t="s">
        <v>478</v>
      </c>
      <c r="H136" s="33" t="s">
        <v>619</v>
      </c>
    </row>
    <row r="137" spans="7:8" ht="15" x14ac:dyDescent="0.2">
      <c r="G137" s="126"/>
      <c r="H137" s="124" t="s">
        <v>245</v>
      </c>
    </row>
    <row r="138" spans="7:8" ht="28.5" x14ac:dyDescent="0.2">
      <c r="G138" s="30" t="s">
        <v>479</v>
      </c>
      <c r="H138" s="106" t="s">
        <v>297</v>
      </c>
    </row>
    <row r="139" spans="7:8" ht="28.5" x14ac:dyDescent="0.2">
      <c r="G139" s="30" t="s">
        <v>480</v>
      </c>
      <c r="H139" s="32" t="s">
        <v>308</v>
      </c>
    </row>
    <row r="140" spans="7:8" ht="28.5" x14ac:dyDescent="0.2">
      <c r="G140" s="30" t="s">
        <v>481</v>
      </c>
      <c r="H140" s="32" t="s">
        <v>77</v>
      </c>
    </row>
    <row r="141" spans="7:8" ht="28.5" x14ac:dyDescent="0.2">
      <c r="G141" s="30" t="s">
        <v>482</v>
      </c>
      <c r="H141" s="32" t="s">
        <v>612</v>
      </c>
    </row>
    <row r="142" spans="7:8" ht="28.5" x14ac:dyDescent="0.2">
      <c r="G142" s="30" t="s">
        <v>483</v>
      </c>
      <c r="H142" s="32" t="s">
        <v>78</v>
      </c>
    </row>
    <row r="143" spans="7:8" ht="15" x14ac:dyDescent="0.2">
      <c r="G143" s="126"/>
      <c r="H143" s="131" t="s">
        <v>204</v>
      </c>
    </row>
    <row r="144" spans="7:8" ht="99.75" x14ac:dyDescent="0.2">
      <c r="G144" s="30" t="s">
        <v>484</v>
      </c>
      <c r="H144" s="38" t="s">
        <v>617</v>
      </c>
    </row>
    <row r="145" spans="7:8" ht="74.25" customHeight="1" x14ac:dyDescent="0.2">
      <c r="G145" s="30" t="s">
        <v>485</v>
      </c>
      <c r="H145" s="170" t="s">
        <v>618</v>
      </c>
    </row>
    <row r="146" spans="7:8" ht="39" customHeight="1" x14ac:dyDescent="0.2">
      <c r="G146" s="30" t="s">
        <v>547</v>
      </c>
      <c r="H146" s="166" t="s">
        <v>620</v>
      </c>
    </row>
    <row r="147" spans="7:8" ht="28.5" x14ac:dyDescent="0.2">
      <c r="G147" s="30" t="s">
        <v>486</v>
      </c>
      <c r="H147" s="33" t="s">
        <v>205</v>
      </c>
    </row>
    <row r="148" spans="7:8" ht="117" customHeight="1" x14ac:dyDescent="0.2">
      <c r="G148" s="30" t="s">
        <v>487</v>
      </c>
      <c r="H148" s="33" t="s">
        <v>492</v>
      </c>
    </row>
    <row r="149" spans="7:8" ht="28.5" x14ac:dyDescent="0.2">
      <c r="G149" s="30" t="s">
        <v>665</v>
      </c>
      <c r="H149" s="33" t="s">
        <v>206</v>
      </c>
    </row>
    <row r="150" spans="7:8" ht="28.5" x14ac:dyDescent="0.2">
      <c r="G150" s="30" t="s">
        <v>666</v>
      </c>
      <c r="H150" s="33" t="s">
        <v>235</v>
      </c>
    </row>
  </sheetData>
  <autoFilter ref="A2:H150" xr:uid="{00000000-0009-0000-0000-00000D000000}"/>
  <dataConsolidate/>
  <phoneticPr fontId="58" type="noConversion"/>
  <conditionalFormatting sqref="A1:B1 A6:B27 A29:B33 A35:B40 A48:B61 A65:B75 A77:B93 A95:B124 A126:B1048576">
    <cfRule type="cellIs" dxfId="15" priority="49" operator="equal">
      <formula>"x"</formula>
    </cfRule>
  </conditionalFormatting>
  <conditionalFormatting sqref="A42:B46">
    <cfRule type="cellIs" dxfId="14" priority="41" operator="equal">
      <formula>"x"</formula>
    </cfRule>
  </conditionalFormatting>
  <conditionalFormatting sqref="B1:B1048576">
    <cfRule type="cellIs" dxfId="13" priority="6" operator="equal">
      <formula>"x"</formula>
    </cfRule>
  </conditionalFormatting>
  <conditionalFormatting sqref="C6:C27 C77:C88 C123:C124 C126:C1048576">
    <cfRule type="cellIs" dxfId="12" priority="45" operator="equal">
      <formula>"x"</formula>
    </cfRule>
  </conditionalFormatting>
  <conditionalFormatting sqref="C29:C33 C35:C40 C48:C61 C67:C75 C90:C93 C95:C121">
    <cfRule type="cellIs" dxfId="11" priority="50" operator="equal">
      <formula>"x"</formula>
    </cfRule>
  </conditionalFormatting>
  <conditionalFormatting sqref="C42:C46">
    <cfRule type="cellIs" dxfId="10" priority="42" operator="equal">
      <formula>"x"</formula>
    </cfRule>
  </conditionalFormatting>
  <conditionalFormatting sqref="C65">
    <cfRule type="cellIs" dxfId="9" priority="48" operator="equal">
      <formula>"x"</formula>
    </cfRule>
  </conditionalFormatting>
  <conditionalFormatting sqref="D1:F1 D29:F33 D35:F40 D42:F46">
    <cfRule type="cellIs" dxfId="8" priority="36" operator="equal">
      <formula>"x"</formula>
    </cfRule>
  </conditionalFormatting>
  <conditionalFormatting sqref="D6:F21">
    <cfRule type="cellIs" dxfId="7" priority="43" operator="equal">
      <formula>"x"</formula>
    </cfRule>
  </conditionalFormatting>
  <conditionalFormatting sqref="D65:F65 D22:F27 D48:F61 D67:F75 D78:F88 D90:F93 D95:F121 D123:F124 D126:F1048576">
    <cfRule type="cellIs" dxfId="6" priority="46" operator="equal">
      <formula>"x"</formula>
    </cfRule>
  </conditionalFormatting>
  <conditionalFormatting sqref="D65:F66">
    <cfRule type="cellIs" dxfId="5" priority="28" operator="equal">
      <formula>"x"</formula>
    </cfRule>
  </conditionalFormatting>
  <conditionalFormatting sqref="D77:F77">
    <cfRule type="cellIs" dxfId="4" priority="3" operator="equal">
      <formula>"x"</formula>
    </cfRule>
  </conditionalFormatting>
  <conditionalFormatting sqref="D89:F89">
    <cfRule type="cellIs" dxfId="3" priority="10" operator="equal">
      <formula>"x"</formula>
    </cfRule>
  </conditionalFormatting>
  <conditionalFormatting sqref="D122:F122">
    <cfRule type="cellIs" dxfId="2" priority="7" operator="equal">
      <formula>"x"</formula>
    </cfRule>
  </conditionalFormatting>
  <conditionalFormatting sqref="E1:F1048576">
    <cfRule type="cellIs" dxfId="1" priority="18" operator="equal">
      <formula>"x"</formula>
    </cfRule>
    <cfRule type="cellIs" dxfId="0" priority="19" operator="equal">
      <formula>"x"</formula>
    </cfRule>
  </conditionalFormatting>
  <printOptions horizontalCentered="1" verticalCentered="1"/>
  <pageMargins left="0.19685039370078741" right="0.19685039370078741" top="0.98425196850393704" bottom="0.98425196850393704" header="0.11811023622047245" footer="0.11811023622047245"/>
  <pageSetup paperSize="8" scale="82" fitToHeight="38" orientation="portrait" r:id="rId1"/>
  <headerFooter alignWithMargins="0">
    <oddHeader>&amp;L&amp;"Century Gothic,Vet"&amp;14&amp;F&amp;R&amp;"Century Gothic,Vet"&amp;14&amp;A</oddHeader>
    <oddFooter>&amp;L&amp;"Century Gothic,Standaard"&amp;8&amp;F
Afdrukdatum: &amp;D
Pagina &amp;P van &amp;N&amp;R&amp;"Century Gothic,Vet"&amp;12BUCH</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E6AC1-13A1-4210-B60C-FE191B0EE3B3}">
  <sheetPr>
    <tabColor rgb="FFC00000"/>
  </sheetPr>
  <dimension ref="A1:E52"/>
  <sheetViews>
    <sheetView tabSelected="1" topLeftCell="A14" workbookViewId="0">
      <selection activeCell="C33" sqref="C33"/>
    </sheetView>
  </sheetViews>
  <sheetFormatPr defaultRowHeight="14.25" x14ac:dyDescent="0.2"/>
  <cols>
    <col min="1" max="1" width="7.7109375" style="50" customWidth="1"/>
    <col min="2" max="2" width="125.7109375" style="50" customWidth="1"/>
    <col min="3" max="3" width="25.7109375" style="50" customWidth="1"/>
    <col min="4" max="4" width="25.7109375" style="29" customWidth="1"/>
    <col min="5" max="5" width="29.5703125" style="29" customWidth="1"/>
    <col min="6" max="16384" width="9.140625" style="50"/>
  </cols>
  <sheetData>
    <row r="1" spans="1:5" ht="36" customHeight="1" x14ac:dyDescent="0.2">
      <c r="A1" s="202" t="s">
        <v>131</v>
      </c>
      <c r="B1" s="202"/>
      <c r="C1" s="188" t="s">
        <v>14</v>
      </c>
      <c r="D1" s="188"/>
      <c r="E1" s="188"/>
    </row>
    <row r="2" spans="1:5" ht="13.5" customHeight="1" x14ac:dyDescent="0.2">
      <c r="A2" s="144" t="s">
        <v>1</v>
      </c>
      <c r="B2" s="145" t="s">
        <v>5</v>
      </c>
      <c r="C2" s="146" t="s">
        <v>0</v>
      </c>
      <c r="D2" s="146" t="s">
        <v>3</v>
      </c>
      <c r="E2" s="146" t="s">
        <v>6</v>
      </c>
    </row>
    <row r="3" spans="1:5" ht="15" x14ac:dyDescent="0.2">
      <c r="A3" s="140"/>
      <c r="B3" s="141" t="s">
        <v>331</v>
      </c>
      <c r="C3" s="140"/>
      <c r="D3" s="140"/>
      <c r="E3" s="140"/>
    </row>
    <row r="4" spans="1:5" ht="42.75" x14ac:dyDescent="0.2">
      <c r="A4" s="51" t="s">
        <v>550</v>
      </c>
      <c r="B4" s="52" t="s">
        <v>351</v>
      </c>
      <c r="C4" s="53" t="s">
        <v>129</v>
      </c>
      <c r="D4" s="30">
        <v>3</v>
      </c>
      <c r="E4" s="54" t="s">
        <v>101</v>
      </c>
    </row>
    <row r="5" spans="1:5" ht="44.25" x14ac:dyDescent="0.2">
      <c r="A5" s="51" t="s">
        <v>551</v>
      </c>
      <c r="B5" s="52" t="s">
        <v>352</v>
      </c>
      <c r="C5" s="56" t="s">
        <v>97</v>
      </c>
      <c r="D5" s="30">
        <v>3</v>
      </c>
      <c r="E5" s="54" t="s">
        <v>102</v>
      </c>
    </row>
    <row r="6" spans="1:5" ht="28.5" x14ac:dyDescent="0.2">
      <c r="A6" s="51" t="s">
        <v>552</v>
      </c>
      <c r="B6" s="32" t="s">
        <v>328</v>
      </c>
      <c r="C6" s="57" t="s">
        <v>98</v>
      </c>
      <c r="D6" s="58">
        <v>2</v>
      </c>
      <c r="E6" s="58" t="s">
        <v>103</v>
      </c>
    </row>
    <row r="7" spans="1:5" ht="28.5" x14ac:dyDescent="0.2">
      <c r="A7" s="51" t="s">
        <v>553</v>
      </c>
      <c r="B7" s="32" t="s">
        <v>242</v>
      </c>
      <c r="C7" s="57" t="s">
        <v>98</v>
      </c>
      <c r="D7" s="59">
        <v>2</v>
      </c>
      <c r="E7" s="58" t="s">
        <v>103</v>
      </c>
    </row>
    <row r="8" spans="1:5" ht="15" x14ac:dyDescent="0.2">
      <c r="A8" s="140"/>
      <c r="B8" s="141" t="s">
        <v>329</v>
      </c>
      <c r="C8" s="140" t="s">
        <v>0</v>
      </c>
      <c r="D8" s="140" t="s">
        <v>3</v>
      </c>
      <c r="E8" s="140" t="s">
        <v>6</v>
      </c>
    </row>
    <row r="9" spans="1:5" ht="99.75" x14ac:dyDescent="0.2">
      <c r="A9" s="60" t="s">
        <v>554</v>
      </c>
      <c r="B9" s="55" t="s">
        <v>582</v>
      </c>
      <c r="C9" s="61" t="s">
        <v>344</v>
      </c>
      <c r="D9" s="60">
        <v>5</v>
      </c>
      <c r="E9" s="42" t="s">
        <v>327</v>
      </c>
    </row>
    <row r="10" spans="1:5" ht="28.5" x14ac:dyDescent="0.2">
      <c r="A10" s="60" t="s">
        <v>555</v>
      </c>
      <c r="B10" s="32" t="s">
        <v>99</v>
      </c>
      <c r="C10" s="57" t="s">
        <v>98</v>
      </c>
      <c r="D10" s="58">
        <v>2</v>
      </c>
      <c r="E10" s="58" t="s">
        <v>103</v>
      </c>
    </row>
    <row r="11" spans="1:5" ht="42.75" x14ac:dyDescent="0.2">
      <c r="A11" s="60" t="s">
        <v>556</v>
      </c>
      <c r="B11" s="32" t="s">
        <v>580</v>
      </c>
      <c r="C11" s="62" t="s">
        <v>100</v>
      </c>
      <c r="D11" s="58">
        <v>5</v>
      </c>
      <c r="E11" s="174" t="s">
        <v>672</v>
      </c>
    </row>
    <row r="12" spans="1:5" ht="15" x14ac:dyDescent="0.2">
      <c r="A12" s="140"/>
      <c r="B12" s="141" t="s">
        <v>330</v>
      </c>
      <c r="C12" s="140" t="s">
        <v>0</v>
      </c>
      <c r="D12" s="140" t="s">
        <v>3</v>
      </c>
      <c r="E12" s="140"/>
    </row>
    <row r="13" spans="1:5" ht="186" x14ac:dyDescent="0.2">
      <c r="A13" s="58" t="s">
        <v>557</v>
      </c>
      <c r="B13" s="63" t="s">
        <v>361</v>
      </c>
      <c r="C13" s="62" t="s">
        <v>100</v>
      </c>
      <c r="D13" s="58">
        <v>7</v>
      </c>
      <c r="E13" s="174" t="s">
        <v>677</v>
      </c>
    </row>
    <row r="14" spans="1:5" ht="85.5" x14ac:dyDescent="0.2">
      <c r="A14" s="58" t="s">
        <v>558</v>
      </c>
      <c r="B14" s="55" t="s">
        <v>332</v>
      </c>
      <c r="C14" s="61" t="s">
        <v>325</v>
      </c>
      <c r="D14" s="60">
        <v>5</v>
      </c>
      <c r="E14" s="42" t="s">
        <v>326</v>
      </c>
    </row>
    <row r="15" spans="1:5" ht="57.75" x14ac:dyDescent="0.2">
      <c r="A15" s="42" t="s">
        <v>559</v>
      </c>
      <c r="B15" s="64" t="s">
        <v>227</v>
      </c>
      <c r="C15" s="65" t="s">
        <v>353</v>
      </c>
      <c r="D15" s="66">
        <v>6</v>
      </c>
      <c r="E15" s="30" t="s">
        <v>581</v>
      </c>
    </row>
    <row r="16" spans="1:5" ht="15" x14ac:dyDescent="0.2">
      <c r="A16" s="47"/>
      <c r="B16" s="67"/>
      <c r="C16" s="68" t="s">
        <v>2</v>
      </c>
      <c r="D16" s="69">
        <f>SUM(D4:D15)</f>
        <v>40</v>
      </c>
      <c r="E16" s="44"/>
    </row>
    <row r="17" spans="1:5" x14ac:dyDescent="0.2">
      <c r="A17" s="47"/>
      <c r="B17" s="67"/>
      <c r="C17" s="67"/>
      <c r="D17" s="47"/>
      <c r="E17" s="44"/>
    </row>
    <row r="18" spans="1:5" ht="28.5" customHeight="1" x14ac:dyDescent="0.2">
      <c r="A18" s="44"/>
      <c r="B18" s="28"/>
      <c r="C18" s="28"/>
      <c r="D18" s="44"/>
      <c r="E18" s="44"/>
    </row>
    <row r="19" spans="1:5" ht="14.25" customHeight="1" x14ac:dyDescent="0.2">
      <c r="A19" s="189" t="s">
        <v>679</v>
      </c>
      <c r="B19" s="190"/>
      <c r="C19" s="190"/>
      <c r="D19" s="190"/>
      <c r="E19" s="190"/>
    </row>
    <row r="20" spans="1:5" ht="15" x14ac:dyDescent="0.2">
      <c r="A20" s="70"/>
      <c r="B20" s="71"/>
      <c r="C20" s="72"/>
      <c r="D20" s="73"/>
      <c r="E20" s="73"/>
    </row>
    <row r="24" spans="1:5" ht="15" x14ac:dyDescent="0.2">
      <c r="A24" s="70"/>
      <c r="B24" s="72"/>
      <c r="C24" s="72"/>
      <c r="D24" s="73"/>
      <c r="E24" s="73"/>
    </row>
    <row r="25" spans="1:5" ht="15" x14ac:dyDescent="0.2">
      <c r="B25" s="74"/>
      <c r="C25" s="74"/>
      <c r="D25" s="75"/>
      <c r="E25" s="75"/>
    </row>
    <row r="26" spans="1:5" x14ac:dyDescent="0.2">
      <c r="B26" s="76"/>
      <c r="C26" s="76"/>
    </row>
    <row r="27" spans="1:5" x14ac:dyDescent="0.2">
      <c r="A27" s="77"/>
      <c r="B27" s="77"/>
      <c r="C27" s="77"/>
      <c r="D27" s="78"/>
      <c r="E27" s="78"/>
    </row>
    <row r="29" spans="1:5" x14ac:dyDescent="0.2">
      <c r="A29" s="77"/>
      <c r="B29" s="77"/>
      <c r="C29" s="77"/>
      <c r="D29" s="78"/>
      <c r="E29" s="78"/>
    </row>
    <row r="30" spans="1:5" x14ac:dyDescent="0.2">
      <c r="A30" s="77"/>
      <c r="B30" s="77"/>
      <c r="C30" s="77"/>
      <c r="D30" s="78"/>
      <c r="E30" s="78"/>
    </row>
    <row r="31" spans="1:5" x14ac:dyDescent="0.2">
      <c r="A31" s="77"/>
      <c r="B31" s="77"/>
      <c r="C31" s="77"/>
      <c r="D31" s="78"/>
      <c r="E31" s="78"/>
    </row>
    <row r="32" spans="1:5" x14ac:dyDescent="0.2">
      <c r="A32" s="77"/>
    </row>
    <row r="33" spans="1:5" x14ac:dyDescent="0.2">
      <c r="A33" s="77"/>
    </row>
    <row r="34" spans="1:5" ht="15" x14ac:dyDescent="0.2">
      <c r="A34" s="77"/>
      <c r="B34" s="74"/>
      <c r="C34" s="74"/>
      <c r="D34" s="75"/>
      <c r="E34" s="75"/>
    </row>
    <row r="35" spans="1:5" x14ac:dyDescent="0.2">
      <c r="A35" s="77"/>
    </row>
    <row r="36" spans="1:5" ht="15" x14ac:dyDescent="0.2">
      <c r="A36" s="77"/>
      <c r="B36" s="74"/>
      <c r="C36" s="74"/>
      <c r="D36" s="75"/>
      <c r="E36" s="75"/>
    </row>
    <row r="37" spans="1:5" x14ac:dyDescent="0.2">
      <c r="A37" s="77"/>
    </row>
    <row r="38" spans="1:5" ht="15" x14ac:dyDescent="0.2">
      <c r="A38" s="77"/>
      <c r="B38" s="74"/>
      <c r="C38" s="74"/>
      <c r="D38" s="75"/>
      <c r="E38" s="75"/>
    </row>
    <row r="39" spans="1:5" x14ac:dyDescent="0.2">
      <c r="A39" s="77"/>
    </row>
    <row r="40" spans="1:5" ht="15" x14ac:dyDescent="0.2">
      <c r="A40" s="77"/>
      <c r="B40" s="74"/>
      <c r="C40" s="74"/>
      <c r="D40" s="75"/>
      <c r="E40" s="75"/>
    </row>
    <row r="41" spans="1:5" x14ac:dyDescent="0.2">
      <c r="A41" s="77"/>
    </row>
    <row r="42" spans="1:5" x14ac:dyDescent="0.2">
      <c r="A42" s="77"/>
    </row>
    <row r="43" spans="1:5" ht="15" x14ac:dyDescent="0.2">
      <c r="A43" s="77"/>
      <c r="B43" s="74"/>
      <c r="C43" s="74"/>
      <c r="D43" s="75"/>
      <c r="E43" s="75"/>
    </row>
    <row r="44" spans="1:5" x14ac:dyDescent="0.2">
      <c r="A44" s="77"/>
    </row>
    <row r="45" spans="1:5" x14ac:dyDescent="0.2">
      <c r="A45" s="77"/>
    </row>
    <row r="46" spans="1:5" x14ac:dyDescent="0.2">
      <c r="A46" s="77"/>
    </row>
    <row r="47" spans="1:5" ht="15" x14ac:dyDescent="0.2">
      <c r="A47" s="77"/>
      <c r="B47" s="74"/>
      <c r="C47" s="74"/>
      <c r="D47" s="75"/>
      <c r="E47" s="75"/>
    </row>
    <row r="48" spans="1:5" x14ac:dyDescent="0.2">
      <c r="A48" s="77"/>
    </row>
    <row r="49" spans="1:5" ht="15" x14ac:dyDescent="0.2">
      <c r="A49" s="77"/>
      <c r="B49" s="74"/>
      <c r="C49" s="74"/>
      <c r="D49" s="75"/>
      <c r="E49" s="75"/>
    </row>
    <row r="50" spans="1:5" x14ac:dyDescent="0.2">
      <c r="A50" s="77"/>
    </row>
    <row r="51" spans="1:5" x14ac:dyDescent="0.2">
      <c r="A51" s="77"/>
    </row>
    <row r="52" spans="1:5" x14ac:dyDescent="0.2">
      <c r="A52" s="77"/>
    </row>
  </sheetData>
  <mergeCells count="3">
    <mergeCell ref="A1:B1"/>
    <mergeCell ref="C1:E1"/>
    <mergeCell ref="A19:E1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00000"/>
    <pageSetUpPr fitToPage="1"/>
  </sheetPr>
  <dimension ref="A1:D46"/>
  <sheetViews>
    <sheetView showGridLines="0" topLeftCell="A17" zoomScaleNormal="100" zoomScaleSheetLayoutView="100" workbookViewId="0">
      <selection activeCell="D42" sqref="D42"/>
    </sheetView>
  </sheetViews>
  <sheetFormatPr defaultRowHeight="13.5" x14ac:dyDescent="0.2"/>
  <cols>
    <col min="1" max="1" width="89.140625" style="2" customWidth="1"/>
    <col min="2" max="2" width="24.140625" style="1" customWidth="1"/>
    <col min="3" max="3" width="12.85546875" style="1" customWidth="1"/>
    <col min="4" max="4" width="26.42578125" style="2" customWidth="1"/>
    <col min="5" max="16384" width="9.140625" style="2"/>
  </cols>
  <sheetData>
    <row r="1" spans="1:4" ht="35.25" customHeight="1" x14ac:dyDescent="0.2">
      <c r="A1" s="7" t="s">
        <v>494</v>
      </c>
      <c r="B1" s="207" t="s">
        <v>14</v>
      </c>
      <c r="C1" s="208"/>
      <c r="D1" s="209"/>
    </row>
    <row r="2" spans="1:4" ht="54" customHeight="1" x14ac:dyDescent="0.2">
      <c r="A2" s="114" t="s">
        <v>345</v>
      </c>
      <c r="B2" s="115" t="s">
        <v>340</v>
      </c>
      <c r="C2" s="115" t="s">
        <v>228</v>
      </c>
      <c r="D2" s="139" t="s">
        <v>229</v>
      </c>
    </row>
    <row r="3" spans="1:4" ht="22.5" customHeight="1" x14ac:dyDescent="0.2">
      <c r="A3" s="213" t="s">
        <v>491</v>
      </c>
      <c r="B3" s="214"/>
      <c r="C3" s="214"/>
      <c r="D3" s="215"/>
    </row>
    <row r="4" spans="1:4" ht="14.25" x14ac:dyDescent="0.2">
      <c r="A4" s="8" t="s">
        <v>43</v>
      </c>
      <c r="B4" s="4">
        <v>0</v>
      </c>
      <c r="C4" s="176">
        <v>2</v>
      </c>
      <c r="D4" s="4">
        <f t="shared" ref="D4:D13" si="0">C4*B4</f>
        <v>0</v>
      </c>
    </row>
    <row r="5" spans="1:4" ht="14.25" x14ac:dyDescent="0.2">
      <c r="A5" s="8" t="s">
        <v>118</v>
      </c>
      <c r="B5" s="4">
        <v>0</v>
      </c>
      <c r="C5" s="176">
        <v>2</v>
      </c>
      <c r="D5" s="4">
        <f t="shared" si="0"/>
        <v>0</v>
      </c>
    </row>
    <row r="6" spans="1:4" ht="14.25" x14ac:dyDescent="0.2">
      <c r="A6" s="8" t="s">
        <v>252</v>
      </c>
      <c r="B6" s="4">
        <v>0</v>
      </c>
      <c r="C6" s="176">
        <v>2</v>
      </c>
      <c r="D6" s="4">
        <f t="shared" si="0"/>
        <v>0</v>
      </c>
    </row>
    <row r="7" spans="1:4" ht="14.25" x14ac:dyDescent="0.2">
      <c r="A7" s="8" t="s">
        <v>335</v>
      </c>
      <c r="B7" s="4">
        <v>0</v>
      </c>
      <c r="C7" s="176">
        <v>2</v>
      </c>
      <c r="D7" s="4">
        <f t="shared" si="0"/>
        <v>0</v>
      </c>
    </row>
    <row r="8" spans="1:4" ht="14.25" x14ac:dyDescent="0.2">
      <c r="A8" s="8" t="s">
        <v>493</v>
      </c>
      <c r="B8" s="4">
        <v>0</v>
      </c>
      <c r="C8" s="176">
        <v>2</v>
      </c>
      <c r="D8" s="4">
        <f>C8*B8</f>
        <v>0</v>
      </c>
    </row>
    <row r="9" spans="1:4" ht="14.25" x14ac:dyDescent="0.2">
      <c r="A9" s="8" t="s">
        <v>57</v>
      </c>
      <c r="B9" s="4">
        <v>0</v>
      </c>
      <c r="C9" s="176">
        <v>2</v>
      </c>
      <c r="D9" s="4">
        <f t="shared" si="0"/>
        <v>0</v>
      </c>
    </row>
    <row r="10" spans="1:4" ht="14.25" x14ac:dyDescent="0.2">
      <c r="A10" s="8" t="s">
        <v>58</v>
      </c>
      <c r="B10" s="4">
        <v>0</v>
      </c>
      <c r="C10" s="176">
        <v>2</v>
      </c>
      <c r="D10" s="4">
        <f t="shared" si="0"/>
        <v>0</v>
      </c>
    </row>
    <row r="11" spans="1:4" ht="14.25" x14ac:dyDescent="0.2">
      <c r="A11" s="8" t="s">
        <v>59</v>
      </c>
      <c r="B11" s="4">
        <v>0</v>
      </c>
      <c r="C11" s="176">
        <v>2</v>
      </c>
      <c r="D11" s="4">
        <f t="shared" si="0"/>
        <v>0</v>
      </c>
    </row>
    <row r="12" spans="1:4" ht="14.25" x14ac:dyDescent="0.2">
      <c r="A12" s="8" t="s">
        <v>60</v>
      </c>
      <c r="B12" s="4">
        <v>0</v>
      </c>
      <c r="C12" s="176">
        <v>2</v>
      </c>
      <c r="D12" s="4">
        <f t="shared" si="0"/>
        <v>0</v>
      </c>
    </row>
    <row r="13" spans="1:4" ht="14.25" x14ac:dyDescent="0.2">
      <c r="A13" s="8" t="s">
        <v>61</v>
      </c>
      <c r="B13" s="4">
        <v>0</v>
      </c>
      <c r="C13" s="176">
        <v>2</v>
      </c>
      <c r="D13" s="4">
        <f t="shared" si="0"/>
        <v>0</v>
      </c>
    </row>
    <row r="14" spans="1:4" x14ac:dyDescent="0.2">
      <c r="A14" s="216" t="s">
        <v>337</v>
      </c>
      <c r="B14" s="217"/>
      <c r="C14" s="217"/>
      <c r="D14" s="9">
        <f>SUM(D4:D13)</f>
        <v>0</v>
      </c>
    </row>
    <row r="15" spans="1:4" ht="27" customHeight="1" x14ac:dyDescent="0.2">
      <c r="A15" s="213" t="s">
        <v>318</v>
      </c>
      <c r="B15" s="214"/>
      <c r="C15" s="214"/>
      <c r="D15" s="215"/>
    </row>
    <row r="16" spans="1:4" ht="14.25" x14ac:dyDescent="0.2">
      <c r="A16" s="8" t="s">
        <v>43</v>
      </c>
      <c r="B16" s="4">
        <v>0</v>
      </c>
      <c r="C16" s="176">
        <v>2</v>
      </c>
      <c r="D16" s="4">
        <f t="shared" ref="D16:D25" si="1">C16*B16</f>
        <v>0</v>
      </c>
    </row>
    <row r="17" spans="1:4" ht="14.25" x14ac:dyDescent="0.2">
      <c r="A17" s="8" t="s">
        <v>118</v>
      </c>
      <c r="B17" s="4">
        <v>0</v>
      </c>
      <c r="C17" s="176">
        <v>2</v>
      </c>
      <c r="D17" s="4">
        <f t="shared" si="1"/>
        <v>0</v>
      </c>
    </row>
    <row r="18" spans="1:4" ht="14.25" x14ac:dyDescent="0.2">
      <c r="A18" s="8" t="s">
        <v>251</v>
      </c>
      <c r="B18" s="4">
        <v>0</v>
      </c>
      <c r="C18" s="176">
        <v>2</v>
      </c>
      <c r="D18" s="4">
        <f t="shared" ref="D18" si="2">C18*B18</f>
        <v>0</v>
      </c>
    </row>
    <row r="19" spans="1:4" ht="14.25" x14ac:dyDescent="0.2">
      <c r="A19" s="8" t="s">
        <v>252</v>
      </c>
      <c r="B19" s="4">
        <v>0</v>
      </c>
      <c r="C19" s="176">
        <v>2</v>
      </c>
      <c r="D19" s="4">
        <f t="shared" si="1"/>
        <v>0</v>
      </c>
    </row>
    <row r="20" spans="1:4" ht="14.25" x14ac:dyDescent="0.2">
      <c r="A20" s="8" t="s">
        <v>335</v>
      </c>
      <c r="B20" s="4">
        <v>0</v>
      </c>
      <c r="C20" s="176">
        <v>2</v>
      </c>
      <c r="D20" s="4">
        <f t="shared" si="1"/>
        <v>0</v>
      </c>
    </row>
    <row r="21" spans="1:4" ht="14.25" x14ac:dyDescent="0.2">
      <c r="A21" s="8" t="s">
        <v>57</v>
      </c>
      <c r="B21" s="4">
        <v>0</v>
      </c>
      <c r="C21" s="176">
        <v>2</v>
      </c>
      <c r="D21" s="4">
        <f t="shared" si="1"/>
        <v>0</v>
      </c>
    </row>
    <row r="22" spans="1:4" ht="14.25" x14ac:dyDescent="0.2">
      <c r="A22" s="8" t="s">
        <v>58</v>
      </c>
      <c r="B22" s="4">
        <v>0</v>
      </c>
      <c r="C22" s="176">
        <v>2</v>
      </c>
      <c r="D22" s="4">
        <f t="shared" si="1"/>
        <v>0</v>
      </c>
    </row>
    <row r="23" spans="1:4" ht="14.25" x14ac:dyDescent="0.2">
      <c r="A23" s="8" t="s">
        <v>59</v>
      </c>
      <c r="B23" s="4">
        <v>0</v>
      </c>
      <c r="C23" s="176">
        <v>2</v>
      </c>
      <c r="D23" s="4">
        <f t="shared" si="1"/>
        <v>0</v>
      </c>
    </row>
    <row r="24" spans="1:4" ht="14.25" x14ac:dyDescent="0.2">
      <c r="A24" s="8" t="s">
        <v>60</v>
      </c>
      <c r="B24" s="4">
        <v>0</v>
      </c>
      <c r="C24" s="176">
        <v>2</v>
      </c>
      <c r="D24" s="4">
        <f t="shared" si="1"/>
        <v>0</v>
      </c>
    </row>
    <row r="25" spans="1:4" ht="14.25" x14ac:dyDescent="0.2">
      <c r="A25" s="8" t="s">
        <v>61</v>
      </c>
      <c r="B25" s="4">
        <v>0</v>
      </c>
      <c r="C25" s="176">
        <v>2</v>
      </c>
      <c r="D25" s="4">
        <f t="shared" si="1"/>
        <v>0</v>
      </c>
    </row>
    <row r="26" spans="1:4" x14ac:dyDescent="0.2">
      <c r="A26" s="216" t="s">
        <v>338</v>
      </c>
      <c r="B26" s="217"/>
      <c r="C26" s="217"/>
      <c r="D26" s="9">
        <f>SUM(D16:D25)</f>
        <v>0</v>
      </c>
    </row>
    <row r="27" spans="1:4" ht="24" customHeight="1" x14ac:dyDescent="0.2">
      <c r="A27" s="213" t="s">
        <v>319</v>
      </c>
      <c r="B27" s="214"/>
      <c r="C27" s="214"/>
      <c r="D27" s="215"/>
    </row>
    <row r="28" spans="1:4" ht="14.25" x14ac:dyDescent="0.2">
      <c r="A28" s="8" t="s">
        <v>43</v>
      </c>
      <c r="B28" s="4">
        <v>0</v>
      </c>
      <c r="C28" s="176">
        <v>3</v>
      </c>
      <c r="D28" s="4">
        <f t="shared" ref="D28:D37" si="3">C28*B28</f>
        <v>0</v>
      </c>
    </row>
    <row r="29" spans="1:4" ht="14.25" x14ac:dyDescent="0.2">
      <c r="A29" s="8" t="s">
        <v>118</v>
      </c>
      <c r="B29" s="4">
        <v>0</v>
      </c>
      <c r="C29" s="176">
        <v>3</v>
      </c>
      <c r="D29" s="4">
        <f t="shared" si="3"/>
        <v>0</v>
      </c>
    </row>
    <row r="30" spans="1:4" ht="14.25" x14ac:dyDescent="0.2">
      <c r="A30" s="8" t="s">
        <v>334</v>
      </c>
      <c r="B30" s="4">
        <v>0</v>
      </c>
      <c r="C30" s="176">
        <v>3</v>
      </c>
      <c r="D30" s="4">
        <f t="shared" si="3"/>
        <v>0</v>
      </c>
    </row>
    <row r="31" spans="1:4" ht="14.25" x14ac:dyDescent="0.2">
      <c r="A31" s="8" t="s">
        <v>252</v>
      </c>
      <c r="B31" s="4">
        <v>0</v>
      </c>
      <c r="C31" s="176">
        <v>3</v>
      </c>
      <c r="D31" s="4">
        <f t="shared" si="3"/>
        <v>0</v>
      </c>
    </row>
    <row r="32" spans="1:4" ht="14.25" x14ac:dyDescent="0.2">
      <c r="A32" s="8" t="s">
        <v>335</v>
      </c>
      <c r="B32" s="4">
        <v>0</v>
      </c>
      <c r="C32" s="176">
        <v>3</v>
      </c>
      <c r="D32" s="4">
        <f t="shared" si="3"/>
        <v>0</v>
      </c>
    </row>
    <row r="33" spans="1:4" ht="14.25" x14ac:dyDescent="0.2">
      <c r="A33" s="8" t="s">
        <v>57</v>
      </c>
      <c r="B33" s="4">
        <v>0</v>
      </c>
      <c r="C33" s="176">
        <v>3</v>
      </c>
      <c r="D33" s="4">
        <f t="shared" si="3"/>
        <v>0</v>
      </c>
    </row>
    <row r="34" spans="1:4" ht="14.25" x14ac:dyDescent="0.2">
      <c r="A34" s="8" t="s">
        <v>58</v>
      </c>
      <c r="B34" s="4">
        <v>0</v>
      </c>
      <c r="C34" s="176">
        <v>3</v>
      </c>
      <c r="D34" s="4">
        <f t="shared" si="3"/>
        <v>0</v>
      </c>
    </row>
    <row r="35" spans="1:4" ht="14.25" x14ac:dyDescent="0.2">
      <c r="A35" s="8" t="s">
        <v>59</v>
      </c>
      <c r="B35" s="4">
        <v>0</v>
      </c>
      <c r="C35" s="176">
        <v>3</v>
      </c>
      <c r="D35" s="4">
        <f t="shared" si="3"/>
        <v>0</v>
      </c>
    </row>
    <row r="36" spans="1:4" ht="14.25" x14ac:dyDescent="0.2">
      <c r="A36" s="8" t="s">
        <v>60</v>
      </c>
      <c r="B36" s="4">
        <v>0</v>
      </c>
      <c r="C36" s="176">
        <v>3</v>
      </c>
      <c r="D36" s="4">
        <f t="shared" si="3"/>
        <v>0</v>
      </c>
    </row>
    <row r="37" spans="1:4" ht="14.25" x14ac:dyDescent="0.2">
      <c r="A37" s="8" t="s">
        <v>61</v>
      </c>
      <c r="B37" s="4">
        <v>0</v>
      </c>
      <c r="C37" s="176">
        <v>3</v>
      </c>
      <c r="D37" s="4">
        <f t="shared" si="3"/>
        <v>0</v>
      </c>
    </row>
    <row r="38" spans="1:4" x14ac:dyDescent="0.2">
      <c r="A38" s="218" t="s">
        <v>336</v>
      </c>
      <c r="B38" s="218"/>
      <c r="C38" s="218"/>
      <c r="D38" s="9">
        <f>SUM(D28:D37)</f>
        <v>0</v>
      </c>
    </row>
    <row r="39" spans="1:4" ht="14.25" thickBot="1" x14ac:dyDescent="0.25">
      <c r="B39" s="2"/>
      <c r="C39" s="2"/>
    </row>
    <row r="40" spans="1:4" ht="21.75" customHeight="1" thickBot="1" x14ac:dyDescent="0.25">
      <c r="A40" s="210" t="s">
        <v>230</v>
      </c>
      <c r="B40" s="211"/>
      <c r="C40" s="212"/>
      <c r="D40" s="11">
        <f>D38+D26+D14</f>
        <v>0</v>
      </c>
    </row>
    <row r="41" spans="1:4" ht="21" customHeight="1" x14ac:dyDescent="0.2">
      <c r="A41" s="5"/>
      <c r="B41" s="6"/>
      <c r="C41" s="6"/>
      <c r="D41" s="6"/>
    </row>
    <row r="42" spans="1:4" ht="26.25" customHeight="1" x14ac:dyDescent="0.2">
      <c r="A42" s="195" t="s">
        <v>636</v>
      </c>
      <c r="B42" s="196"/>
      <c r="C42" s="197"/>
      <c r="D42" s="10">
        <v>0</v>
      </c>
    </row>
    <row r="43" spans="1:4" x14ac:dyDescent="0.2">
      <c r="A43" s="1"/>
      <c r="D43" s="3"/>
    </row>
    <row r="44" spans="1:4" ht="23.25" customHeight="1" x14ac:dyDescent="0.2">
      <c r="A44" s="205" t="s">
        <v>130</v>
      </c>
      <c r="B44" s="205"/>
      <c r="C44" s="205"/>
      <c r="D44" s="205"/>
    </row>
    <row r="45" spans="1:4" x14ac:dyDescent="0.2">
      <c r="A45" s="1"/>
      <c r="B45" s="3"/>
      <c r="D45" s="1"/>
    </row>
    <row r="46" spans="1:4" ht="47.25" customHeight="1" x14ac:dyDescent="0.2">
      <c r="A46" s="206" t="s">
        <v>231</v>
      </c>
      <c r="B46" s="206"/>
      <c r="C46" s="206"/>
      <c r="D46" s="206"/>
    </row>
  </sheetData>
  <mergeCells count="11">
    <mergeCell ref="A44:D44"/>
    <mergeCell ref="A46:D46"/>
    <mergeCell ref="B1:D1"/>
    <mergeCell ref="A42:C42"/>
    <mergeCell ref="A40:C40"/>
    <mergeCell ref="A3:D3"/>
    <mergeCell ref="A14:C14"/>
    <mergeCell ref="A27:D27"/>
    <mergeCell ref="A38:C38"/>
    <mergeCell ref="A15:D15"/>
    <mergeCell ref="A26:C26"/>
  </mergeCells>
  <printOptions horizontalCentered="1" verticalCentered="1"/>
  <pageMargins left="0.19685039370078741" right="0.19685039370078741" top="0.98425196850393704" bottom="0.98425196850393704" header="0.11811023622047245" footer="0.11811023622047245"/>
  <pageSetup paperSize="8" scale="96" fitToHeight="38" orientation="portrait" r:id="rId1"/>
  <headerFooter alignWithMargins="0">
    <oddHeader>&amp;L&amp;"Century Gothic,Vet"&amp;14&amp;F&amp;R&amp;"Century Gothic,Vet"&amp;14&amp;A</oddHeader>
    <oddFooter>&amp;L&amp;"Century Gothic,Standaard"&amp;8&amp;F
Afdrukdatum: &amp;D
Pagina &amp;P van &amp;N&amp;R&amp;"Century Gothic,Vet"&amp;12BUCH</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14</vt:i4>
      </vt:variant>
      <vt:variant>
        <vt:lpstr>Benoemde bereiken</vt:lpstr>
      </vt:variant>
      <vt:variant>
        <vt:i4>12</vt:i4>
      </vt:variant>
    </vt:vector>
  </HeadingPairs>
  <TitlesOfParts>
    <vt:vector size="26" baseType="lpstr">
      <vt:lpstr>Voorblad</vt:lpstr>
      <vt:lpstr>Algemene eisen alle percelen</vt:lpstr>
      <vt:lpstr>P1 personenauto elektrisch</vt:lpstr>
      <vt:lpstr>P1 Kw. gunningscriteria </vt:lpstr>
      <vt:lpstr>P1 Prijsinvulformulier</vt:lpstr>
      <vt:lpstr>P2 bestelwagen klein elektr.</vt:lpstr>
      <vt:lpstr>P2 Kw. gunningscriteria</vt:lpstr>
      <vt:lpstr>P2 Prijsinvulformulier</vt:lpstr>
      <vt:lpstr>P3 Grote gesloten bestelwagen</vt:lpstr>
      <vt:lpstr>P3 Kw. gunningscriteria</vt:lpstr>
      <vt:lpstr>P3 Prijsinvulformulier</vt:lpstr>
      <vt:lpstr>P4 Pick-up (3 varianten)</vt:lpstr>
      <vt:lpstr>P4 Kw. gunningscriteria</vt:lpstr>
      <vt:lpstr>P4 Prijsinvulformulier</vt:lpstr>
      <vt:lpstr>'Algemene eisen alle percelen'!Afdrukbereik</vt:lpstr>
      <vt:lpstr>'P1 personenauto elektrisch'!Afdrukbereik</vt:lpstr>
      <vt:lpstr>'P1 Prijsinvulformulier'!Afdrukbereik</vt:lpstr>
      <vt:lpstr>'P2 Prijsinvulformulier'!Afdrukbereik</vt:lpstr>
      <vt:lpstr>'P3 Grote gesloten bestelwagen'!Afdrukbereik</vt:lpstr>
      <vt:lpstr>'P3 Prijsinvulformulier'!Afdrukbereik</vt:lpstr>
      <vt:lpstr>'P4 Pick-up (3 varianten)'!Afdrukbereik</vt:lpstr>
      <vt:lpstr>'P4 Prijsinvulformulier'!Afdrukbereik</vt:lpstr>
      <vt:lpstr>Voorblad!Afdrukbereik</vt:lpstr>
      <vt:lpstr>'Algemene eisen alle percelen'!Afdruktitels</vt:lpstr>
      <vt:lpstr>'P3 Grote gesloten bestelwagen'!Afdruktitels</vt:lpstr>
      <vt:lpstr>'P4 Pick-up (3 varianten)'!Afdruktitels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Tukker</dc:creator>
  <cp:lastModifiedBy>Sandra Stadegaard-Druijven</cp:lastModifiedBy>
  <cp:lastPrinted>2025-02-04T09:04:08Z</cp:lastPrinted>
  <dcterms:created xsi:type="dcterms:W3CDTF">2008-02-01T08:20:49Z</dcterms:created>
  <dcterms:modified xsi:type="dcterms:W3CDTF">2025-05-27T18:50:14Z</dcterms:modified>
</cp:coreProperties>
</file>