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dukw1c.sharepoint.com/sites/Aanbestedingen-INK25.01EAAanbestedingMeubilair/Gedeelde documenten/1. Te publiceren documenten/"/>
    </mc:Choice>
  </mc:AlternateContent>
  <xr:revisionPtr revIDLastSave="42" documentId="8_{F5244C1D-4DB6-4576-912C-6CC0AB9FA1BD}" xr6:coauthVersionLast="47" xr6:coauthVersionMax="47" xr10:uidLastSave="{1D9D253E-6CF1-4156-BE14-738C94F0F96F}"/>
  <bookViews>
    <workbookView xWindow="28680" yWindow="-120" windowWidth="29040" windowHeight="15720" activeTab="1" xr2:uid="{75FC3457-F997-4863-9E70-DF08C73E6966}"/>
  </bookViews>
  <sheets>
    <sheet name="Inschrijfbiljet" sheetId="3" r:id="rId1"/>
    <sheet name="Calculatieblad" sheetId="1" r:id="rId2"/>
  </sheets>
  <definedNames>
    <definedName name="_xlnm._FilterDatabase" localSheetId="1" hidden="1">Calculatieblad!$A$1:$G$24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 l="1"/>
  <c r="F29" i="1"/>
  <c r="B8" i="3" s="1"/>
  <c r="F28" i="1"/>
  <c r="B7" i="3" s="1"/>
  <c r="F27" i="1"/>
  <c r="B6" i="3" s="1"/>
</calcChain>
</file>

<file path=xl/sharedStrings.xml><?xml version="1.0" encoding="utf-8"?>
<sst xmlns="http://schemas.openxmlformats.org/spreadsheetml/2006/main" count="121" uniqueCount="79">
  <si>
    <t>Voorblad</t>
  </si>
  <si>
    <t>Prijsblad</t>
  </si>
  <si>
    <t>Inschrijver</t>
  </si>
  <si>
    <t>&lt;Naam + Functie&gt;</t>
  </si>
  <si>
    <t>Handtekening</t>
  </si>
  <si>
    <t>Invulinstructie</t>
  </si>
  <si>
    <t xml:space="preserve">Een vergelijkbaar merk mag aangeboden worden, gelieve dit aan te geven in kolom "opmerking" </t>
  </si>
  <si>
    <t>Inschrijver dient  een prijs exclusief BTW (in Euro's) in te vullen in enkel de groen gearceerde cellen. Afgerond tot maximaal 2 cijfers achter de komma. Aanpassing van het prijsblad, behoudens de groen gearceerde velden, danwel manipulatief inschrijven leidt tot uitsluiting.</t>
  </si>
  <si>
    <t>Deze aanbieding wordt gedaan overeenkomstig de bepalingen van de uitvraag “Aanbesteding Kantoormeubilair” en met inachtneming van de bepalingen en gegevens zoals deze zijn omschreven in genoemd de Uitvraag documenten en de eventuele Nota van Inlichtingen.</t>
  </si>
  <si>
    <t xml:space="preserve">Het prijsblad dient u te uploaden in TenderNed in Excelformat én PDF. Bij verschillen tussen deze versies prevaleert de PDF versie. </t>
  </si>
  <si>
    <t>*Afname per jaar is geen verplichte afname, maar een realistisch inschatting op basis van besteldata</t>
  </si>
  <si>
    <t>Totaalprijs voor Categorie A telt voor 70% mee</t>
  </si>
  <si>
    <t>Totaalprijs voor Categorie B telt voor 20% mee</t>
  </si>
  <si>
    <t>Totaalprijs voor Categorie C telt voor 10% mee</t>
  </si>
  <si>
    <t>Totaalprijs Calculatieblad - Categorie A</t>
  </si>
  <si>
    <t>Totaalprijs Calculatieblad - Categorie B</t>
  </si>
  <si>
    <t>Totaalprijs Calculatieblad - Categorie C</t>
  </si>
  <si>
    <t>Korting Catalogusprijs</t>
  </si>
  <si>
    <t>Categorie</t>
  </si>
  <si>
    <t>Merk</t>
  </si>
  <si>
    <t>Omschrijving</t>
  </si>
  <si>
    <t>Afmetingen</t>
  </si>
  <si>
    <t>Afname per jaar*</t>
  </si>
  <si>
    <t>Eenheidsprijs (€) Ex BTW</t>
  </si>
  <si>
    <t>Opmerking</t>
  </si>
  <si>
    <t>A</t>
  </si>
  <si>
    <t>SALINA bureaustoel met verstelbare gestoffeerde rug</t>
  </si>
  <si>
    <t>n.b.</t>
  </si>
  <si>
    <t>Hola</t>
  </si>
  <si>
    <t>HOLA Elektrisch bureau midden eiken/aluminium</t>
  </si>
  <si>
    <t>160 x 80 cm</t>
  </si>
  <si>
    <t>Roldeurkast Aluminium</t>
  </si>
  <si>
    <t>105x 120 x 43 cm</t>
  </si>
  <si>
    <t>Rolblokmet 3 telescopische laden, aluminium</t>
  </si>
  <si>
    <t>54 x 42 x 58 cm</t>
  </si>
  <si>
    <t>Roldeurkast  aluminium/midden eiken</t>
  </si>
  <si>
    <t>105 x 120 x 43</t>
  </si>
  <si>
    <t>198 x 120 x 43</t>
  </si>
  <si>
    <t>VD60</t>
  </si>
  <si>
    <t>VD60 sledestoel, wolvilt lichtbruin, zwart onderstel</t>
  </si>
  <si>
    <t>Seth</t>
  </si>
  <si>
    <t>SETH vergaderstoel 4 poots, zwart/chroom</t>
  </si>
  <si>
    <t>Roldeurkast Zwart</t>
  </si>
  <si>
    <t>198 x 120 x 43 cm</t>
  </si>
  <si>
    <t>HOLA Elektrisch midden eiken/aluminium</t>
  </si>
  <si>
    <t>120x 80 cm</t>
  </si>
  <si>
    <t>NOW!</t>
  </si>
  <si>
    <t>NOW! tafel H.I. midden eiken/zwart onderstel</t>
  </si>
  <si>
    <t>Blad midden Eiken</t>
  </si>
  <si>
    <t>160 x 80 cn</t>
  </si>
  <si>
    <t>Topblad midden Eiken</t>
  </si>
  <si>
    <t>120 x 43,5 cm</t>
  </si>
  <si>
    <t>42,5 x 60cm</t>
  </si>
  <si>
    <t>Smit</t>
  </si>
  <si>
    <t>Whiteboard</t>
  </si>
  <si>
    <t>90 x 120 cm</t>
  </si>
  <si>
    <t>B</t>
  </si>
  <si>
    <t>RANA-S</t>
  </si>
  <si>
    <t>RANA-S slede vergaderstoel met netrug, zwart/chroom</t>
  </si>
  <si>
    <t>Multica</t>
  </si>
  <si>
    <t>Multifunctionele Werkstoel met voetring</t>
  </si>
  <si>
    <t xml:space="preserve">58-84cm </t>
  </si>
  <si>
    <t xml:space="preserve">Verrijdbaar Whiteboard  </t>
  </si>
  <si>
    <t>120 x 90 cm</t>
  </si>
  <si>
    <t>Stapelbare barkruk met aluminium frame</t>
  </si>
  <si>
    <t>65 cm hoog</t>
  </si>
  <si>
    <t>C</t>
  </si>
  <si>
    <t>120 x 160 cm</t>
  </si>
  <si>
    <t>Ovalen vergadertafel met stervoet. Zwart met middeneikenblad</t>
  </si>
  <si>
    <t>220 x 110cm</t>
  </si>
  <si>
    <t>Houten magazijnstelling in verschillende dieptes</t>
  </si>
  <si>
    <t>100cm breed</t>
  </si>
  <si>
    <t>Kortingsperentage Catalogusprijs</t>
  </si>
  <si>
    <t>Groupe Pierre Henry</t>
  </si>
  <si>
    <t>Van Dooren</t>
  </si>
  <si>
    <t>Scab</t>
  </si>
  <si>
    <t>Sitlife</t>
  </si>
  <si>
    <t>HOLA Elektrisch bureau (alle kleuren)</t>
  </si>
  <si>
    <t>Staande akoestische wand - spaanplaat met stoffering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</si>
</sst>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Aptos Narrow"/>
      <family val="2"/>
      <scheme val="minor"/>
    </font>
    <font>
      <b/>
      <sz val="11"/>
      <color theme="0"/>
      <name val="Aptos Narrow"/>
      <family val="2"/>
      <scheme val="minor"/>
    </font>
    <font>
      <b/>
      <sz val="22"/>
      <color theme="1"/>
      <name val="Aptos Narrow"/>
      <family val="2"/>
      <scheme val="minor"/>
    </font>
    <font>
      <b/>
      <sz val="20"/>
      <color theme="1"/>
      <name val="Aptos Narrow"/>
      <family val="2"/>
      <scheme val="minor"/>
    </font>
    <font>
      <sz val="11"/>
      <name val="Aptos Narrow"/>
      <family val="2"/>
      <scheme val="minor"/>
    </font>
    <font>
      <b/>
      <sz val="11"/>
      <name val="Aptos Narrow"/>
      <family val="2"/>
      <scheme val="minor"/>
    </font>
    <font>
      <b/>
      <sz val="12"/>
      <color theme="1"/>
      <name val="Aptos Narrow"/>
      <family val="2"/>
      <scheme val="minor"/>
    </font>
    <font>
      <b/>
      <sz val="14"/>
      <color theme="1"/>
      <name val="Aptos Narrow"/>
      <family val="2"/>
      <scheme val="minor"/>
    </font>
  </fonts>
  <fills count="5">
    <fill>
      <patternFill patternType="none"/>
    </fill>
    <fill>
      <patternFill patternType="gray125"/>
    </fill>
    <fill>
      <patternFill patternType="solid">
        <fgColor rgb="FF00B0F0"/>
        <bgColor indexed="64"/>
      </patternFill>
    </fill>
    <fill>
      <patternFill patternType="solid">
        <fgColor theme="9" tint="0.59999389629810485"/>
        <bgColor indexed="64"/>
      </patternFill>
    </fill>
    <fill>
      <patternFill patternType="solid">
        <fgColor rgb="FFFFFF00"/>
        <bgColor indexed="64"/>
      </patternFill>
    </fill>
  </fills>
  <borders count="1">
    <border>
      <left/>
      <right/>
      <top/>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27">
    <xf numFmtId="0" fontId="0" fillId="0" borderId="0" xfId="0"/>
    <xf numFmtId="0" fontId="0" fillId="2" borderId="0" xfId="0" applyFill="1"/>
    <xf numFmtId="0" fontId="1" fillId="2" borderId="0" xfId="0" applyFont="1" applyFill="1" applyAlignment="1">
      <alignment horizontal="center" vertical="center"/>
    </xf>
    <xf numFmtId="0" fontId="0" fillId="0" borderId="0" xfId="0" applyAlignment="1">
      <alignment horizontal="center"/>
    </xf>
    <xf numFmtId="0" fontId="2" fillId="0" borderId="0" xfId="0" applyFont="1"/>
    <xf numFmtId="44" fontId="0" fillId="0" borderId="0" xfId="1" applyFont="1"/>
    <xf numFmtId="0" fontId="1" fillId="0" borderId="0" xfId="0" applyFont="1"/>
    <xf numFmtId="0" fontId="6" fillId="0" borderId="0" xfId="0" applyFont="1"/>
    <xf numFmtId="0" fontId="4" fillId="2" borderId="0" xfId="0" applyFont="1" applyFill="1"/>
    <xf numFmtId="0" fontId="7" fillId="0" borderId="0" xfId="0" applyFont="1" applyAlignment="1">
      <alignment horizontal="center"/>
    </xf>
    <xf numFmtId="0" fontId="7" fillId="0" borderId="0" xfId="0" applyFont="1"/>
    <xf numFmtId="0" fontId="8" fillId="2" borderId="0" xfId="0" applyFont="1" applyFill="1" applyAlignment="1">
      <alignment horizontal="center" vertical="center" wrapText="1"/>
    </xf>
    <xf numFmtId="1" fontId="0" fillId="0" borderId="0" xfId="0" applyNumberFormat="1" applyAlignment="1">
      <alignment horizontal="center"/>
    </xf>
    <xf numFmtId="1" fontId="7" fillId="0" borderId="0" xfId="0" applyNumberFormat="1" applyFont="1" applyAlignment="1">
      <alignment horizontal="center"/>
    </xf>
    <xf numFmtId="0" fontId="9" fillId="0" borderId="0" xfId="0" applyFont="1"/>
    <xf numFmtId="44" fontId="0" fillId="4" borderId="0" xfId="1" applyFont="1" applyFill="1"/>
    <xf numFmtId="44" fontId="0" fillId="4" borderId="0" xfId="0" applyNumberFormat="1" applyFill="1"/>
    <xf numFmtId="0" fontId="0" fillId="0" borderId="0" xfId="0"/>
    <xf numFmtId="0" fontId="0" fillId="0" borderId="0" xfId="0" applyFont="1"/>
    <xf numFmtId="0" fontId="0" fillId="0" borderId="0" xfId="0" applyProtection="1">
      <protection locked="0"/>
    </xf>
    <xf numFmtId="44" fontId="0" fillId="3" borderId="0" xfId="1" applyFont="1" applyFill="1" applyProtection="1">
      <protection locked="0" hidden="1"/>
    </xf>
    <xf numFmtId="9" fontId="10" fillId="3" borderId="0" xfId="2" applyFont="1" applyFill="1" applyProtection="1">
      <protection locked="0" hidden="1"/>
    </xf>
    <xf numFmtId="9" fontId="5" fillId="3" borderId="0" xfId="0" applyNumberFormat="1" applyFont="1" applyFill="1" applyAlignment="1">
      <alignment horizontal="center"/>
    </xf>
    <xf numFmtId="0" fontId="5" fillId="3" borderId="0" xfId="0" applyFont="1" applyFill="1" applyAlignment="1">
      <alignment horizontal="center"/>
    </xf>
    <xf numFmtId="0" fontId="1" fillId="3" borderId="0" xfId="0" applyFont="1" applyFill="1" applyAlignment="1" applyProtection="1">
      <alignment horizontal="center"/>
      <protection locked="0"/>
    </xf>
    <xf numFmtId="0" fontId="0" fillId="3" borderId="0" xfId="0" applyFill="1" applyAlignment="1" applyProtection="1">
      <alignment horizontal="center"/>
      <protection locked="0"/>
    </xf>
    <xf numFmtId="44" fontId="5" fillId="3" borderId="0" xfId="0" applyNumberFormat="1" applyFont="1" applyFill="1" applyAlignment="1">
      <alignment horizontal="center"/>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28D79-B612-46A7-B1F2-00EBD1C6649F}">
  <dimension ref="A1:G23"/>
  <sheetViews>
    <sheetView workbookViewId="0">
      <selection activeCell="P5" sqref="P5"/>
    </sheetView>
  </sheetViews>
  <sheetFormatPr defaultRowHeight="15" x14ac:dyDescent="0.25"/>
  <cols>
    <col min="1" max="1" width="37.7109375" customWidth="1"/>
    <col min="7" max="7" width="35.28515625" customWidth="1"/>
  </cols>
  <sheetData>
    <row r="1" spans="1:7" ht="25.5" customHeight="1" x14ac:dyDescent="0.4">
      <c r="A1" s="7" t="s">
        <v>0</v>
      </c>
    </row>
    <row r="2" spans="1:7" s="1" customFormat="1" x14ac:dyDescent="0.25">
      <c r="A2" s="8" t="s">
        <v>1</v>
      </c>
    </row>
    <row r="3" spans="1:7" ht="25.5" customHeight="1" x14ac:dyDescent="0.25">
      <c r="A3" s="6" t="s">
        <v>2</v>
      </c>
      <c r="B3" s="24" t="s">
        <v>3</v>
      </c>
      <c r="C3" s="25"/>
      <c r="D3" s="25"/>
      <c r="E3" s="25"/>
      <c r="F3" s="25"/>
      <c r="G3" s="25"/>
    </row>
    <row r="4" spans="1:7" ht="81.75" customHeight="1" x14ac:dyDescent="0.25">
      <c r="A4" s="6" t="s">
        <v>4</v>
      </c>
      <c r="B4" s="25"/>
      <c r="C4" s="25"/>
      <c r="D4" s="25"/>
      <c r="E4" s="25"/>
      <c r="F4" s="25"/>
      <c r="G4" s="25"/>
    </row>
    <row r="5" spans="1:7" x14ac:dyDescent="0.25">
      <c r="A5" s="6"/>
    </row>
    <row r="6" spans="1:7" s="17" customFormat="1" ht="26.45" customHeight="1" x14ac:dyDescent="0.45">
      <c r="A6" s="4" t="s">
        <v>14</v>
      </c>
      <c r="B6" s="26">
        <f>Calculatieblad!F27</f>
        <v>0</v>
      </c>
      <c r="C6" s="23"/>
      <c r="D6" s="23"/>
      <c r="E6" s="23"/>
      <c r="F6" s="23"/>
      <c r="G6" s="23"/>
    </row>
    <row r="7" spans="1:7" s="17" customFormat="1" ht="23.45" customHeight="1" x14ac:dyDescent="0.45">
      <c r="A7" s="4" t="s">
        <v>15</v>
      </c>
      <c r="B7" s="26">
        <f>Calculatieblad!F28</f>
        <v>0</v>
      </c>
      <c r="C7" s="23"/>
      <c r="D7" s="23"/>
      <c r="E7" s="23"/>
      <c r="F7" s="23"/>
      <c r="G7" s="23"/>
    </row>
    <row r="8" spans="1:7" ht="27.6" customHeight="1" x14ac:dyDescent="0.45">
      <c r="A8" s="4" t="s">
        <v>16</v>
      </c>
      <c r="B8" s="26">
        <f>Calculatieblad!F29</f>
        <v>0</v>
      </c>
      <c r="C8" s="23"/>
      <c r="D8" s="23"/>
      <c r="E8" s="23"/>
      <c r="F8" s="23"/>
      <c r="G8" s="23"/>
    </row>
    <row r="9" spans="1:7" s="17" customFormat="1" x14ac:dyDescent="0.25"/>
    <row r="10" spans="1:7" s="17" customFormat="1" ht="51.6" customHeight="1" x14ac:dyDescent="0.45">
      <c r="A10" s="14" t="s">
        <v>17</v>
      </c>
      <c r="B10" s="22">
        <f>Calculatieblad!F30</f>
        <v>0</v>
      </c>
      <c r="C10" s="23"/>
      <c r="D10" s="23"/>
      <c r="E10" s="23"/>
      <c r="F10" s="23"/>
      <c r="G10" s="23"/>
    </row>
    <row r="11" spans="1:7" s="17" customFormat="1" ht="15.75" x14ac:dyDescent="0.25">
      <c r="A11" s="14"/>
    </row>
    <row r="12" spans="1:7" s="17" customFormat="1" ht="15.75" x14ac:dyDescent="0.25">
      <c r="A12" s="14"/>
    </row>
    <row r="13" spans="1:7" s="17" customFormat="1" ht="15.75" x14ac:dyDescent="0.25">
      <c r="A13" s="14"/>
    </row>
    <row r="14" spans="1:7" s="17" customFormat="1" ht="15.75" x14ac:dyDescent="0.25">
      <c r="A14" s="14"/>
    </row>
    <row r="15" spans="1:7" s="17" customFormat="1" x14ac:dyDescent="0.25">
      <c r="A15" s="6" t="s">
        <v>5</v>
      </c>
    </row>
    <row r="16" spans="1:7" x14ac:dyDescent="0.25">
      <c r="A16" t="s">
        <v>6</v>
      </c>
    </row>
    <row r="17" spans="1:1" x14ac:dyDescent="0.25">
      <c r="A17" t="s">
        <v>7</v>
      </c>
    </row>
    <row r="18" spans="1:1" x14ac:dyDescent="0.25">
      <c r="A18" t="s">
        <v>8</v>
      </c>
    </row>
    <row r="19" spans="1:1" x14ac:dyDescent="0.25">
      <c r="A19" t="s">
        <v>9</v>
      </c>
    </row>
    <row r="20" spans="1:1" x14ac:dyDescent="0.25">
      <c r="A20" t="s">
        <v>10</v>
      </c>
    </row>
    <row r="21" spans="1:1" x14ac:dyDescent="0.25">
      <c r="A21" t="s">
        <v>11</v>
      </c>
    </row>
    <row r="22" spans="1:1" x14ac:dyDescent="0.25">
      <c r="A22" t="s">
        <v>12</v>
      </c>
    </row>
    <row r="23" spans="1:1" x14ac:dyDescent="0.25">
      <c r="A23" t="s">
        <v>13</v>
      </c>
    </row>
  </sheetData>
  <sheetProtection sheet="1" objects="1" scenarios="1"/>
  <mergeCells count="6">
    <mergeCell ref="B10:G10"/>
    <mergeCell ref="B3:G3"/>
    <mergeCell ref="B4:G4"/>
    <mergeCell ref="B6:G6"/>
    <mergeCell ref="B7:G7"/>
    <mergeCell ref="B8:G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DF960-5A54-477F-836C-1D6627402DFB}">
  <dimension ref="A1:G30"/>
  <sheetViews>
    <sheetView tabSelected="1" zoomScale="105" workbookViewId="0">
      <selection activeCell="D15" sqref="D15"/>
    </sheetView>
  </sheetViews>
  <sheetFormatPr defaultRowHeight="15" x14ac:dyDescent="0.25"/>
  <cols>
    <col min="1" max="1" width="14.28515625" customWidth="1"/>
    <col min="2" max="2" width="21" customWidth="1"/>
    <col min="3" max="3" width="57" bestFit="1" customWidth="1"/>
    <col min="4" max="4" width="20.28515625" customWidth="1"/>
    <col min="5" max="5" width="28.85546875" customWidth="1"/>
    <col min="6" max="6" width="30.140625" customWidth="1"/>
    <col min="7" max="7" width="53" customWidth="1"/>
  </cols>
  <sheetData>
    <row r="1" spans="1:7" s="1" customFormat="1" ht="57.95" customHeight="1" x14ac:dyDescent="0.25">
      <c r="A1" s="2" t="s">
        <v>18</v>
      </c>
      <c r="B1" s="2" t="s">
        <v>19</v>
      </c>
      <c r="C1" s="2" t="s">
        <v>20</v>
      </c>
      <c r="D1" s="2" t="s">
        <v>21</v>
      </c>
      <c r="E1" s="11" t="s">
        <v>22</v>
      </c>
      <c r="F1" s="2" t="s">
        <v>23</v>
      </c>
      <c r="G1" s="2" t="s">
        <v>24</v>
      </c>
    </row>
    <row r="2" spans="1:7" x14ac:dyDescent="0.25">
      <c r="A2" s="3" t="s">
        <v>25</v>
      </c>
      <c r="B2" t="s">
        <v>76</v>
      </c>
      <c r="C2" t="s">
        <v>26</v>
      </c>
      <c r="D2" s="3" t="s">
        <v>27</v>
      </c>
      <c r="E2" s="12">
        <v>150</v>
      </c>
      <c r="F2" s="20">
        <v>0</v>
      </c>
      <c r="G2" s="19"/>
    </row>
    <row r="3" spans="1:7" x14ac:dyDescent="0.25">
      <c r="A3" s="3" t="s">
        <v>25</v>
      </c>
      <c r="B3" t="s">
        <v>28</v>
      </c>
      <c r="C3" t="s">
        <v>29</v>
      </c>
      <c r="D3" s="3" t="s">
        <v>30</v>
      </c>
      <c r="E3" s="12">
        <v>10</v>
      </c>
      <c r="F3" s="20">
        <v>0</v>
      </c>
      <c r="G3" s="19"/>
    </row>
    <row r="4" spans="1:7" x14ac:dyDescent="0.25">
      <c r="A4" s="3" t="s">
        <v>25</v>
      </c>
      <c r="B4" t="s">
        <v>73</v>
      </c>
      <c r="C4" t="s">
        <v>31</v>
      </c>
      <c r="D4" s="3" t="s">
        <v>32</v>
      </c>
      <c r="E4" s="12">
        <v>15</v>
      </c>
      <c r="F4" s="20">
        <v>0</v>
      </c>
      <c r="G4" s="19"/>
    </row>
    <row r="5" spans="1:7" x14ac:dyDescent="0.25">
      <c r="A5" s="3" t="s">
        <v>25</v>
      </c>
      <c r="B5" s="17" t="s">
        <v>74</v>
      </c>
      <c r="C5" t="s">
        <v>33</v>
      </c>
      <c r="D5" s="3" t="s">
        <v>34</v>
      </c>
      <c r="E5" s="12">
        <v>40</v>
      </c>
      <c r="F5" s="20">
        <v>0</v>
      </c>
      <c r="G5" s="19"/>
    </row>
    <row r="6" spans="1:7" x14ac:dyDescent="0.25">
      <c r="A6" s="3" t="s">
        <v>25</v>
      </c>
      <c r="B6" t="s">
        <v>73</v>
      </c>
      <c r="C6" t="s">
        <v>35</v>
      </c>
      <c r="D6" s="3" t="s">
        <v>36</v>
      </c>
      <c r="E6" s="12">
        <v>25</v>
      </c>
      <c r="F6" s="20">
        <v>0</v>
      </c>
      <c r="G6" s="19"/>
    </row>
    <row r="7" spans="1:7" x14ac:dyDescent="0.25">
      <c r="A7" s="3" t="s">
        <v>25</v>
      </c>
      <c r="B7" t="s">
        <v>28</v>
      </c>
      <c r="C7" t="s">
        <v>77</v>
      </c>
      <c r="D7" s="3" t="s">
        <v>30</v>
      </c>
      <c r="E7" s="12">
        <v>35</v>
      </c>
      <c r="F7" s="20">
        <v>0</v>
      </c>
      <c r="G7" s="19"/>
    </row>
    <row r="8" spans="1:7" x14ac:dyDescent="0.25">
      <c r="A8" s="3" t="s">
        <v>25</v>
      </c>
      <c r="B8" t="s">
        <v>73</v>
      </c>
      <c r="C8" t="s">
        <v>31</v>
      </c>
      <c r="D8" s="3" t="s">
        <v>37</v>
      </c>
      <c r="E8" s="12">
        <v>20</v>
      </c>
      <c r="F8" s="20">
        <v>0</v>
      </c>
      <c r="G8" s="19"/>
    </row>
    <row r="9" spans="1:7" x14ac:dyDescent="0.25">
      <c r="A9" s="3" t="s">
        <v>25</v>
      </c>
      <c r="B9" t="s">
        <v>38</v>
      </c>
      <c r="C9" t="s">
        <v>39</v>
      </c>
      <c r="D9" s="3" t="s">
        <v>27</v>
      </c>
      <c r="E9" s="12">
        <v>45</v>
      </c>
      <c r="F9" s="20">
        <v>0</v>
      </c>
      <c r="G9" s="19"/>
    </row>
    <row r="10" spans="1:7" x14ac:dyDescent="0.25">
      <c r="A10" s="3" t="s">
        <v>25</v>
      </c>
      <c r="B10" t="s">
        <v>40</v>
      </c>
      <c r="C10" t="s">
        <v>41</v>
      </c>
      <c r="D10" s="3" t="s">
        <v>27</v>
      </c>
      <c r="E10" s="12">
        <v>70</v>
      </c>
      <c r="F10" s="20">
        <v>0</v>
      </c>
      <c r="G10" s="19"/>
    </row>
    <row r="11" spans="1:7" x14ac:dyDescent="0.25">
      <c r="A11" s="3" t="s">
        <v>25</v>
      </c>
      <c r="B11" t="s">
        <v>73</v>
      </c>
      <c r="C11" t="s">
        <v>42</v>
      </c>
      <c r="D11" s="3" t="s">
        <v>43</v>
      </c>
      <c r="E11" s="12">
        <v>10</v>
      </c>
      <c r="F11" s="20">
        <v>0</v>
      </c>
      <c r="G11" s="19"/>
    </row>
    <row r="12" spans="1:7" x14ac:dyDescent="0.25">
      <c r="A12" s="3" t="s">
        <v>25</v>
      </c>
      <c r="B12" t="s">
        <v>28</v>
      </c>
      <c r="C12" t="s">
        <v>44</v>
      </c>
      <c r="D12" s="3" t="s">
        <v>45</v>
      </c>
      <c r="E12" s="12">
        <v>55</v>
      </c>
      <c r="F12" s="20">
        <v>0</v>
      </c>
      <c r="G12" s="19"/>
    </row>
    <row r="13" spans="1:7" x14ac:dyDescent="0.25">
      <c r="A13" s="3" t="s">
        <v>25</v>
      </c>
      <c r="B13" t="s">
        <v>46</v>
      </c>
      <c r="C13" t="s">
        <v>47</v>
      </c>
      <c r="D13" s="3" t="s">
        <v>45</v>
      </c>
      <c r="E13" s="12">
        <v>15</v>
      </c>
      <c r="F13" s="20">
        <v>0</v>
      </c>
      <c r="G13" s="19"/>
    </row>
    <row r="14" spans="1:7" x14ac:dyDescent="0.25">
      <c r="A14" s="9" t="s">
        <v>25</v>
      </c>
      <c r="B14" s="17" t="s">
        <v>74</v>
      </c>
      <c r="C14" s="10" t="s">
        <v>48</v>
      </c>
      <c r="D14" s="9" t="s">
        <v>49</v>
      </c>
      <c r="E14" s="13">
        <v>45</v>
      </c>
      <c r="F14" s="20">
        <v>0</v>
      </c>
      <c r="G14" s="19"/>
    </row>
    <row r="15" spans="1:7" ht="15.75" customHeight="1" x14ac:dyDescent="0.25">
      <c r="A15" s="9" t="s">
        <v>25</v>
      </c>
      <c r="B15" s="17" t="s">
        <v>74</v>
      </c>
      <c r="C15" s="10" t="s">
        <v>50</v>
      </c>
      <c r="D15" s="9" t="s">
        <v>51</v>
      </c>
      <c r="E15" s="13">
        <v>40</v>
      </c>
      <c r="F15" s="20">
        <v>0</v>
      </c>
      <c r="G15" s="19"/>
    </row>
    <row r="16" spans="1:7" ht="15.75" customHeight="1" x14ac:dyDescent="0.25">
      <c r="A16" s="9" t="s">
        <v>25</v>
      </c>
      <c r="B16" s="17" t="s">
        <v>74</v>
      </c>
      <c r="C16" s="10" t="s">
        <v>50</v>
      </c>
      <c r="D16" s="9" t="s">
        <v>52</v>
      </c>
      <c r="E16" s="13">
        <v>20</v>
      </c>
      <c r="F16" s="20">
        <v>0</v>
      </c>
      <c r="G16" s="19"/>
    </row>
    <row r="17" spans="1:7" x14ac:dyDescent="0.25">
      <c r="A17" s="3" t="s">
        <v>25</v>
      </c>
      <c r="B17" t="s">
        <v>53</v>
      </c>
      <c r="C17" t="s">
        <v>54</v>
      </c>
      <c r="D17" s="3" t="s">
        <v>55</v>
      </c>
      <c r="E17" s="12">
        <v>40</v>
      </c>
      <c r="F17" s="20">
        <v>0</v>
      </c>
      <c r="G17" s="19"/>
    </row>
    <row r="18" spans="1:7" x14ac:dyDescent="0.25">
      <c r="A18" s="3" t="s">
        <v>56</v>
      </c>
      <c r="B18" t="s">
        <v>57</v>
      </c>
      <c r="C18" t="s">
        <v>58</v>
      </c>
      <c r="D18" s="3" t="s">
        <v>27</v>
      </c>
      <c r="E18" s="12">
        <v>70</v>
      </c>
      <c r="F18" s="20">
        <v>0</v>
      </c>
      <c r="G18" s="19"/>
    </row>
    <row r="19" spans="1:7" x14ac:dyDescent="0.25">
      <c r="A19" s="3" t="s">
        <v>56</v>
      </c>
      <c r="B19" t="s">
        <v>59</v>
      </c>
      <c r="C19" t="s">
        <v>60</v>
      </c>
      <c r="D19" s="3" t="s">
        <v>61</v>
      </c>
      <c r="E19" s="12">
        <v>30</v>
      </c>
      <c r="F19" s="20">
        <v>0</v>
      </c>
      <c r="G19" s="19"/>
    </row>
    <row r="20" spans="1:7" x14ac:dyDescent="0.25">
      <c r="A20" s="3" t="s">
        <v>56</v>
      </c>
      <c r="B20" t="s">
        <v>53</v>
      </c>
      <c r="C20" t="s">
        <v>62</v>
      </c>
      <c r="D20" s="3" t="s">
        <v>63</v>
      </c>
      <c r="E20" s="12">
        <v>10</v>
      </c>
      <c r="F20" s="20">
        <v>0</v>
      </c>
      <c r="G20" s="19"/>
    </row>
    <row r="21" spans="1:7" x14ac:dyDescent="0.25">
      <c r="A21" s="3" t="s">
        <v>56</v>
      </c>
      <c r="B21" t="s">
        <v>75</v>
      </c>
      <c r="C21" t="s">
        <v>64</v>
      </c>
      <c r="D21" s="3" t="s">
        <v>65</v>
      </c>
      <c r="E21" s="12">
        <v>30</v>
      </c>
      <c r="F21" s="20">
        <v>0</v>
      </c>
      <c r="G21" s="19"/>
    </row>
    <row r="22" spans="1:7" x14ac:dyDescent="0.25">
      <c r="A22" s="3" t="s">
        <v>66</v>
      </c>
      <c r="B22" t="s">
        <v>74</v>
      </c>
      <c r="C22" s="18" t="s">
        <v>78</v>
      </c>
      <c r="D22" s="3" t="s">
        <v>67</v>
      </c>
      <c r="E22" s="3">
        <v>5</v>
      </c>
      <c r="F22" s="20">
        <v>0</v>
      </c>
      <c r="G22" s="19"/>
    </row>
    <row r="23" spans="1:7" x14ac:dyDescent="0.25">
      <c r="A23" s="3" t="s">
        <v>66</v>
      </c>
      <c r="B23" s="17" t="s">
        <v>74</v>
      </c>
      <c r="C23" t="s">
        <v>68</v>
      </c>
      <c r="D23" s="3" t="s">
        <v>69</v>
      </c>
      <c r="E23" s="3">
        <v>5</v>
      </c>
      <c r="F23" s="20">
        <v>0</v>
      </c>
      <c r="G23" s="19"/>
    </row>
    <row r="24" spans="1:7" x14ac:dyDescent="0.25">
      <c r="A24" s="3" t="s">
        <v>66</v>
      </c>
      <c r="B24" s="17" t="s">
        <v>74</v>
      </c>
      <c r="C24" t="s">
        <v>70</v>
      </c>
      <c r="D24" s="3" t="s">
        <v>71</v>
      </c>
      <c r="E24" s="3">
        <v>5</v>
      </c>
      <c r="F24" s="20">
        <v>0</v>
      </c>
      <c r="G24" s="19"/>
    </row>
    <row r="25" spans="1:7" x14ac:dyDescent="0.25">
      <c r="A25" s="3"/>
    </row>
    <row r="26" spans="1:7" x14ac:dyDescent="0.25">
      <c r="F26" s="5"/>
    </row>
    <row r="27" spans="1:7" x14ac:dyDescent="0.25">
      <c r="C27" s="6" t="s">
        <v>14</v>
      </c>
      <c r="F27" s="15">
        <f>SUM(F2:F17)</f>
        <v>0</v>
      </c>
    </row>
    <row r="28" spans="1:7" x14ac:dyDescent="0.25">
      <c r="C28" s="6" t="s">
        <v>15</v>
      </c>
      <c r="F28" s="16">
        <f>SUM(F18:F21)</f>
        <v>0</v>
      </c>
    </row>
    <row r="29" spans="1:7" x14ac:dyDescent="0.25">
      <c r="C29" s="6" t="s">
        <v>16</v>
      </c>
      <c r="F29" s="16">
        <f>SUM(F22:F24)</f>
        <v>0</v>
      </c>
    </row>
    <row r="30" spans="1:7" ht="39.950000000000003" customHeight="1" x14ac:dyDescent="0.3">
      <c r="C30" s="6" t="s">
        <v>72</v>
      </c>
      <c r="F30" s="21">
        <v>0</v>
      </c>
    </row>
  </sheetData>
  <sheetProtection sheet="1" objects="1" scenarios="1"/>
  <autoFilter ref="A1:G24" xr:uid="{36CDF960-5A54-477F-836C-1D6627402DF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56dd2f-1ac1-4c2c-8965-61891787517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2C25EFE0F70F42A03997D0D9FFFDEC" ma:contentTypeVersion="9" ma:contentTypeDescription="Een nieuw document maken." ma:contentTypeScope="" ma:versionID="cb4c2cb204a2aaba44a4be4becf1b12e">
  <xsd:schema xmlns:xsd="http://www.w3.org/2001/XMLSchema" xmlns:xs="http://www.w3.org/2001/XMLSchema" xmlns:p="http://schemas.microsoft.com/office/2006/metadata/properties" xmlns:ns2="5a56dd2f-1ac1-4c2c-8965-618917875174" targetNamespace="http://schemas.microsoft.com/office/2006/metadata/properties" ma:root="true" ma:fieldsID="79b5803dfea30782c415bd5adb782025" ns2:_="">
    <xsd:import namespace="5a56dd2f-1ac1-4c2c-8965-6189178751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56dd2f-1ac1-4c2c-8965-618917875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cc394ed-1364-4917-9721-817cbab02e3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339C0F-5C46-406E-913A-B5BE3B17A91D}">
  <ds:schemaRefs>
    <ds:schemaRef ds:uri="http://schemas.microsoft.com/office/2006/metadata/properties"/>
    <ds:schemaRef ds:uri="http://schemas.microsoft.com/office/infopath/2007/PartnerControls"/>
    <ds:schemaRef ds:uri="5a56dd2f-1ac1-4c2c-8965-618917875174"/>
  </ds:schemaRefs>
</ds:datastoreItem>
</file>

<file path=customXml/itemProps2.xml><?xml version="1.0" encoding="utf-8"?>
<ds:datastoreItem xmlns:ds="http://schemas.openxmlformats.org/officeDocument/2006/customXml" ds:itemID="{C3BAA760-C7A2-41FA-9B49-FD77DEB7A107}">
  <ds:schemaRefs>
    <ds:schemaRef ds:uri="http://schemas.microsoft.com/sharepoint/v3/contenttype/forms"/>
  </ds:schemaRefs>
</ds:datastoreItem>
</file>

<file path=customXml/itemProps3.xml><?xml version="1.0" encoding="utf-8"?>
<ds:datastoreItem xmlns:ds="http://schemas.openxmlformats.org/officeDocument/2006/customXml" ds:itemID="{7D95CA94-C97E-45B9-B44A-6E3A32B603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56dd2f-1ac1-4c2c-8965-6189178751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Inschrijfbiljet</vt:lpstr>
      <vt:lpstr>Calculatieblad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Pim Wismans</dc:creator>
  <cp:keywords/>
  <dc:description/>
  <cp:lastModifiedBy>Pim Wismans</cp:lastModifiedBy>
  <cp:revision/>
  <dcterms:created xsi:type="dcterms:W3CDTF">2025-05-28T11:51:18Z</dcterms:created>
  <dcterms:modified xsi:type="dcterms:W3CDTF">2025-11-12T15:20:33Z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0x010100702C25EFE0F70F42A03997D0D9FFFDEC</vt:lpwstr>
  </property>
  <property fmtid="{D5CDD505-2E9C-101B-9397-08002B2CF9AE}" pid="3" name="MediaServiceImageTags">
    <vt:lpwstr/>
  </property>
</Properties>
</file>