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0"/>
  <workbookPr/>
  <mc:AlternateContent xmlns:mc="http://schemas.openxmlformats.org/markup-compatibility/2006">
    <mc:Choice Requires="x15">
      <x15ac:absPath xmlns:x15ac="http://schemas.microsoft.com/office/spreadsheetml/2010/11/ac" url="https://gemeentehelmond.sharepoint.com/sites/PRO-VervangenapplicatieBOR/Shared Documents/General/Aanbesteding/2. Aanbesteding/2. Gepubliceerde documenten/Aangepaste documenten Nota van Inlichtingen/"/>
    </mc:Choice>
  </mc:AlternateContent>
  <xr:revisionPtr revIDLastSave="17" documentId="8_{DDCB9973-EE46-4A09-94E0-01BF3BD840FD}" xr6:coauthVersionLast="47" xr6:coauthVersionMax="47" xr10:uidLastSave="{20BB1D1E-4D85-4A81-9340-D32DA95B21DF}"/>
  <bookViews>
    <workbookView xWindow="-28920" yWindow="-120" windowWidth="29040" windowHeight="17520" xr2:uid="{24144261-2DA3-44D4-88F8-B6ABFF7565B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E22" i="1"/>
  <c r="E11" i="1"/>
  <c r="E59" i="1"/>
  <c r="E58" i="1"/>
  <c r="E57" i="1"/>
  <c r="E56" i="1"/>
  <c r="E6" i="1"/>
  <c r="E7" i="1"/>
  <c r="E8" i="1"/>
  <c r="E9" i="1"/>
  <c r="E10" i="1"/>
  <c r="E12" i="1"/>
  <c r="E13" i="1"/>
  <c r="E14" i="1"/>
  <c r="E15" i="1"/>
  <c r="E16" i="1"/>
  <c r="E17" i="1"/>
  <c r="E18" i="1"/>
  <c r="E19" i="1"/>
  <c r="E20" i="1"/>
  <c r="E21" i="1"/>
  <c r="E23" i="1"/>
  <c r="E24" i="1"/>
  <c r="E25" i="1"/>
  <c r="E26" i="1"/>
  <c r="E27" i="1"/>
  <c r="E28" i="1"/>
  <c r="E30" i="1"/>
  <c r="E31" i="1"/>
  <c r="E32" i="1"/>
  <c r="E33" i="1"/>
  <c r="E34" i="1"/>
  <c r="E35" i="1"/>
  <c r="E36" i="1"/>
  <c r="E37" i="1"/>
  <c r="E38" i="1"/>
  <c r="E39" i="1"/>
  <c r="E40" i="1"/>
  <c r="E41" i="1"/>
  <c r="E42" i="1"/>
  <c r="E43" i="1"/>
  <c r="E44" i="1"/>
  <c r="E45" i="1"/>
  <c r="E46" i="1"/>
  <c r="E47" i="1"/>
  <c r="E48" i="1"/>
  <c r="E49" i="1"/>
  <c r="E50" i="1"/>
  <c r="E51" i="1"/>
  <c r="E52" i="1"/>
  <c r="E53" i="1"/>
  <c r="E54" i="1"/>
  <c r="E55" i="1"/>
  <c r="E60" i="1"/>
  <c r="D61" i="1"/>
  <c r="E5" i="1"/>
  <c r="E61" i="1" l="1"/>
  <c r="C3" i="1" s="1"/>
</calcChain>
</file>

<file path=xl/sharedStrings.xml><?xml version="1.0" encoding="utf-8"?>
<sst xmlns="http://schemas.openxmlformats.org/spreadsheetml/2006/main" count="65" uniqueCount="65">
  <si>
    <t>Bijlage G. Wensen gemeente Helmond</t>
  </si>
  <si>
    <r>
      <rPr>
        <sz val="11"/>
        <color rgb="FF000000"/>
        <rFont val="Aptos Narrow"/>
        <scheme val="minor"/>
      </rPr>
      <t xml:space="preserve">Inschrijvers wordt verzocht de wensenlijst zoals opgenomen in Bijlage G te raadplegen en per wens aan te geven of de aangeboden applicatie daaraan voldoet. Dit geschiedt door het plaatsen van een markering (vink) in de daarvoor bestemde </t>
    </r>
    <r>
      <rPr>
        <b/>
        <sz val="11"/>
        <color rgb="FF000000"/>
        <rFont val="Aptos Narrow"/>
        <scheme val="minor"/>
      </rPr>
      <t>kolom D</t>
    </r>
    <r>
      <rPr>
        <sz val="11"/>
        <color rgb="FF000000"/>
        <rFont val="Aptos Narrow"/>
        <scheme val="minor"/>
      </rPr>
      <t xml:space="preserve">.
De beoordeling vindt plaats op basis van de volgende uitgangspunten:
•	Het maximaal te behalen aantal punten voor de wensen bedraagt </t>
    </r>
    <r>
      <rPr>
        <sz val="11"/>
        <color rgb="FFFF0000"/>
        <rFont val="Aptos Narrow"/>
        <scheme val="minor"/>
      </rPr>
      <t>510 punten</t>
    </r>
    <r>
      <rPr>
        <sz val="11"/>
        <color rgb="FF000000"/>
        <rFont val="Aptos Narrow"/>
        <scheme val="minor"/>
      </rPr>
      <t>.
•	De door de inschrijver behaalde score wordt lineair omgerekend naar de weging binnen het gunningscriterium Wensen. Een score van</t>
    </r>
    <r>
      <rPr>
        <sz val="11"/>
        <color rgb="FFFF0000"/>
        <rFont val="Aptos Narrow"/>
        <scheme val="minor"/>
      </rPr>
      <t xml:space="preserve"> 510 punten</t>
    </r>
    <r>
      <rPr>
        <sz val="11"/>
        <color rgb="FF000000"/>
        <rFont val="Aptos Narrow"/>
        <scheme val="minor"/>
      </rPr>
      <t xml:space="preserve"> correspondeert met 100% van de maximaal te behalen 15 punten.</t>
    </r>
  </si>
  <si>
    <t>Behaalde punten</t>
  </si>
  <si>
    <t>nummer</t>
  </si>
  <si>
    <t>Wens</t>
  </si>
  <si>
    <t>functionaliteit aanwezig in de applicatie</t>
  </si>
  <si>
    <t>mogelijke te behalen punten</t>
  </si>
  <si>
    <t>behaalde punten</t>
  </si>
  <si>
    <t xml:space="preserve">De BOR-oplossing kan een koppeling met de WIBON service maken om alle Klic meldingen inzichtelijk te maken binnen de BOR-oplossing.  </t>
  </si>
  <si>
    <t xml:space="preserve">De BOR-oplossing biedt de mogelijkheid mutaties, als deze door aannemers of medewerkers worden aangeboden, te verifiëren voordat deze worden weggeschreven naar de database.   </t>
  </si>
  <si>
    <t xml:space="preserve">De BOR-oplossing biedt de mogelijkheid om meldingen uit de applicatie Signalen tonen en te bevragen. </t>
  </si>
  <si>
    <t>Het Systeem wisselt gegevens uit met de externe portalen; gwsw.nl (via OroX) en pdok.nl (via services).</t>
  </si>
  <si>
    <t>Het systeem heeft de mogelijkheid om planning integraal inzichtelijk te maken tussen verschillende assets en hierop een integrale planning te maken.</t>
  </si>
  <si>
    <t>Mogelijkheid om inspectieplanning te maken op basis van kenmerken van objecten</t>
  </si>
  <si>
    <t>Mogelijkheid om meerdere inspecties en uit te zetten maatregelen tegelijkertijd op 1 object kunnen beheren en uitvoeren.</t>
  </si>
  <si>
    <t>De applicatie ondersteunt gepersonaliseerde werkomgevingen, zodat elke gebruiker (afhankelijk van de BOR-discipline) direct zijn/haar relevante kaartlagen, tools en snelkoppelingen te zien krijgt.</t>
  </si>
  <si>
    <t>Applicatie gaat verder waar de gebruiker gaat verder waar de gebruiker gebleven was na laatste bezoek. Dit inclusief kaartlagen en locatie.</t>
  </si>
  <si>
    <t>De BOR-oplossing biedt de mogelijkheid om een maatregelplanning m.b.t. het wegbeheer op maatregelniveau op te stellen.</t>
  </si>
  <si>
    <t xml:space="preserve">De BOR-oplossing biedt de mogelijkheid om in te stellen dat een beeldmeetlat alleen zichtbaar is indien het gekoppelde object ook in het schouwvlak aanwezig is. </t>
  </si>
  <si>
    <t>De BOR-oplossing biedt de mogelijkheid tot cyclisch te plannen en te begroten op alle vakdisciplines zoals opgenomen in IMBOR.</t>
  </si>
  <si>
    <t>De BOR-oplossing biedt de mogelijkheid tot kwalitatief plannen voor Riolering, waarbij de gebruiker zelf ingrijpmaatstaven kan bepalen.</t>
  </si>
  <si>
    <t>De oplossing heeft de mogelijkheid voor de gebruikers om zelf referenties toe te voegen, zoals shapefiles en ander kaartmateriaal, zonder tussenkomst van functioneelbeheer of leverancier</t>
  </si>
  <si>
    <t>Met het BOR-beheersysteem is het mogelijk om bij alle assets zelf te bepalen welke assetinformatie (objectgegevens, kwalitatieve gegevens, beheergegevens, uitgevoerd werk en de informatievoorziening) als label (annotatie) bij een object wordt getoond. Alle gegevens in het BOR-beheersysteem zijn hiervoor beschikbaar. Verschillende gebruikers kunnen bij dezelfde objecten toch verschillende labels gebruiken.</t>
  </si>
  <si>
    <t>De BOR-oplossing biedt de mogelijkheid om in één oog opslag te zien of er documenten gekoppeld zijn aan een object.</t>
  </si>
  <si>
    <t>De applicatie heeft vooraf ingestelde rapportage en dashboard overzichten voor de meest voorkomende vragen van de afdeling, zoals oppervlaktes, inspecties etc. (dit mag ook ook in een extern dashboard zijn)</t>
  </si>
  <si>
    <t>De applicatie biedt de mogelijkheid om via rechten een vierogenprincipe in te bouwen. Dit betekent dat wijzigingen dus eerst goedgekeurd dienen te worden, voordat ze verwerk worden in de applicatie.</t>
  </si>
  <si>
    <t>De applicatie biedt de mogelijkheid om authorisaties in te stellen per objectkenmerk om op deze manier een aannemer alleen de data inzichtelijk te geven welke zij behoort te zien</t>
  </si>
  <si>
    <t>De applicatie biedt de mogelijkheid tot het automatisch inzichtelijk maken van obstakels in vlakobjecten.</t>
  </si>
  <si>
    <t>Voor wegen biedt de applicatie de mogelijkheid om ondergrondse opbouw van funderingslagen bij te houden en inzichtelijk te maken</t>
  </si>
  <si>
    <t>Applicatie biedt de mogelijkheid tot koppelen van speelplekken aan toestellen en ondergronden om zo een geheel van een speelplaats in beeld te brengen</t>
  </si>
  <si>
    <t>Applicatie biedt de mogelijkheid tot het doen van meldingen of mankementen op objecten door externen. Deze dienen in lijsten en grafisch inzichtelijk te zijn.</t>
  </si>
  <si>
    <t>Applicatie biedt de mogelijkheid tot doorsturen van meldingen/schades/werkzaamheden naar een aannemer. De aannemer heeft ook de mogelijkheid om dit terug te sturen via hetzelfde workflowproces. Er kunnen opmerkingen gemaakt worden. Communicatie verloopt via de meldingen. Deze communicatie moet opgeslagen blijven.</t>
  </si>
  <si>
    <t>De applicatie biedt de mogelijkheid om objecten die binnen een project vallen uit te sluiten van bijvoorbeeld inspecties of onderhoud en misschien wel statisch te maken.</t>
  </si>
  <si>
    <t>De applicatie biedt de mogelijkheid tot maken van selecties en filtering uit lijst overzichten ipv ruimtelijk. In de lijsten kan gefilterd worden, zodat er een grafische selectie ontstaat.</t>
  </si>
  <si>
    <t>De applicatie biedt de mogelijkheid om selecties samenvoegen of combineren. Dit betekent dus dat je een bestaande selectie kunt uitbreiden of aanpassen. Maar ook dat je 2 selecties kunt samenvoegen tot 1 selectie of de mogelijkheid om selecties om te kunnen keren.</t>
  </si>
  <si>
    <t>De applicatie biedt de mogelijkheid tot inzien en aanpassen van selectieopbouw en de mogelijkheid om deze aan te kunnen passen. Dit geldt ook voor eventuele rapportages die hieruit volgen.</t>
  </si>
  <si>
    <t>Gebruiker heeft zelf de mogelijkheid tot inlezen van revisies en het (automatisch) overnemen van deze tekeningen en gegevens (niet BGT gerelateerde objecten), dit moet voor alle assets mogelijk zijn.</t>
  </si>
  <si>
    <t>De functioneelbeheerder kan zelf paspoorten samenstellen en bewerken.</t>
  </si>
  <si>
    <t>Voor lichtobjecten is het mogelijk om de opbouw van het gehele object (mast,armatuur,lichtbron) in 1 overzicht in beeld te krijgen, dus in 1 view meerdere objecten met de gegevens weergeven of de mogelijkheid om "door te klikken" naar het volgende object</t>
  </si>
  <si>
    <t>Registratie van waardevolle en monumentale bomen aan de hand van de accesdatabase van Waardevolle bomen van de gemeente Helmond, dit inclusief de scores die aan de grondslag liggen van de bepaling of een boom waardevol/monumentaal is of niet.</t>
  </si>
  <si>
    <t>De applicatie biedt de mogelijkheid om afhankelijkheid tussen paspoortvelden instellen en doorrekenen op de gegevens en deze automatisch vullen. (bijvoorbeeld ziekte of schade aan een boom, wordt maatregel automatisch weergegeven.)</t>
  </si>
  <si>
    <t xml:space="preserve">De applicatie biedt de mogelijkheid om paspoortvelden verplicht te stellen om in te vullen voor de gebruikers. </t>
  </si>
  <si>
    <t>De applicatie biedt de mogelijkheid om op basis van een grafisch referentiebestand een selectie te kunnen maken. (bijvoorbeeld gebiedsafbakening)</t>
  </si>
  <si>
    <t>De applicatie biedt de mogelijkheid om meerdere soortennamen aan 1 object toevoegenen deze uit te kunnen splitsen in percentage bedekking van het object.</t>
  </si>
  <si>
    <t>Applicatie biedt de mogelijkheid om met de externe applicatie Werkwijzer een koppeling te leggen. Bijvoorbeeld om buiten de stormschades in beeld te krijgen en dit te verwerken.</t>
  </si>
  <si>
    <t xml:space="preserve">a)	In applicaties waarmee gegevens worden verwerkt, dient een logging functionaliteit aanwezig te zijn, 
b)	De gelogde data dienen door een SIEM uitgelezen te kunnen worden, 
c)	De volgende gegevens moeten door de logging engine uitgevraagd kunnen worden (logregels): 
•	Een tot een natuurlijk persoon herleidbare gebruikersnaam of ID, 
•	De gebeurtenis, 
•	De identiteit van het werkstation of de locatie, 
•	Het object waarop de handeling werd uitgevoerd, 
•	Het resultaat van de handeling, 
•	De datum en het tijdstip van de gebeurtenis (bijv. applicaties, fysieke toegang), 
•	Naam van de toepassing / applicatie, 
•	Host naam,  
•	IP-adres(sen). </t>
  </si>
  <si>
    <t>De instellingen van een gebruiker t.a.v. autorisatie kunnen naar een andere gebruiker gekopieerd worden. Dit zonder de inhoud handmatig over te nemen.</t>
  </si>
  <si>
    <t xml:space="preserve">De applicatie biedt de mogelijkheid tot het kopiëren van objecten inclusief alle attributen en dynamische gegevens zoals maatregelen, onderhoudsplan, uitgevoerd werk). </t>
  </si>
  <si>
    <t>De gebruiker kan voor aanvang van werkzaamheden (zelf of extern) aangeven of de gegevens met of zonder accordering in het BOR-beheersysteem worden verwerkt en/of doorgevoerd. Na het uitvoeren van mutaties, zoals objectgegevens of opnamen kwalitatieve gegevens, kan de gebruiker zelfstandig de accordatie doornemen en eenvoudig wel/niet verwerken.</t>
  </si>
  <si>
    <t>De gebruiker moet objecten grafisch kunnen splitsen en op kunnen delen in de 2 objecten emt verschillende kenmerken.</t>
  </si>
  <si>
    <t>De applicatie biedt de mogelijkheid om te zoeken op alle voorkomende waarden uit de database. Deze resulteren in een grafisch en administratief resultaat.</t>
  </si>
  <si>
    <t>De applicatie biedt de mogelijk om exports van hydraulische berekeningen te kunnen maken.</t>
  </si>
  <si>
    <t>Het BOR-beheersysteem biedt de functionaliteit om alle kaartlagen te prioriteren om deze in de juiste volgorde weer te geven. Deze volgorde blijft gehandhaafd bij het afdrukken.</t>
  </si>
  <si>
    <t>In het BOR-beheersysteem heeft de mogelijkhied om harde en zachte randen geautomatiseerd te bepalen op basis van aangrenzende vlakken. De verwerking dient conform IMBOR plaats te vinden.</t>
  </si>
  <si>
    <t>De applicatie biedt mogelijk zijn om grafisch en administratief selecties en filters te kunnen omdraaien (invert). Daarmee wordt het deel wat is geselecteerd gedeselecteerd en het andere wordt geselecteerd.</t>
  </si>
  <si>
    <t>Het BOR-beheersysteem bevat functionaliteit voor het registreren van plangeometrie (nog niet gerealiseerd) en voorlopige geometrie (wel gerealiseerd, maar nog niet ingemeten).</t>
  </si>
  <si>
    <t>Het is mogelijk om objecten o.b.v. een buffer rond één of meerdere objecten (voor alle geometrievormen) te kunnen selecteren. Selecteer bijvoorbeeld alles &lt; 4 m1 rondom de boom of geselecteeerde bomen)</t>
  </si>
  <si>
    <t>De applicatie biedt de mogelijkheid om verbinding te leggen met Riox, om deze te gebruiken voor registratie aansluitleidingen en verwerking rioolaansluitingen</t>
  </si>
  <si>
    <t>Het BOR-beheersysteem bevat functies om bepaalde processen (bijvoorbeeld: informatiestromen en mutatieprocessen) te kunnen monitoren en problemen te signaleren. Bijvoorbeeld via signaleringen op beeldscherm, via e-mail en via managementrapportages.</t>
  </si>
  <si>
    <t>Applicatie biedt NEN 1176 voor de registratie en inspectie van speeltoestelen</t>
  </si>
  <si>
    <t>Applicatie biedt NEN 14974 voor registratie van skatevoorzieningen</t>
  </si>
  <si>
    <t>Applicatie biedt NEN 1177 voor registratie van valondergronden</t>
  </si>
  <si>
    <t>Applicatie biedt de mogelijk voor het maken van dashboards op basis van gegevens uit het verleden</t>
  </si>
  <si>
    <t>De applicaties biedt de mogelijkheid tot het koppelen van inspecties aan de kaart, zodat het inzichtelijk is waar de problemen vanuit de inspecties zijn vastgesteld. Deze moeten ook grafisch en administratief gedeeld kunnen worden aan derden.</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</si>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</sst>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11"/>
      <color theme="1"/>
      <name val="Aptos Narrow"/>
      <family val="2"/>
      <scheme val="minor"/>
    </font>
    <font>
      <sz val="11"/>
      <name val="Calibri"/>
      <family val="2"/>
    </font>
    <font>
      <sz val="11"/>
      <color theme="1"/>
      <name val="Calibri"/>
      <family val="2"/>
    </font>
    <font>
      <sz val="11"/>
      <color rgb="FF000000"/>
      <name val="Calibri"/>
      <family val="2"/>
    </font>
    <font>
      <sz val="10"/>
      <name val="Arial"/>
      <family val="2"/>
    </font>
    <font>
      <b/>
      <sz val="28"/>
      <color rgb="FFFF0000"/>
      <name val="Aptos Narrow"/>
      <family val="2"/>
      <scheme val="minor"/>
    </font>
    <font>
      <sz val="28"/>
      <color theme="1"/>
      <name val="Aptos Narrow"/>
      <family val="2"/>
      <scheme val="minor"/>
    </font>
    <font>
      <b/>
      <sz val="20"/>
      <color theme="1"/>
      <name val="Aptos Narrow"/>
      <family val="2"/>
      <scheme val="minor"/>
    </font>
    <font>
      <sz val="11"/>
      <color rgb="FF000000"/>
      <name val="Aptos Narrow"/>
      <scheme val="minor"/>
    </font>
    <font>
      <b/>
      <sz val="11"/>
      <color rgb="FF000000"/>
      <name val="Aptos Narrow"/>
      <scheme val="minor"/>
    </font>
    <font>
      <sz val="11"/>
      <color rgb="FFFF0000"/>
      <name val="Aptos Narrow"/>
      <scheme val="minor"/>
    </font>
    <font>
      <sz val="11"/>
      <color theme="1"/>
      <name val="Aptos Narrow"/>
      <scheme val="minor"/>
    </font>
    <font>
      <sz val="11"/>
      <color rgb="FFFF0000"/>
      <name val="Aptos Narrow"/>
      <family val="2"/>
      <scheme val="minor"/>
    </font>
  </fonts>
  <fills count="4">
    <fill>
      <patternFill patternType="none"/>
    </fill>
    <fill>
      <patternFill patternType="gray125"/>
    </fill>
    <fill>
      <patternFill patternType="solid">
        <fgColor rgb="FFEDEDED"/>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5" fillId="0" borderId="0"/>
    <xf numFmtId="0" fontId="5" fillId="0" borderId="0"/>
  </cellStyleXfs>
  <cellXfs count="21">
    <xf numFmtId="0" fontId="0" fillId="0" borderId="0" xfId="0"/>
    <xf numFmtId="0" fontId="0" fillId="0" borderId="0" xfId="0" applyAlignment="1">
      <alignment vertical="top" wrapText="1"/>
    </xf>
    <xf numFmtId="0" fontId="0" fillId="0" borderId="2" xfId="0" applyBorder="1"/>
    <xf numFmtId="0" fontId="0" fillId="0" borderId="1" xfId="0" applyBorder="1"/>
    <xf numFmtId="0" fontId="3" fillId="0" borderId="1" xfId="0" applyFont="1" applyBorder="1"/>
    <xf numFmtId="0" fontId="1" fillId="0" borderId="1" xfId="1" applyFont="1" applyBorder="1" applyAlignment="1">
      <alignment vertical="top" wrapText="1"/>
    </xf>
    <xf numFmtId="0" fontId="5" fillId="0" borderId="1" xfId="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vertical="top" wrapText="1"/>
    </xf>
    <xf numFmtId="0" fontId="5" fillId="0" borderId="1" xfId="2" applyBorder="1" applyAlignment="1">
      <alignment vertical="top" wrapText="1"/>
    </xf>
    <xf numFmtId="0" fontId="3" fillId="0" borderId="1" xfId="0" applyFont="1" applyBorder="1" applyAlignment="1">
      <alignment vertical="top" wrapText="1"/>
    </xf>
    <xf numFmtId="0" fontId="0" fillId="3" borderId="1" xfId="0" applyFill="1" applyBorder="1"/>
    <xf numFmtId="0" fontId="7" fillId="3" borderId="1" xfId="0" applyFont="1" applyFill="1" applyBorder="1" applyAlignment="1">
      <alignment horizontal="center" vertical="center"/>
    </xf>
    <xf numFmtId="0" fontId="2" fillId="2" borderId="1" xfId="0" applyFont="1" applyFill="1" applyBorder="1" applyAlignment="1">
      <alignment vertical="top" wrapText="1"/>
    </xf>
    <xf numFmtId="0" fontId="0" fillId="0" borderId="1" xfId="0" applyBorder="1">
      <extLst>
        <ext xmlns:xfpb="http://schemas.microsoft.com/office/spreadsheetml/2022/featurepropertybag" uri="{C7286773-470A-42A8-94C5-96B5CB345126}">
          <xfpb:xfComplement i="0"/>
        </ext>
      </extLst>
    </xf>
    <xf numFmtId="0" fontId="0" fillId="0" borderId="1" xfId="0" applyBorder="1" applyProtection="1">
      <protection locked="0"/>
      <extLst>
        <ext xmlns:xfpb="http://schemas.microsoft.com/office/spreadsheetml/2022/featurepropertybag" uri="{C7286773-470A-42A8-94C5-96B5CB345126}">
          <xfpb:xfComplement i="0"/>
        </ext>
      </extLst>
    </xf>
    <xf numFmtId="0" fontId="6" fillId="3" borderId="1" xfId="0" applyFont="1" applyFill="1" applyBorder="1" applyAlignment="1">
      <alignment horizontal="center" vertical="center"/>
    </xf>
    <xf numFmtId="0" fontId="8" fillId="3" borderId="1" xfId="0" applyFont="1" applyFill="1" applyBorder="1" applyAlignment="1">
      <alignment horizontal="center"/>
    </xf>
    <xf numFmtId="0" fontId="0" fillId="3" borderId="1" xfId="0" applyFill="1" applyBorder="1" applyAlignment="1">
      <alignment vertical="top"/>
    </xf>
    <xf numFmtId="0" fontId="12" fillId="3" borderId="1" xfId="0" applyFont="1" applyFill="1" applyBorder="1" applyAlignment="1">
      <alignment vertical="top" wrapText="1"/>
    </xf>
    <xf numFmtId="0" fontId="13" fillId="0" borderId="1" xfId="0" applyFont="1" applyBorder="1"/>
  </cellXfs>
  <cellStyles count="3">
    <cellStyle name="Standaard" xfId="0" builtinId="0"/>
    <cellStyle name="Standaard 2" xfId="1" xr:uid="{0C1F2674-B8CE-4839-90CE-C0636859B613}"/>
    <cellStyle name="Standaard 6" xfId="2" xr:uid="{10AA6782-1672-4480-A5C0-0740E2EFBF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742E9-7993-4501-AB1B-8C78F4B47923}">
  <dimension ref="A1:N61"/>
  <sheetViews>
    <sheetView tabSelected="1" topLeftCell="A51" workbookViewId="0">
      <selection activeCell="H60" sqref="H60"/>
    </sheetView>
  </sheetViews>
  <sheetFormatPr defaultRowHeight="14.45"/>
  <cols>
    <col min="1" max="1" width="7.85546875" bestFit="1" customWidth="1"/>
    <col min="2" max="2" width="96.85546875" style="1" customWidth="1"/>
    <col min="3" max="3" width="18.140625" customWidth="1"/>
    <col min="4" max="4" width="10.42578125" customWidth="1"/>
  </cols>
  <sheetData>
    <row r="1" spans="1:5" ht="25.9">
      <c r="A1" s="17" t="s">
        <v>0</v>
      </c>
      <c r="B1" s="17"/>
      <c r="C1" s="17"/>
      <c r="D1" s="17"/>
      <c r="E1" s="17"/>
    </row>
    <row r="2" spans="1:5" ht="113.1" customHeight="1">
      <c r="A2" s="19" t="s">
        <v>1</v>
      </c>
      <c r="B2" s="18"/>
      <c r="C2" s="18"/>
      <c r="D2" s="18"/>
      <c r="E2" s="18"/>
    </row>
    <row r="3" spans="1:5" ht="79.349999999999994" customHeight="1">
      <c r="A3" s="11"/>
      <c r="B3" s="12" t="s">
        <v>2</v>
      </c>
      <c r="C3" s="16">
        <f>(E61/510*100)*0.15</f>
        <v>0</v>
      </c>
      <c r="D3" s="16"/>
      <c r="E3" s="16"/>
    </row>
    <row r="4" spans="1:5" ht="45" customHeight="1">
      <c r="A4" s="13" t="s">
        <v>3</v>
      </c>
      <c r="B4" s="13" t="s">
        <v>4</v>
      </c>
      <c r="C4" s="13" t="s">
        <v>5</v>
      </c>
      <c r="D4" s="13" t="s">
        <v>6</v>
      </c>
      <c r="E4" s="13" t="s">
        <v>7</v>
      </c>
    </row>
    <row r="5" spans="1:5" ht="28.9">
      <c r="A5" s="4">
        <v>1</v>
      </c>
      <c r="B5" s="7" t="s">
        <v>8</v>
      </c>
      <c r="C5" s="15" t="b">
        <v>0</v>
      </c>
      <c r="D5" s="3">
        <v>10</v>
      </c>
      <c r="E5" s="3" t="str">
        <f>IF(C5=TRUE, D5, "")</f>
        <v/>
      </c>
    </row>
    <row r="6" spans="1:5" ht="28.9">
      <c r="A6" s="4">
        <v>2</v>
      </c>
      <c r="B6" s="7" t="s">
        <v>9</v>
      </c>
      <c r="C6" s="15" t="b">
        <v>0</v>
      </c>
      <c r="D6" s="3">
        <v>5</v>
      </c>
      <c r="E6" s="3" t="str">
        <f t="shared" ref="E6:E60" si="0">IF(C6=TRUE, D6, "")</f>
        <v/>
      </c>
    </row>
    <row r="7" spans="1:5">
      <c r="A7" s="4">
        <v>3</v>
      </c>
      <c r="B7" s="7" t="s">
        <v>10</v>
      </c>
      <c r="C7" s="15" t="b">
        <v>0</v>
      </c>
      <c r="D7" s="3">
        <v>5</v>
      </c>
      <c r="E7" s="3" t="str">
        <f t="shared" si="0"/>
        <v/>
      </c>
    </row>
    <row r="8" spans="1:5">
      <c r="A8" s="4">
        <v>4</v>
      </c>
      <c r="B8" s="10" t="s">
        <v>11</v>
      </c>
      <c r="C8" s="15" t="b">
        <v>0</v>
      </c>
      <c r="D8" s="3">
        <v>5</v>
      </c>
      <c r="E8" s="3" t="str">
        <f t="shared" si="0"/>
        <v/>
      </c>
    </row>
    <row r="9" spans="1:5" ht="28.9">
      <c r="A9" s="4">
        <v>5</v>
      </c>
      <c r="B9" s="10" t="s">
        <v>12</v>
      </c>
      <c r="C9" s="15" t="b">
        <v>0</v>
      </c>
      <c r="D9" s="3">
        <v>15</v>
      </c>
      <c r="E9" s="3" t="str">
        <f t="shared" si="0"/>
        <v/>
      </c>
    </row>
    <row r="10" spans="1:5">
      <c r="A10" s="4">
        <v>6</v>
      </c>
      <c r="B10" s="10" t="s">
        <v>13</v>
      </c>
      <c r="C10" s="15" t="b">
        <v>0</v>
      </c>
      <c r="D10" s="3">
        <v>5</v>
      </c>
      <c r="E10" s="3" t="str">
        <f t="shared" si="0"/>
        <v/>
      </c>
    </row>
    <row r="11" spans="1:5" ht="28.9">
      <c r="A11" s="4">
        <v>7</v>
      </c>
      <c r="B11" s="10" t="s">
        <v>14</v>
      </c>
      <c r="C11" s="15" t="b">
        <v>0</v>
      </c>
      <c r="D11" s="3">
        <v>5</v>
      </c>
      <c r="E11" s="3" t="str">
        <f t="shared" si="0"/>
        <v/>
      </c>
    </row>
    <row r="12" spans="1:5" ht="28.9">
      <c r="A12" s="4">
        <v>8</v>
      </c>
      <c r="B12" s="10" t="s">
        <v>15</v>
      </c>
      <c r="C12" s="15" t="b">
        <v>0</v>
      </c>
      <c r="D12" s="3">
        <v>5</v>
      </c>
      <c r="E12" s="3" t="str">
        <f t="shared" si="0"/>
        <v/>
      </c>
    </row>
    <row r="13" spans="1:5" ht="28.9">
      <c r="A13" s="4">
        <v>9</v>
      </c>
      <c r="B13" s="10" t="s">
        <v>16</v>
      </c>
      <c r="C13" s="15" t="b">
        <v>0</v>
      </c>
      <c r="D13" s="3">
        <v>5</v>
      </c>
      <c r="E13" s="3" t="str">
        <f t="shared" si="0"/>
        <v/>
      </c>
    </row>
    <row r="14" spans="1:5" ht="28.9">
      <c r="A14" s="4">
        <v>10</v>
      </c>
      <c r="B14" s="7" t="s">
        <v>17</v>
      </c>
      <c r="C14" s="15" t="b">
        <v>0</v>
      </c>
      <c r="D14" s="3">
        <v>5</v>
      </c>
      <c r="E14" s="3" t="str">
        <f t="shared" si="0"/>
        <v/>
      </c>
    </row>
    <row r="15" spans="1:5" ht="28.9">
      <c r="A15" s="4">
        <v>11</v>
      </c>
      <c r="B15" s="7" t="s">
        <v>18</v>
      </c>
      <c r="C15" s="15" t="b">
        <v>0</v>
      </c>
      <c r="D15" s="3">
        <v>10</v>
      </c>
      <c r="E15" s="3" t="str">
        <f t="shared" si="0"/>
        <v/>
      </c>
    </row>
    <row r="16" spans="1:5" ht="28.9">
      <c r="A16" s="4">
        <v>12</v>
      </c>
      <c r="B16" s="7" t="s">
        <v>19</v>
      </c>
      <c r="C16" s="15" t="b">
        <v>0</v>
      </c>
      <c r="D16" s="3">
        <v>10</v>
      </c>
      <c r="E16" s="3" t="str">
        <f t="shared" si="0"/>
        <v/>
      </c>
    </row>
    <row r="17" spans="1:5" ht="28.9">
      <c r="A17" s="4">
        <v>13</v>
      </c>
      <c r="B17" s="7" t="s">
        <v>20</v>
      </c>
      <c r="C17" s="15" t="b">
        <v>0</v>
      </c>
      <c r="D17" s="3">
        <v>15</v>
      </c>
      <c r="E17" s="3" t="str">
        <f t="shared" si="0"/>
        <v/>
      </c>
    </row>
    <row r="18" spans="1:5" ht="28.9">
      <c r="A18" s="4">
        <v>14</v>
      </c>
      <c r="B18" s="7" t="s">
        <v>21</v>
      </c>
      <c r="C18" s="15" t="b">
        <v>0</v>
      </c>
      <c r="D18" s="3">
        <v>10</v>
      </c>
      <c r="E18" s="3" t="str">
        <f t="shared" si="0"/>
        <v/>
      </c>
    </row>
    <row r="19" spans="1:5" ht="57.6">
      <c r="A19" s="4">
        <v>15</v>
      </c>
      <c r="B19" s="5" t="s">
        <v>22</v>
      </c>
      <c r="C19" s="15" t="b">
        <v>0</v>
      </c>
      <c r="D19" s="3">
        <v>10</v>
      </c>
      <c r="E19" s="3" t="str">
        <f t="shared" si="0"/>
        <v/>
      </c>
    </row>
    <row r="20" spans="1:5" ht="28.9">
      <c r="A20" s="4">
        <v>16</v>
      </c>
      <c r="B20" s="7" t="s">
        <v>23</v>
      </c>
      <c r="C20" s="15" t="b">
        <v>0</v>
      </c>
      <c r="D20" s="3">
        <v>10</v>
      </c>
      <c r="E20" s="3" t="str">
        <f t="shared" si="0"/>
        <v/>
      </c>
    </row>
    <row r="21" spans="1:5" ht="28.9">
      <c r="A21" s="4">
        <v>17</v>
      </c>
      <c r="B21" s="7" t="s">
        <v>24</v>
      </c>
      <c r="C21" s="15" t="b">
        <v>0</v>
      </c>
      <c r="D21" s="3">
        <v>5</v>
      </c>
      <c r="E21" s="3" t="str">
        <f t="shared" si="0"/>
        <v/>
      </c>
    </row>
    <row r="22" spans="1:5" ht="28.9">
      <c r="A22" s="4">
        <v>18</v>
      </c>
      <c r="B22" s="7" t="s">
        <v>25</v>
      </c>
      <c r="C22" s="15" t="b">
        <v>0</v>
      </c>
      <c r="D22" s="3">
        <v>5</v>
      </c>
      <c r="E22" s="3" t="str">
        <f t="shared" si="0"/>
        <v/>
      </c>
    </row>
    <row r="23" spans="1:5" ht="28.9">
      <c r="A23" s="4">
        <v>19</v>
      </c>
      <c r="B23" s="7" t="s">
        <v>26</v>
      </c>
      <c r="C23" s="15" t="b">
        <v>0</v>
      </c>
      <c r="D23" s="3">
        <v>10</v>
      </c>
      <c r="E23" s="3" t="str">
        <f t="shared" si="0"/>
        <v/>
      </c>
    </row>
    <row r="24" spans="1:5">
      <c r="A24" s="4">
        <v>20</v>
      </c>
      <c r="B24" s="7" t="s">
        <v>27</v>
      </c>
      <c r="C24" s="15" t="b">
        <v>0</v>
      </c>
      <c r="D24" s="3">
        <v>15</v>
      </c>
      <c r="E24" s="3" t="str">
        <f t="shared" si="0"/>
        <v/>
      </c>
    </row>
    <row r="25" spans="1:5" ht="28.9">
      <c r="A25" s="4">
        <v>21</v>
      </c>
      <c r="B25" s="7" t="s">
        <v>28</v>
      </c>
      <c r="C25" s="15" t="b">
        <v>0</v>
      </c>
      <c r="D25" s="3">
        <v>10</v>
      </c>
      <c r="E25" s="3" t="str">
        <f t="shared" si="0"/>
        <v/>
      </c>
    </row>
    <row r="26" spans="1:5" ht="28.9">
      <c r="A26" s="4">
        <v>22</v>
      </c>
      <c r="B26" s="7" t="s">
        <v>29</v>
      </c>
      <c r="C26" s="15" t="b">
        <v>0</v>
      </c>
      <c r="D26" s="3">
        <v>10</v>
      </c>
      <c r="E26" s="3" t="str">
        <f t="shared" si="0"/>
        <v/>
      </c>
    </row>
    <row r="27" spans="1:5" ht="28.9">
      <c r="A27" s="4">
        <v>23</v>
      </c>
      <c r="B27" s="7" t="s">
        <v>30</v>
      </c>
      <c r="C27" s="15" t="b">
        <v>0</v>
      </c>
      <c r="D27" s="3">
        <v>15</v>
      </c>
      <c r="E27" s="3" t="str">
        <f t="shared" si="0"/>
        <v/>
      </c>
    </row>
    <row r="28" spans="1:5" ht="47.1" customHeight="1">
      <c r="A28" s="4">
        <v>24</v>
      </c>
      <c r="B28" s="7" t="s">
        <v>31</v>
      </c>
      <c r="C28" s="15" t="b">
        <v>0</v>
      </c>
      <c r="D28" s="3">
        <v>10</v>
      </c>
      <c r="E28" s="3" t="str">
        <f t="shared" si="0"/>
        <v/>
      </c>
    </row>
    <row r="29" spans="1:5" ht="33.950000000000003" customHeight="1">
      <c r="A29" s="4">
        <v>25</v>
      </c>
      <c r="B29" s="7" t="s">
        <v>32</v>
      </c>
      <c r="C29" s="15" t="b">
        <v>0</v>
      </c>
      <c r="D29" s="20">
        <v>10</v>
      </c>
      <c r="E29" s="3" t="str">
        <f t="shared" si="0"/>
        <v/>
      </c>
    </row>
    <row r="30" spans="1:5" ht="28.9">
      <c r="A30" s="4">
        <v>26</v>
      </c>
      <c r="B30" s="7" t="s">
        <v>33</v>
      </c>
      <c r="C30" s="15" t="b">
        <v>0</v>
      </c>
      <c r="D30" s="3">
        <v>15</v>
      </c>
      <c r="E30" s="3" t="str">
        <f t="shared" si="0"/>
        <v/>
      </c>
    </row>
    <row r="31" spans="1:5" ht="43.15">
      <c r="A31" s="4">
        <v>27</v>
      </c>
      <c r="B31" s="7" t="s">
        <v>34</v>
      </c>
      <c r="C31" s="15" t="b">
        <v>0</v>
      </c>
      <c r="D31" s="3">
        <v>10</v>
      </c>
      <c r="E31" s="3" t="str">
        <f t="shared" si="0"/>
        <v/>
      </c>
    </row>
    <row r="32" spans="1:5" ht="28.9">
      <c r="A32" s="4">
        <v>28</v>
      </c>
      <c r="B32" s="7" t="s">
        <v>35</v>
      </c>
      <c r="C32" s="15" t="b">
        <v>0</v>
      </c>
      <c r="D32" s="3">
        <v>10</v>
      </c>
      <c r="E32" s="3" t="str">
        <f t="shared" si="0"/>
        <v/>
      </c>
    </row>
    <row r="33" spans="1:5" ht="28.9">
      <c r="A33" s="4">
        <v>29</v>
      </c>
      <c r="B33" s="7" t="s">
        <v>36</v>
      </c>
      <c r="C33" s="15" t="b">
        <v>0</v>
      </c>
      <c r="D33" s="3">
        <v>10</v>
      </c>
      <c r="E33" s="3" t="str">
        <f t="shared" si="0"/>
        <v/>
      </c>
    </row>
    <row r="34" spans="1:5">
      <c r="A34" s="4">
        <v>30</v>
      </c>
      <c r="B34" s="7" t="s">
        <v>37</v>
      </c>
      <c r="C34" s="15" t="b">
        <v>0</v>
      </c>
      <c r="D34" s="3">
        <v>10</v>
      </c>
      <c r="E34" s="3" t="str">
        <f t="shared" si="0"/>
        <v/>
      </c>
    </row>
    <row r="35" spans="1:5" ht="43.15">
      <c r="A35" s="4">
        <v>31</v>
      </c>
      <c r="B35" s="7" t="s">
        <v>38</v>
      </c>
      <c r="C35" s="15" t="b">
        <v>0</v>
      </c>
      <c r="D35" s="3">
        <v>15</v>
      </c>
      <c r="E35" s="3" t="str">
        <f t="shared" si="0"/>
        <v/>
      </c>
    </row>
    <row r="36" spans="1:5" ht="43.15">
      <c r="A36" s="4">
        <v>32</v>
      </c>
      <c r="B36" s="7" t="s">
        <v>39</v>
      </c>
      <c r="C36" s="15" t="b">
        <v>0</v>
      </c>
      <c r="D36" s="3">
        <v>10</v>
      </c>
      <c r="E36" s="3" t="str">
        <f t="shared" si="0"/>
        <v/>
      </c>
    </row>
    <row r="37" spans="1:5" ht="43.15">
      <c r="A37" s="4">
        <v>33</v>
      </c>
      <c r="B37" s="7" t="s">
        <v>40</v>
      </c>
      <c r="C37" s="15" t="b">
        <v>0</v>
      </c>
      <c r="D37" s="3">
        <v>15</v>
      </c>
      <c r="E37" s="3" t="str">
        <f t="shared" si="0"/>
        <v/>
      </c>
    </row>
    <row r="38" spans="1:5">
      <c r="A38" s="4">
        <v>34</v>
      </c>
      <c r="B38" s="7" t="s">
        <v>41</v>
      </c>
      <c r="C38" s="15" t="b">
        <v>0</v>
      </c>
      <c r="D38" s="3">
        <v>5</v>
      </c>
      <c r="E38" s="3" t="str">
        <f t="shared" si="0"/>
        <v/>
      </c>
    </row>
    <row r="39" spans="1:5" ht="28.9">
      <c r="A39" s="4">
        <v>35</v>
      </c>
      <c r="B39" s="7" t="s">
        <v>42</v>
      </c>
      <c r="C39" s="15" t="b">
        <v>0</v>
      </c>
      <c r="D39" s="3">
        <v>10</v>
      </c>
      <c r="E39" s="3" t="str">
        <f t="shared" si="0"/>
        <v/>
      </c>
    </row>
    <row r="40" spans="1:5" ht="28.9">
      <c r="A40" s="4">
        <v>36</v>
      </c>
      <c r="B40" s="7" t="s">
        <v>43</v>
      </c>
      <c r="C40" s="15" t="b">
        <v>0</v>
      </c>
      <c r="D40" s="3">
        <v>10</v>
      </c>
      <c r="E40" s="3" t="str">
        <f t="shared" si="0"/>
        <v/>
      </c>
    </row>
    <row r="41" spans="1:5" ht="28.9">
      <c r="A41" s="4">
        <v>37</v>
      </c>
      <c r="B41" s="7" t="s">
        <v>44</v>
      </c>
      <c r="C41" s="15" t="b">
        <v>0</v>
      </c>
      <c r="D41" s="3">
        <v>5</v>
      </c>
      <c r="E41" s="3" t="str">
        <f t="shared" si="0"/>
        <v/>
      </c>
    </row>
    <row r="42" spans="1:5" ht="172.9">
      <c r="A42" s="4">
        <v>38</v>
      </c>
      <c r="B42" s="8" t="s">
        <v>45</v>
      </c>
      <c r="C42" s="15" t="b">
        <v>0</v>
      </c>
      <c r="D42" s="3">
        <v>10</v>
      </c>
      <c r="E42" s="3" t="str">
        <f t="shared" si="0"/>
        <v/>
      </c>
    </row>
    <row r="43" spans="1:5" ht="35.65" customHeight="1">
      <c r="A43" s="4">
        <v>39</v>
      </c>
      <c r="B43" s="9" t="s">
        <v>46</v>
      </c>
      <c r="C43" s="15" t="b">
        <v>0</v>
      </c>
      <c r="D43" s="3">
        <v>5</v>
      </c>
      <c r="E43" s="3" t="str">
        <f t="shared" si="0"/>
        <v/>
      </c>
    </row>
    <row r="44" spans="1:5" ht="29.65" customHeight="1">
      <c r="A44" s="4">
        <v>40</v>
      </c>
      <c r="B44" s="6" t="s">
        <v>47</v>
      </c>
      <c r="C44" s="15" t="b">
        <v>0</v>
      </c>
      <c r="D44" s="3">
        <v>15</v>
      </c>
      <c r="E44" s="3" t="str">
        <f t="shared" si="0"/>
        <v/>
      </c>
    </row>
    <row r="45" spans="1:5" ht="57.6">
      <c r="A45" s="4">
        <v>41</v>
      </c>
      <c r="B45" s="5" t="s">
        <v>48</v>
      </c>
      <c r="C45" s="15" t="b">
        <v>0</v>
      </c>
      <c r="D45" s="3">
        <v>10</v>
      </c>
      <c r="E45" s="3" t="str">
        <f t="shared" si="0"/>
        <v/>
      </c>
    </row>
    <row r="46" spans="1:5" ht="26.45">
      <c r="A46" s="4">
        <v>42</v>
      </c>
      <c r="B46" s="6" t="s">
        <v>49</v>
      </c>
      <c r="C46" s="15" t="b">
        <v>0</v>
      </c>
      <c r="D46" s="3">
        <v>15</v>
      </c>
      <c r="E46" s="3" t="str">
        <f t="shared" si="0"/>
        <v/>
      </c>
    </row>
    <row r="47" spans="1:5" ht="26.45">
      <c r="A47" s="4">
        <v>43</v>
      </c>
      <c r="B47" s="6" t="s">
        <v>50</v>
      </c>
      <c r="C47" s="15" t="b">
        <v>0</v>
      </c>
      <c r="D47" s="3">
        <v>15</v>
      </c>
      <c r="E47" s="3" t="str">
        <f t="shared" si="0"/>
        <v/>
      </c>
    </row>
    <row r="48" spans="1:5">
      <c r="A48" s="4">
        <v>44</v>
      </c>
      <c r="B48" s="6" t="s">
        <v>51</v>
      </c>
      <c r="C48" s="15" t="b">
        <v>0</v>
      </c>
      <c r="D48" s="3">
        <v>10</v>
      </c>
      <c r="E48" s="3" t="str">
        <f t="shared" si="0"/>
        <v/>
      </c>
    </row>
    <row r="49" spans="1:14" ht="26.45">
      <c r="A49" s="4">
        <v>45</v>
      </c>
      <c r="B49" s="6" t="s">
        <v>52</v>
      </c>
      <c r="C49" s="15" t="b">
        <v>0</v>
      </c>
      <c r="D49" s="3">
        <v>10</v>
      </c>
      <c r="E49" s="3" t="str">
        <f t="shared" si="0"/>
        <v/>
      </c>
    </row>
    <row r="50" spans="1:14" ht="26.45">
      <c r="A50" s="4">
        <v>46</v>
      </c>
      <c r="B50" s="6" t="s">
        <v>53</v>
      </c>
      <c r="C50" s="15" t="b">
        <v>0</v>
      </c>
      <c r="D50" s="3">
        <v>15</v>
      </c>
      <c r="E50" s="3" t="str">
        <f t="shared" si="0"/>
        <v/>
      </c>
    </row>
    <row r="51" spans="1:14" ht="26.45">
      <c r="A51" s="4">
        <v>47</v>
      </c>
      <c r="B51" s="6" t="s">
        <v>54</v>
      </c>
      <c r="C51" s="15" t="b">
        <v>0</v>
      </c>
      <c r="D51" s="3">
        <v>10</v>
      </c>
      <c r="E51" s="3" t="str">
        <f t="shared" si="0"/>
        <v/>
      </c>
    </row>
    <row r="52" spans="1:14" ht="26.45">
      <c r="A52" s="4">
        <v>48</v>
      </c>
      <c r="B52" s="6" t="s">
        <v>55</v>
      </c>
      <c r="C52" s="15" t="b">
        <v>0</v>
      </c>
      <c r="D52" s="3">
        <v>5</v>
      </c>
      <c r="E52" s="3" t="str">
        <f t="shared" si="0"/>
        <v/>
      </c>
    </row>
    <row r="53" spans="1:14" ht="28.9">
      <c r="A53" s="4">
        <v>49</v>
      </c>
      <c r="B53" s="5" t="s">
        <v>56</v>
      </c>
      <c r="C53" s="15" t="b">
        <v>0</v>
      </c>
      <c r="D53" s="3">
        <v>5</v>
      </c>
      <c r="E53" s="3" t="str">
        <f t="shared" si="0"/>
        <v/>
      </c>
    </row>
    <row r="54" spans="1:14" ht="28.9">
      <c r="A54" s="4">
        <v>50</v>
      </c>
      <c r="B54" s="5" t="s">
        <v>57</v>
      </c>
      <c r="C54" s="15" t="b">
        <v>0</v>
      </c>
      <c r="D54" s="3">
        <v>5</v>
      </c>
      <c r="E54" s="3" t="str">
        <f t="shared" si="0"/>
        <v/>
      </c>
    </row>
    <row r="55" spans="1:14" ht="43.15">
      <c r="A55" s="4">
        <v>51</v>
      </c>
      <c r="B55" s="5" t="s">
        <v>58</v>
      </c>
      <c r="C55" s="15" t="b">
        <v>0</v>
      </c>
      <c r="D55" s="3">
        <v>5</v>
      </c>
      <c r="E55" s="3" t="str">
        <f t="shared" si="0"/>
        <v/>
      </c>
      <c r="N55" s="2"/>
    </row>
    <row r="56" spans="1:14">
      <c r="A56" s="4">
        <v>52</v>
      </c>
      <c r="B56" s="5" t="s">
        <v>59</v>
      </c>
      <c r="C56" s="15" t="b">
        <v>0</v>
      </c>
      <c r="D56" s="3">
        <v>5</v>
      </c>
      <c r="E56" s="3" t="str">
        <f t="shared" si="0"/>
        <v/>
      </c>
    </row>
    <row r="57" spans="1:14">
      <c r="A57" s="4">
        <v>53</v>
      </c>
      <c r="B57" s="5" t="s">
        <v>60</v>
      </c>
      <c r="C57" s="15" t="b">
        <v>0</v>
      </c>
      <c r="D57" s="3">
        <v>5</v>
      </c>
      <c r="E57" s="3" t="str">
        <f t="shared" si="0"/>
        <v/>
      </c>
    </row>
    <row r="58" spans="1:14">
      <c r="A58" s="4">
        <v>54</v>
      </c>
      <c r="B58" s="5" t="s">
        <v>61</v>
      </c>
      <c r="C58" s="15" t="b">
        <v>0</v>
      </c>
      <c r="D58" s="3">
        <v>5</v>
      </c>
      <c r="E58" s="3" t="str">
        <f t="shared" si="0"/>
        <v/>
      </c>
    </row>
    <row r="59" spans="1:14">
      <c r="A59" s="4">
        <v>55</v>
      </c>
      <c r="B59" s="5" t="s">
        <v>62</v>
      </c>
      <c r="C59" s="15" t="b">
        <v>0</v>
      </c>
      <c r="D59" s="3">
        <v>5</v>
      </c>
      <c r="E59" s="3" t="str">
        <f t="shared" si="0"/>
        <v/>
      </c>
    </row>
    <row r="60" spans="1:14" ht="43.15">
      <c r="A60" s="4">
        <v>56</v>
      </c>
      <c r="B60" s="5" t="s">
        <v>63</v>
      </c>
      <c r="C60" s="15" t="b">
        <v>0</v>
      </c>
      <c r="D60" s="3">
        <v>10</v>
      </c>
      <c r="E60" s="3" t="str">
        <f t="shared" si="0"/>
        <v/>
      </c>
    </row>
    <row r="61" spans="1:14" ht="15">
      <c r="C61" s="14" t="s">
        <v>64</v>
      </c>
      <c r="D61" s="20">
        <f>SUM(D5:D60)</f>
        <v>510</v>
      </c>
      <c r="E61" s="3">
        <f>SUM(E5:E60)</f>
        <v>0</v>
      </c>
    </row>
  </sheetData>
  <mergeCells count="3">
    <mergeCell ref="C3:E3"/>
    <mergeCell ref="A1:E1"/>
    <mergeCell ref="A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702061-8fd8-4981-9e61-ff5de2053a10" xsi:nil="true"/>
    <lcf76f155ced4ddcb4097134ff3c332f xmlns="657ca5fb-4680-4b1f-96b4-14c67173ac6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580FF7FF46F84EA189C7406772D65B" ma:contentTypeVersion="12" ma:contentTypeDescription="Create a new document." ma:contentTypeScope="" ma:versionID="1b2f04294b4c515450e0aa69541b1b1f">
  <xsd:schema xmlns:xsd="http://www.w3.org/2001/XMLSchema" xmlns:xs="http://www.w3.org/2001/XMLSchema" xmlns:p="http://schemas.microsoft.com/office/2006/metadata/properties" xmlns:ns2="657ca5fb-4680-4b1f-96b4-14c67173ac69" xmlns:ns3="1e702061-8fd8-4981-9e61-ff5de2053a10" targetNamespace="http://schemas.microsoft.com/office/2006/metadata/properties" ma:root="true" ma:fieldsID="6bad2c0d9c580ae96acc44c4562cb039" ns2:_="" ns3:_="">
    <xsd:import namespace="657ca5fb-4680-4b1f-96b4-14c67173ac69"/>
    <xsd:import namespace="1e702061-8fd8-4981-9e61-ff5de2053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7ca5fb-4680-4b1f-96b4-14c67173a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af13432-8453-4b2c-bba2-7f692be7e38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702061-8fd8-4981-9e61-ff5de2053a1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219cbe4-6d2f-44e4-8520-654ee8961883}" ma:internalName="TaxCatchAll" ma:showField="CatchAllData" ma:web="1e702061-8fd8-4981-9e61-ff5de2053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632754-DFB9-4712-8DF5-ABA4D518FCCE}"/>
</file>

<file path=customXml/itemProps2.xml><?xml version="1.0" encoding="utf-8"?>
<ds:datastoreItem xmlns:ds="http://schemas.openxmlformats.org/officeDocument/2006/customXml" ds:itemID="{98E13A0B-F030-4975-A89F-FCDFA66D11BB}"/>
</file>

<file path=customXml/itemProps3.xml><?xml version="1.0" encoding="utf-8"?>
<ds:datastoreItem xmlns:ds="http://schemas.openxmlformats.org/officeDocument/2006/customXml" ds:itemID="{5143931E-9452-49C0-860C-E0547ECDA2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Lückers</dc:creator>
  <cp:keywords/>
  <dc:description/>
  <cp:lastModifiedBy>Janssen, Michael</cp:lastModifiedBy>
  <cp:revision/>
  <dcterms:created xsi:type="dcterms:W3CDTF">2025-08-19T11:12:22Z</dcterms:created>
  <dcterms:modified xsi:type="dcterms:W3CDTF">2025-10-24T09:02:25Z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0x010100B5580FF7FF46F84EA189C7406772D65B</vt:lpwstr>
  </property>
  <property fmtid="{D5CDD505-2E9C-101B-9397-08002B2CF9AE}" pid="3" name="MSIP_Label_809b38bc-0ed8-48ce-ab09-5250aa17f0d6_Enabled">
    <vt:lpwstr>true</vt:lpwstr>
  </property>
  <property fmtid="{D5CDD505-2E9C-101B-9397-08002B2CF9AE}" pid="4" name="MSIP_Label_809b38bc-0ed8-48ce-ab09-5250aa17f0d6_SetDate">
    <vt:lpwstr>2025-09-04T06:41:01Z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59abba89-7722-4e80-95a8-aae20389fe17</vt:lpwstr>
  </property>
  <property fmtid="{D5CDD505-2E9C-101B-9397-08002B2CF9AE}" pid="9" name="MSIP_Label_809b38bc-0ed8-48ce-ab09-5250aa17f0d6_ContentBits">
    <vt:lpwstr>0</vt:lpwstr>
  </property>
  <property fmtid="{D5CDD505-2E9C-101B-9397-08002B2CF9AE}" pid="10" name="MSIP_Label_809b38bc-0ed8-48ce-ab09-5250aa17f0d6_Tag">
    <vt:lpwstr>10, 3, 0, 2</vt:lpwstr>
  </property>
  <property fmtid="{D5CDD505-2E9C-101B-9397-08002B2CF9AE}" pid="11" name="MediaServiceImageTags">
    <vt:lpwstr/>
  </property>
</Properties>
</file>