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gemeenteznstd.sharepoint.com/sites/PJ_Workflowsysteemgevoeligegegevens/Shared Documents/3. Aanbesteding/"/>
    </mc:Choice>
  </mc:AlternateContent>
  <xr:revisionPtr revIDLastSave="48" documentId="8_{72B178D5-BAD6-CA4E-B9C9-23E6410BEC09}" xr6:coauthVersionLast="47" xr6:coauthVersionMax="47" xr10:uidLastSave="{59843FCA-A826-45B4-B265-A2AEEDA5DD75}"/>
  <bookViews>
    <workbookView xWindow="-108" yWindow="-108" windowWidth="23256" windowHeight="12456" xr2:uid="{A491DFA0-291F-C144-93E9-3D9242D4EB72}"/>
  </bookViews>
  <sheets>
    <sheet name="Blad1" sheetId="1" r:id="rId1"/>
  </sheets>
  <definedNames>
    <definedName name="_xlnm.Print_Area" localSheetId="0">Blad1!$B$2:$E$47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E24" i="1"/>
  <c r="E25" i="1"/>
  <c r="E32" i="1"/>
  <c r="E36" i="1" s="1"/>
  <c r="E13" i="1"/>
  <c r="E26" i="1"/>
  <c r="E18" i="1"/>
  <c r="E27" i="1" l="1"/>
  <c r="E38" i="1" s="1"/>
</calcChain>
</file>

<file path=xl/sharedStrings.xml><?xml version="1.0" encoding="utf-8"?>
<sst xmlns="http://schemas.openxmlformats.org/spreadsheetml/2006/main" count="43" uniqueCount="39">
  <si>
    <t>Bijlage 10 - Prijssjabloon Europese aanbesteding Regiesysteem Zorg en Veiligheid</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</si>
  <si>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De opgegeven prijzen (in het prijssjabloon) zullen bij elkaar worden opgeteld, waarna het totaal van de opgegeven prijzen zal worden gehanteerd als de (beoordelings)prijs (P) t.b.v. het beoordelen conform paragraaf 4.2.5. van de Offerteleidraad. Onderstaande TCO geeft geen enkele verplichting tot afname en dient slechts om een vergelijking te kunnen maken tussen de verschillende Oplossingen. De berekening van de prijs (P) excl. btw zal plaatsvinden op basis van een TCO met de volgende uitgangspunten: Een sitelicentie voor de volledige Oplossing. Alle prijzen zijn excl. btw.
</t>
  </si>
  <si>
    <t>Implementatiekosten</t>
  </si>
  <si>
    <t xml:space="preserve">De eenmalige prijs excl. btw omvat de eenmalige kosten voor afname inclusief de installatie, hosting, gebruiksrechten benodigd tijdens de implementatieperiode, en configuratie van de door u aangeboden Oplossing (incl. alle eventuele add-ons, additionele applicatie(module)s en (configuratie)tools, etc.), inclusief gebruik voor het eerste jaar vanaf go-live. De jaarlijkse prijs excl. btw omvat gebruik, onderhoud en ondersteuning per jaar voor de daarop volgende jaren. 
Indien de prijs van een component onderdeel is van de aangeboden zaakfunctionaliteit kunt u volstaan met het invullen van “€ 0,-“.
</t>
  </si>
  <si>
    <t>Kosten t.b.v. Hosting en Gebruiksrechten gedurende implementatie én eerste Gebruiksjaar</t>
  </si>
  <si>
    <t>Kosten voor inrichten omgeving</t>
  </si>
  <si>
    <t>Kosten voor inrichten 4 processen (inclusief werkprocessen) die in 2026 geïmplementeerd moeten worden conform paragraaf 1.2 van de offerteleidraad</t>
  </si>
  <si>
    <t>Realiseren koppeling datawarehouse (optioneel af te nemen door te gemeente)</t>
  </si>
  <si>
    <t>Overige eenmalige kosten (zelf door Inschrijver toe te voegen indien van toepassing):</t>
  </si>
  <si>
    <t>…</t>
  </si>
  <si>
    <t>Subtotaal</t>
  </si>
  <si>
    <t>Jaarlijkse kosten voor gebruiksrechten</t>
  </si>
  <si>
    <t>Gebruikersrechten per jaar (all-in, enterprise-licentie, geen verrekening op basis van gebruikers/inwoners/processen/etc.)</t>
  </si>
  <si>
    <t>Aantal gebruiksjaren (na implementatie + eerste gebruiksjaar)</t>
  </si>
  <si>
    <t>Trainingen</t>
  </si>
  <si>
    <t>De prijzen per gebruiker excl. btw omvat de kosten voor de volledige training incl. documentatie.</t>
  </si>
  <si>
    <t>Trainingen (incl. documentatie)</t>
  </si>
  <si>
    <t>Prijs per trainee</t>
  </si>
  <si>
    <t>Totaal</t>
  </si>
  <si>
    <t>Eindgebruikers (350)</t>
  </si>
  <si>
    <t>Key users (11)</t>
  </si>
  <si>
    <t>Record managers (2)</t>
  </si>
  <si>
    <t>Functioneel beheerders (2)</t>
  </si>
  <si>
    <t>Additionele ondersteunende uren</t>
  </si>
  <si>
    <t xml:space="preserve">De eerder genoemde prijzen voor de Oplossing, koppelingen en trainingen zijn inclusief de hierbij benodigde uren. Beschrijf hier onder de uurtarieven voor eventuele aanvullende opdrachten. Uurtarieven excl. btw zijn inclusief eventuele reis- en verblijfkosten. Om het aantal uur enige weging in de beoordeling te geven, wordt er gerekend met een fictief aantal uur inzet van 200.
</t>
  </si>
  <si>
    <t>Rol</t>
  </si>
  <si>
    <t>Uurtarief</t>
  </si>
  <si>
    <t xml:space="preserve">Projectleider </t>
  </si>
  <si>
    <t>Trainer</t>
  </si>
  <si>
    <t>Technisch consultant</t>
  </si>
  <si>
    <t>Functioneel consultant</t>
  </si>
  <si>
    <t>TOTAAL</t>
  </si>
  <si>
    <t>DREMPELBEDRAG (MIN. € 360.000)</t>
  </si>
  <si>
    <t>Ondertekening</t>
  </si>
  <si>
    <t>Naam:</t>
  </si>
  <si>
    <t>Functie:</t>
  </si>
  <si>
    <t>Datum:</t>
  </si>
  <si>
    <t>Handtekening:</t>
  </si>
  <si>
    <t>PLAFONDBEDRAG (MAX. € 1.000.000)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</si>
</sst>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00"/>
  </numFmts>
  <fonts count="9" x14ac:knownFonts="1">
    <font>
      <sz val="12"/>
      <color theme="1"/>
      <name val="Aptos Narrow"/>
      <family val="2"/>
      <scheme val="minor"/>
    </font>
    <font>
      <sz val="12"/>
      <color theme="1"/>
      <name val="Aptos Narrow"/>
      <family val="2"/>
      <scheme val="minor"/>
    </font>
    <font>
      <b/>
      <sz val="11.5"/>
      <color theme="0"/>
      <name val="Arial"/>
      <family val="2"/>
    </font>
    <font>
      <sz val="11.5"/>
      <color theme="1"/>
      <name val="Arial"/>
      <family val="2"/>
    </font>
    <font>
      <sz val="11.5"/>
      <name val="Arial"/>
      <family val="2"/>
    </font>
    <font>
      <sz val="11.5"/>
      <color theme="0"/>
      <name val="Arial"/>
      <family val="2"/>
    </font>
    <font>
      <b/>
      <sz val="11.5"/>
      <color theme="1"/>
      <name val="Arial"/>
      <family val="2"/>
    </font>
    <font>
      <b/>
      <sz val="11.5"/>
      <name val="Arial"/>
      <family val="2"/>
    </font>
    <font>
      <b/>
      <sz val="16"/>
      <color theme="0"/>
      <name val="Arial"/>
      <family val="2"/>
    </font>
  </fonts>
  <fills count="7">
    <fill>
      <patternFill patternType="none"/>
    </fill>
    <fill>
      <patternFill patternType="gray125"/>
    </fill>
    <fill>
      <patternFill patternType="solid">
        <fgColor theme="9" tint="0.79998168889431442"/>
        <bgColor indexed="64"/>
      </patternFill>
    </fill>
    <fill>
      <patternFill patternType="solid">
        <fgColor theme="1"/>
        <bgColor indexed="64"/>
      </patternFill>
    </fill>
    <fill>
      <patternFill patternType="solid">
        <fgColor theme="0"/>
        <bgColor indexed="64"/>
      </patternFill>
    </fill>
    <fill>
      <patternFill patternType="solid">
        <fgColor theme="1" tint="0.499984740745262"/>
        <bgColor indexed="64"/>
      </patternFill>
    </fill>
    <fill>
      <patternFill patternType="solid">
        <fgColor them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s>
  <cellStyleXfs count="2">
    <xf numFmtId="0" fontId="0" fillId="0" borderId="0"/>
    <xf numFmtId="164" fontId="1" fillId="0" borderId="0" applyFont="0" applyFill="0" applyBorder="0" applyAlignment="0" applyProtection="0"/>
  </cellStyleXfs>
  <cellXfs count="55">
    <xf numFmtId="0" fontId="0" fillId="0" borderId="0" xfId="0"/>
    <xf numFmtId="0" fontId="3" fillId="4" borderId="0" xfId="0" applyFont="1" applyFill="1"/>
    <xf numFmtId="0" fontId="4" fillId="4" borderId="0" xfId="0" applyFont="1" applyFill="1"/>
    <xf numFmtId="164" fontId="3" fillId="2" borderId="1" xfId="1" applyFont="1" applyFill="1" applyBorder="1"/>
    <xf numFmtId="164" fontId="5" fillId="5" borderId="1" xfId="0" applyNumberFormat="1" applyFont="1" applyFill="1" applyBorder="1" applyAlignment="1">
      <alignment vertical="top" wrapText="1"/>
    </xf>
    <xf numFmtId="0" fontId="3" fillId="4" borderId="0" xfId="0" applyFont="1" applyFill="1" applyAlignment="1">
      <alignment horizontal="right" vertical="top" wrapText="1"/>
    </xf>
    <xf numFmtId="164" fontId="6" fillId="4" borderId="0" xfId="0" applyNumberFormat="1" applyFont="1" applyFill="1"/>
    <xf numFmtId="0" fontId="3" fillId="0" borderId="1" xfId="0" applyFont="1" applyBorder="1"/>
    <xf numFmtId="0" fontId="3" fillId="4" borderId="0" xfId="0" applyFont="1" applyFill="1" applyAlignment="1">
      <alignment horizontal="left" vertical="top" wrapText="1"/>
    </xf>
    <xf numFmtId="0" fontId="6" fillId="6" borderId="6" xfId="0" applyFont="1" applyFill="1" applyBorder="1"/>
    <xf numFmtId="0" fontId="6" fillId="6" borderId="6" xfId="0" applyFont="1" applyFill="1" applyBorder="1" applyAlignment="1">
      <alignment horizontal="right"/>
    </xf>
    <xf numFmtId="0" fontId="5" fillId="4" borderId="0" xfId="0" applyFont="1" applyFill="1" applyAlignment="1">
      <alignment horizontal="right" vertical="top" wrapText="1"/>
    </xf>
    <xf numFmtId="164" fontId="5" fillId="4" borderId="0" xfId="0" applyNumberFormat="1" applyFont="1" applyFill="1" applyAlignment="1">
      <alignment vertical="top" wrapText="1"/>
    </xf>
    <xf numFmtId="164" fontId="4" fillId="0" borderId="6" xfId="1" applyFont="1" applyBorder="1"/>
    <xf numFmtId="164" fontId="5" fillId="5" borderId="6" xfId="0" applyNumberFormat="1" applyFont="1" applyFill="1" applyBorder="1" applyAlignment="1">
      <alignment vertical="top" wrapText="1"/>
    </xf>
    <xf numFmtId="0" fontId="4" fillId="4" borderId="5" xfId="0" applyFont="1" applyFill="1" applyBorder="1" applyAlignment="1">
      <alignment vertical="center" wrapText="1"/>
    </xf>
    <xf numFmtId="165" fontId="4" fillId="4" borderId="5" xfId="0" applyNumberFormat="1" applyFont="1" applyFill="1" applyBorder="1"/>
    <xf numFmtId="165" fontId="7" fillId="4" borderId="5" xfId="0" applyNumberFormat="1" applyFont="1" applyFill="1" applyBorder="1" applyAlignment="1">
      <alignment horizontal="right" vertical="center"/>
    </xf>
    <xf numFmtId="0" fontId="2" fillId="3" borderId="1" xfId="0" applyFont="1" applyFill="1" applyBorder="1"/>
    <xf numFmtId="0" fontId="5" fillId="4" borderId="0" xfId="0" applyFont="1" applyFill="1" applyAlignment="1">
      <alignment vertical="center" wrapText="1"/>
    </xf>
    <xf numFmtId="0" fontId="2" fillId="4" borderId="0" xfId="0" applyFont="1" applyFill="1"/>
    <xf numFmtId="165" fontId="2" fillId="4" borderId="0" xfId="0" applyNumberFormat="1" applyFont="1" applyFill="1"/>
    <xf numFmtId="4" fontId="2" fillId="3" borderId="1" xfId="0" applyNumberFormat="1" applyFont="1" applyFill="1" applyBorder="1"/>
    <xf numFmtId="0" fontId="7" fillId="6" borderId="2" xfId="0" applyFont="1" applyFill="1" applyBorder="1" applyAlignment="1">
      <alignment horizontal="right" vertical="top"/>
    </xf>
    <xf numFmtId="164" fontId="4" fillId="2" borderId="6" xfId="1" applyFont="1" applyFill="1" applyBorder="1"/>
    <xf numFmtId="164" fontId="5" fillId="5" borderId="6" xfId="1" applyFont="1" applyFill="1" applyBorder="1" applyAlignment="1">
      <alignment vertical="top" wrapText="1"/>
    </xf>
    <xf numFmtId="164" fontId="2" fillId="3" borderId="1" xfId="1" applyFont="1" applyFill="1" applyBorder="1"/>
    <xf numFmtId="0" fontId="3" fillId="0" borderId="1" xfId="0" applyFont="1" applyBorder="1" applyAlignment="1">
      <alignment horizontal="left" vertical="top" wrapText="1"/>
    </xf>
    <xf numFmtId="0" fontId="3" fillId="6" borderId="1" xfId="0" applyFont="1" applyFill="1" applyBorder="1" applyAlignment="1">
      <alignment horizontal="left" vertical="top" wrapText="1"/>
    </xf>
    <xf numFmtId="0" fontId="7" fillId="2" borderId="3" xfId="0" applyFont="1" applyFill="1" applyBorder="1" applyAlignment="1">
      <alignment horizontal="center" vertical="top"/>
    </xf>
    <xf numFmtId="0" fontId="7" fillId="2" borderId="4" xfId="0" applyFont="1" applyFill="1" applyBorder="1" applyAlignment="1">
      <alignment horizontal="center" vertical="top"/>
    </xf>
    <xf numFmtId="0" fontId="5" fillId="5" borderId="6" xfId="0" applyFont="1" applyFill="1" applyBorder="1" applyAlignment="1">
      <alignment horizontal="right" vertical="top" wrapText="1"/>
    </xf>
    <xf numFmtId="0" fontId="5" fillId="3" borderId="2" xfId="0" applyFont="1" applyFill="1" applyBorder="1" applyAlignment="1">
      <alignment vertical="center" wrapText="1"/>
    </xf>
    <xf numFmtId="0" fontId="5" fillId="3" borderId="4" xfId="0" applyFont="1" applyFill="1" applyBorder="1" applyAlignment="1">
      <alignment vertical="center" wrapText="1"/>
    </xf>
    <xf numFmtId="0" fontId="2" fillId="5" borderId="2" xfId="0" applyFont="1" applyFill="1" applyBorder="1" applyAlignment="1">
      <alignment horizontal="center" vertical="center"/>
    </xf>
    <xf numFmtId="0" fontId="5" fillId="5" borderId="3" xfId="0" applyFont="1" applyFill="1" applyBorder="1"/>
    <xf numFmtId="0" fontId="5" fillId="5" borderId="4" xfId="0" applyFont="1" applyFill="1" applyBorder="1"/>
    <xf numFmtId="0" fontId="4" fillId="0" borderId="6" xfId="0" applyFont="1" applyBorder="1" applyAlignment="1">
      <alignment vertical="center" wrapText="1"/>
    </xf>
    <xf numFmtId="164" fontId="7" fillId="0" borderId="6" xfId="1" applyFont="1" applyBorder="1" applyAlignment="1">
      <alignment horizontal="right" vertical="center"/>
    </xf>
    <xf numFmtId="0" fontId="4" fillId="0" borderId="6" xfId="0" applyFont="1" applyBorder="1" applyAlignment="1">
      <alignment horizontal="left" vertical="top" wrapText="1"/>
    </xf>
    <xf numFmtId="0" fontId="2" fillId="5" borderId="6" xfId="0" applyFont="1" applyFill="1" applyBorder="1" applyAlignment="1">
      <alignment horizontal="left"/>
    </xf>
    <xf numFmtId="0" fontId="6" fillId="6" borderId="6" xfId="0" applyFont="1" applyFill="1" applyBorder="1"/>
    <xf numFmtId="0" fontId="4" fillId="4" borderId="3"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0" borderId="1" xfId="0" applyFont="1" applyBorder="1" applyAlignment="1">
      <alignment horizontal="left" vertical="top" wrapText="1"/>
    </xf>
    <xf numFmtId="0" fontId="8" fillId="5" borderId="2" xfId="0" applyFont="1" applyFill="1" applyBorder="1" applyAlignment="1">
      <alignment horizontal="left"/>
    </xf>
    <xf numFmtId="0" fontId="8" fillId="5" borderId="3" xfId="0" applyFont="1" applyFill="1" applyBorder="1" applyAlignment="1">
      <alignment horizontal="left"/>
    </xf>
    <xf numFmtId="0" fontId="8" fillId="5" borderId="4" xfId="0" applyFont="1" applyFill="1" applyBorder="1" applyAlignment="1">
      <alignment horizontal="left"/>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5" fillId="5" borderId="1" xfId="0" applyFont="1" applyFill="1" applyBorder="1" applyAlignment="1">
      <alignment horizontal="right" vertical="top" wrapText="1"/>
    </xf>
    <xf numFmtId="0" fontId="2" fillId="5" borderId="5" xfId="0" applyFont="1" applyFill="1" applyBorder="1" applyAlignment="1">
      <alignment horizontal="center" vertical="top" wrapText="1"/>
    </xf>
    <xf numFmtId="0" fontId="4" fillId="0" borderId="6" xfId="0" applyFont="1" applyBorder="1" applyAlignment="1">
      <alignment horizontal="left" vertical="center" wrapText="1"/>
    </xf>
    <xf numFmtId="0" fontId="3" fillId="2" borderId="1" xfId="0" applyFont="1" applyFill="1" applyBorder="1" applyAlignment="1">
      <alignment horizontal="left" vertical="top" wrapText="1"/>
    </xf>
    <xf numFmtId="0" fontId="2" fillId="5" borderId="1" xfId="0" applyFont="1" applyFill="1" applyBorder="1" applyAlignment="1">
      <alignment horizontal="center"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19672-E273-5948-90EA-60CE7428FE41}">
  <sheetPr>
    <pageSetUpPr fitToPage="1"/>
  </sheetPr>
  <dimension ref="B2:E47"/>
  <sheetViews>
    <sheetView tabSelected="1" topLeftCell="A34" zoomScale="125" workbookViewId="0">
      <selection activeCell="B42" sqref="B42"/>
    </sheetView>
  </sheetViews>
  <sheetFormatPr defaultColWidth="10.69921875" defaultRowHeight="14.4" x14ac:dyDescent="0.25"/>
  <cols>
    <col min="1" max="1" width="3.5" style="1" customWidth="1"/>
    <col min="2" max="2" width="69.5" style="8" customWidth="1"/>
    <col min="3" max="3" width="10.69921875" style="1"/>
    <col min="4" max="4" width="20.5" style="1" customWidth="1"/>
    <col min="5" max="5" width="21.5" style="1" customWidth="1"/>
    <col min="6" max="16384" width="10.69921875" style="1"/>
  </cols>
  <sheetData>
    <row r="2" spans="2:5" ht="21" x14ac:dyDescent="0.4">
      <c r="B2" s="45" t="s">
        <v>0</v>
      </c>
      <c r="C2" s="46"/>
      <c r="D2" s="46"/>
      <c r="E2" s="47"/>
    </row>
    <row r="3" spans="2:5" ht="117" customHeight="1" x14ac:dyDescent="0.25">
      <c r="B3" s="44" t="s">
        <v>1</v>
      </c>
      <c r="C3" s="44"/>
      <c r="D3" s="44"/>
      <c r="E3" s="44"/>
    </row>
    <row r="4" spans="2:5" s="2" customFormat="1" x14ac:dyDescent="0.25">
      <c r="B4" s="42"/>
      <c r="C4" s="42"/>
      <c r="D4" s="42"/>
      <c r="E4" s="43"/>
    </row>
    <row r="5" spans="2:5" x14ac:dyDescent="0.25">
      <c r="B5" s="54" t="s">
        <v>2</v>
      </c>
      <c r="C5" s="54"/>
      <c r="D5" s="54"/>
      <c r="E5" s="54"/>
    </row>
    <row r="6" spans="2:5" ht="103.95" customHeight="1" x14ac:dyDescent="0.25">
      <c r="B6" s="44" t="s">
        <v>3</v>
      </c>
      <c r="C6" s="44"/>
      <c r="D6" s="44"/>
      <c r="E6" s="44"/>
    </row>
    <row r="7" spans="2:5" ht="16.95" customHeight="1" x14ac:dyDescent="0.25">
      <c r="B7" s="27" t="s">
        <v>4</v>
      </c>
      <c r="C7" s="27"/>
      <c r="D7" s="27"/>
      <c r="E7" s="3">
        <v>0</v>
      </c>
    </row>
    <row r="8" spans="2:5" x14ac:dyDescent="0.25">
      <c r="B8" s="27" t="s">
        <v>5</v>
      </c>
      <c r="C8" s="27"/>
      <c r="D8" s="27"/>
      <c r="E8" s="3">
        <v>0</v>
      </c>
    </row>
    <row r="9" spans="2:5" ht="31.95" customHeight="1" x14ac:dyDescent="0.25">
      <c r="B9" s="27" t="s">
        <v>6</v>
      </c>
      <c r="C9" s="27"/>
      <c r="D9" s="27"/>
      <c r="E9" s="3">
        <v>0</v>
      </c>
    </row>
    <row r="10" spans="2:5" x14ac:dyDescent="0.25">
      <c r="B10" s="27" t="s">
        <v>7</v>
      </c>
      <c r="C10" s="27"/>
      <c r="D10" s="27"/>
      <c r="E10" s="3">
        <v>0</v>
      </c>
    </row>
    <row r="11" spans="2:5" ht="16.95" customHeight="1" x14ac:dyDescent="0.25">
      <c r="B11" s="28" t="s">
        <v>8</v>
      </c>
      <c r="C11" s="28"/>
      <c r="D11" s="28"/>
      <c r="E11" s="28"/>
    </row>
    <row r="12" spans="2:5" ht="16.95" customHeight="1" x14ac:dyDescent="0.25">
      <c r="B12" s="53" t="s">
        <v>9</v>
      </c>
      <c r="C12" s="53"/>
      <c r="D12" s="53"/>
      <c r="E12" s="3">
        <v>0</v>
      </c>
    </row>
    <row r="13" spans="2:5" x14ac:dyDescent="0.25">
      <c r="B13" s="50" t="s">
        <v>10</v>
      </c>
      <c r="C13" s="50"/>
      <c r="D13" s="50"/>
      <c r="E13" s="4">
        <f>SUM(E7:E10)+E12</f>
        <v>0</v>
      </c>
    </row>
    <row r="14" spans="2:5" x14ac:dyDescent="0.25">
      <c r="B14" s="5"/>
      <c r="E14" s="6"/>
    </row>
    <row r="15" spans="2:5" ht="16.95" customHeight="1" x14ac:dyDescent="0.25">
      <c r="B15" s="51" t="s">
        <v>11</v>
      </c>
      <c r="C15" s="51"/>
      <c r="D15" s="51"/>
      <c r="E15" s="51"/>
    </row>
    <row r="16" spans="2:5" ht="36" customHeight="1" x14ac:dyDescent="0.25">
      <c r="B16" s="27" t="s">
        <v>12</v>
      </c>
      <c r="C16" s="27"/>
      <c r="D16" s="27"/>
      <c r="E16" s="3">
        <v>0</v>
      </c>
    </row>
    <row r="17" spans="2:5" ht="16.95" customHeight="1" x14ac:dyDescent="0.25">
      <c r="B17" s="27" t="s">
        <v>13</v>
      </c>
      <c r="C17" s="27"/>
      <c r="D17" s="27"/>
      <c r="E17" s="7">
        <v>17</v>
      </c>
    </row>
    <row r="18" spans="2:5" ht="16.95" customHeight="1" x14ac:dyDescent="0.25">
      <c r="B18" s="50" t="s">
        <v>10</v>
      </c>
      <c r="C18" s="50"/>
      <c r="D18" s="50"/>
      <c r="E18" s="4">
        <f>E17*E16</f>
        <v>0</v>
      </c>
    </row>
    <row r="20" spans="2:5" x14ac:dyDescent="0.25">
      <c r="B20" s="40" t="s">
        <v>14</v>
      </c>
      <c r="C20" s="40"/>
      <c r="D20" s="40"/>
      <c r="E20" s="40"/>
    </row>
    <row r="21" spans="2:5" x14ac:dyDescent="0.25">
      <c r="B21" s="52" t="s">
        <v>15</v>
      </c>
      <c r="C21" s="52"/>
      <c r="D21" s="52"/>
      <c r="E21" s="52"/>
    </row>
    <row r="22" spans="2:5" x14ac:dyDescent="0.25">
      <c r="B22" s="41" t="s">
        <v>16</v>
      </c>
      <c r="C22" s="41"/>
      <c r="D22" s="9" t="s">
        <v>17</v>
      </c>
      <c r="E22" s="10" t="s">
        <v>18</v>
      </c>
    </row>
    <row r="23" spans="2:5" x14ac:dyDescent="0.25">
      <c r="B23" s="37" t="s">
        <v>19</v>
      </c>
      <c r="C23" s="37"/>
      <c r="D23" s="24">
        <v>0</v>
      </c>
      <c r="E23" s="13">
        <f>D23*350</f>
        <v>0</v>
      </c>
    </row>
    <row r="24" spans="2:5" x14ac:dyDescent="0.25">
      <c r="B24" s="37" t="s">
        <v>20</v>
      </c>
      <c r="C24" s="37"/>
      <c r="D24" s="24">
        <v>0</v>
      </c>
      <c r="E24" s="13">
        <f>D24*11</f>
        <v>0</v>
      </c>
    </row>
    <row r="25" spans="2:5" x14ac:dyDescent="0.25">
      <c r="B25" s="48" t="s">
        <v>21</v>
      </c>
      <c r="C25" s="49"/>
      <c r="D25" s="24">
        <v>0</v>
      </c>
      <c r="E25" s="13">
        <f>D25*2</f>
        <v>0</v>
      </c>
    </row>
    <row r="26" spans="2:5" x14ac:dyDescent="0.25">
      <c r="B26" s="37" t="s">
        <v>22</v>
      </c>
      <c r="C26" s="37"/>
      <c r="D26" s="24">
        <v>0</v>
      </c>
      <c r="E26" s="13">
        <f>D26*2</f>
        <v>0</v>
      </c>
    </row>
    <row r="27" spans="2:5" x14ac:dyDescent="0.25">
      <c r="B27" s="31" t="s">
        <v>10</v>
      </c>
      <c r="C27" s="31"/>
      <c r="D27" s="31"/>
      <c r="E27" s="25">
        <f>SUM(E23:E26)</f>
        <v>0</v>
      </c>
    </row>
    <row r="28" spans="2:5" x14ac:dyDescent="0.25">
      <c r="B28" s="11"/>
      <c r="C28" s="11"/>
      <c r="D28" s="11"/>
      <c r="E28" s="12"/>
    </row>
    <row r="29" spans="2:5" x14ac:dyDescent="0.25">
      <c r="B29" s="40" t="s">
        <v>23</v>
      </c>
      <c r="C29" s="40"/>
      <c r="D29" s="40"/>
      <c r="E29" s="40"/>
    </row>
    <row r="30" spans="2:5" ht="55.2" customHeight="1" x14ac:dyDescent="0.25">
      <c r="B30" s="39" t="s">
        <v>24</v>
      </c>
      <c r="C30" s="39"/>
      <c r="D30" s="39"/>
      <c r="E30" s="39"/>
    </row>
    <row r="31" spans="2:5" x14ac:dyDescent="0.25">
      <c r="B31" s="41" t="s">
        <v>25</v>
      </c>
      <c r="C31" s="41"/>
      <c r="D31" s="9" t="s">
        <v>26</v>
      </c>
      <c r="E31" s="10" t="s">
        <v>18</v>
      </c>
    </row>
    <row r="32" spans="2:5" x14ac:dyDescent="0.25">
      <c r="B32" s="37" t="s">
        <v>27</v>
      </c>
      <c r="C32" s="37"/>
      <c r="D32" s="13">
        <v>0</v>
      </c>
      <c r="E32" s="38">
        <f>AVERAGE(D32:D35)*200</f>
        <v>0</v>
      </c>
    </row>
    <row r="33" spans="2:5" x14ac:dyDescent="0.25">
      <c r="B33" s="37" t="s">
        <v>28</v>
      </c>
      <c r="C33" s="37"/>
      <c r="D33" s="13">
        <v>0</v>
      </c>
      <c r="E33" s="38"/>
    </row>
    <row r="34" spans="2:5" x14ac:dyDescent="0.25">
      <c r="B34" s="39" t="s">
        <v>29</v>
      </c>
      <c r="C34" s="39"/>
      <c r="D34" s="13">
        <v>0</v>
      </c>
      <c r="E34" s="38"/>
    </row>
    <row r="35" spans="2:5" x14ac:dyDescent="0.25">
      <c r="B35" s="37" t="s">
        <v>30</v>
      </c>
      <c r="C35" s="37"/>
      <c r="D35" s="13">
        <v>0</v>
      </c>
      <c r="E35" s="38"/>
    </row>
    <row r="36" spans="2:5" x14ac:dyDescent="0.25">
      <c r="B36" s="31" t="s">
        <v>10</v>
      </c>
      <c r="C36" s="31"/>
      <c r="D36" s="31"/>
      <c r="E36" s="14">
        <f>E32</f>
        <v>0</v>
      </c>
    </row>
    <row r="37" spans="2:5" x14ac:dyDescent="0.25">
      <c r="B37" s="15"/>
      <c r="C37" s="15"/>
      <c r="D37" s="16"/>
      <c r="E37" s="17"/>
    </row>
    <row r="38" spans="2:5" x14ac:dyDescent="0.25">
      <c r="B38" s="32" t="s">
        <v>31</v>
      </c>
      <c r="C38" s="33"/>
      <c r="D38" s="18"/>
      <c r="E38" s="26">
        <f>E13+E18+E27+E36</f>
        <v>0</v>
      </c>
    </row>
    <row r="39" spans="2:5" x14ac:dyDescent="0.25">
      <c r="B39" s="19"/>
      <c r="C39" s="19"/>
      <c r="D39" s="20"/>
      <c r="E39" s="21"/>
    </row>
    <row r="40" spans="2:5" x14ac:dyDescent="0.25">
      <c r="B40" s="32" t="s">
        <v>32</v>
      </c>
      <c r="C40" s="33"/>
      <c r="D40" s="18"/>
      <c r="E40" s="22">
        <v>360000</v>
      </c>
    </row>
    <row r="41" spans="2:5" x14ac:dyDescent="0.25">
      <c r="B41" s="32" t="s">
        <v>38</v>
      </c>
      <c r="C41" s="33"/>
      <c r="D41" s="18"/>
      <c r="E41" s="22">
        <v>1000000</v>
      </c>
    </row>
    <row r="43" spans="2:5" x14ac:dyDescent="0.25">
      <c r="B43" s="34" t="s">
        <v>33</v>
      </c>
      <c r="C43" s="35"/>
      <c r="D43" s="35"/>
      <c r="E43" s="36"/>
    </row>
    <row r="44" spans="2:5" x14ac:dyDescent="0.25">
      <c r="B44" s="23" t="s">
        <v>34</v>
      </c>
      <c r="C44" s="29"/>
      <c r="D44" s="29"/>
      <c r="E44" s="30"/>
    </row>
    <row r="45" spans="2:5" x14ac:dyDescent="0.25">
      <c r="B45" s="23" t="s">
        <v>35</v>
      </c>
      <c r="C45" s="29"/>
      <c r="D45" s="29"/>
      <c r="E45" s="30"/>
    </row>
    <row r="46" spans="2:5" x14ac:dyDescent="0.25">
      <c r="B46" s="23" t="s">
        <v>36</v>
      </c>
      <c r="C46" s="29"/>
      <c r="D46" s="29"/>
      <c r="E46" s="30"/>
    </row>
    <row r="47" spans="2:5" ht="49.95" customHeight="1" x14ac:dyDescent="0.25">
      <c r="B47" s="23" t="s">
        <v>37</v>
      </c>
      <c r="C47" s="29"/>
      <c r="D47" s="29"/>
      <c r="E47" s="30"/>
    </row>
  </sheetData>
  <mergeCells count="41">
    <mergeCell ref="B4:E4"/>
    <mergeCell ref="B6:E6"/>
    <mergeCell ref="B2:E2"/>
    <mergeCell ref="B3:E3"/>
    <mergeCell ref="B25:C25"/>
    <mergeCell ref="B18:D18"/>
    <mergeCell ref="B16:D16"/>
    <mergeCell ref="B17:D17"/>
    <mergeCell ref="B13:D13"/>
    <mergeCell ref="B15:E15"/>
    <mergeCell ref="B23:C23"/>
    <mergeCell ref="B22:C22"/>
    <mergeCell ref="B21:E21"/>
    <mergeCell ref="B20:E20"/>
    <mergeCell ref="B12:D12"/>
    <mergeCell ref="B5:E5"/>
    <mergeCell ref="B29:E29"/>
    <mergeCell ref="B30:E30"/>
    <mergeCell ref="B31:C31"/>
    <mergeCell ref="B26:C26"/>
    <mergeCell ref="B24:C24"/>
    <mergeCell ref="B27:D27"/>
    <mergeCell ref="B32:C32"/>
    <mergeCell ref="E32:E35"/>
    <mergeCell ref="B33:C33"/>
    <mergeCell ref="B34:C34"/>
    <mergeCell ref="B35:C35"/>
    <mergeCell ref="C44:E44"/>
    <mergeCell ref="C45:E45"/>
    <mergeCell ref="C46:E46"/>
    <mergeCell ref="C47:E47"/>
    <mergeCell ref="B36:D36"/>
    <mergeCell ref="B38:C38"/>
    <mergeCell ref="B40:C40"/>
    <mergeCell ref="B41:C41"/>
    <mergeCell ref="B43:E43"/>
    <mergeCell ref="B7:D7"/>
    <mergeCell ref="B8:D8"/>
    <mergeCell ref="B9:D9"/>
    <mergeCell ref="B10:D10"/>
    <mergeCell ref="B11:E11"/>
  </mergeCells>
  <pageMargins left="0.25" right="0.25" top="0.75" bottom="0.75" header="0.3" footer="0.3"/>
  <pageSetup paperSize="9" scale="75"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o1a2d2658b504ff8bb19e1adc1f0f2a3 xmlns="11338c8b-c7d6-4fc0-8449-79058dd8ffbb">
      <Terms xmlns="http://schemas.microsoft.com/office/infopath/2007/PartnerControls">
        <TermInfo xmlns="http://schemas.microsoft.com/office/infopath/2007/PartnerControls">
          <TermName xmlns="http://schemas.microsoft.com/office/infopath/2007/PartnerControls">IBT (ICT)</TermName>
          <TermId xmlns="http://schemas.microsoft.com/office/infopath/2007/PartnerControls">122d5086-2174-43b9-9e12-d60080928a67</TermId>
        </TermInfo>
      </Terms>
    </o1a2d2658b504ff8bb19e1adc1f0f2a3>
    <TaxCatchAll xmlns="dc26ccdb-062d-4ea4-932d-04ac8ab2521a">
      <Value>2</Value>
      <Value>1</Value>
    </TaxCatchAll>
    <Bron_Systeem xmlns="11338c8b-c7d6-4fc0-8449-79058dd8ffbb" xsi:nil="true"/>
    <_Status xmlns="http://schemas.microsoft.com/sharepoint/v3/fields" xsi:nil="true"/>
    <Projectonderdeel xmlns="11338c8b-c7d6-4fc0-8449-79058dd8ffbb" xsi:nil="true"/>
    <Extern-ID xmlns="11338c8b-c7d6-4fc0-8449-79058dd8ffbb" xsi:nil="true"/>
    <pb9389281eaa429bb4a4674306d5a302 xmlns="11338c8b-c7d6-4fc0-8449-79058dd8ffbb">
      <Terms xmlns="http://schemas.microsoft.com/office/infopath/2007/PartnerControls"/>
    </pb9389281eaa429bb4a4674306d5a302>
    <lcf76f155ced4ddcb4097134ff3c332f xmlns="11338c8b-c7d6-4fc0-8449-79058dd8ffbb">
      <Terms xmlns="http://schemas.microsoft.com/office/infopath/2007/PartnerControls"/>
    </lcf76f155ced4ddcb4097134ff3c332f>
    <Einddatum_Beperking xmlns="11338c8b-c7d6-4fc0-8449-79058dd8ffbb" xsi:nil="true"/>
    <pc74fc44ba064d88936f8cc21f1e9089 xmlns="11338c8b-c7d6-4fc0-8449-79058dd8ffbb">
      <Terms xmlns="http://schemas.microsoft.com/office/infopath/2007/PartnerControls">
        <TermInfo xmlns="http://schemas.microsoft.com/office/infopath/2007/PartnerControls">
          <TermName xmlns="http://schemas.microsoft.com/office/infopath/2007/PartnerControls">Gemeente Zaanstad</TermName>
          <TermId xmlns="http://schemas.microsoft.com/office/infopath/2007/PartnerControls">5da99fe8-27ce-4ad9-925a-5d6e14d5f231</TermId>
        </TermInfo>
      </Terms>
    </pc74fc44ba064d88936f8cc21f1e9089>
    <Datum_Ingang_Beperking xmlns="11338c8b-c7d6-4fc0-8449-79058dd8ffbb" xsi:nil="true"/>
    <j4914a374ee645c695fe16124fd681fb xmlns="11338c8b-c7d6-4fc0-8449-79058dd8ffbb">
      <Terms xmlns="http://schemas.microsoft.com/office/infopath/2007/PartnerControls"/>
    </j4914a374ee645c695fe16124fd681fb>
    <Soort xmlns="11338c8b-c7d6-4fc0-8449-79058dd8ffbb">Origineel bestek</Soort>
    <Projectbeschrijving xmlns="11338c8b-c7d6-4fc0-8449-79058dd8ffbb" xsi:nil="true"/>
    <_dlc_DocId xmlns="dc26ccdb-062d-4ea4-932d-04ac8ab2521a">D7HJN6UJCC4R-1794846251-336</_dlc_DocId>
    <_dlc_DocIdUrl xmlns="dc26ccdb-062d-4ea4-932d-04ac8ab2521a">
      <Url>https://gemeenteznstd.sharepoint.com/sites/PJ_Workflowsysteemgevoeligegegevens/_layouts/15/DocIdRedir.aspx?ID=D7HJN6UJCC4R-1794846251-336</Url>
      <Description>D7HJN6UJCC4R-1794846251-336</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821D003393F99641987E5307ADFEE713" ma:contentTypeVersion="32" ma:contentTypeDescription="Create a new document." ma:contentTypeScope="" ma:versionID="2fe306a5fba5b598cfe2afa93b579fd7">
  <xsd:schema xmlns:xsd="http://www.w3.org/2001/XMLSchema" xmlns:xs="http://www.w3.org/2001/XMLSchema" xmlns:p="http://schemas.microsoft.com/office/2006/metadata/properties" xmlns:ns2="dc26ccdb-062d-4ea4-932d-04ac8ab2521a" xmlns:ns3="http://schemas.microsoft.com/sharepoint/v3/fields" xmlns:ns4="11338c8b-c7d6-4fc0-8449-79058dd8ffbb" targetNamespace="http://schemas.microsoft.com/office/2006/metadata/properties" ma:root="true" ma:fieldsID="cd67d15ceeec5b981a56766c5ab06bf5" ns2:_="" ns3:_="" ns4:_="">
    <xsd:import namespace="dc26ccdb-062d-4ea4-932d-04ac8ab2521a"/>
    <xsd:import namespace="http://schemas.microsoft.com/sharepoint/v3/fields"/>
    <xsd:import namespace="11338c8b-c7d6-4fc0-8449-79058dd8ffbb"/>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o1a2d2658b504ff8bb19e1adc1f0f2a3" minOccurs="0"/>
                <xsd:element ref="ns2:TaxCatchAll" minOccurs="0"/>
                <xsd:element ref="ns4:pc74fc44ba064d88936f8cc21f1e9089" minOccurs="0"/>
                <xsd:element ref="ns4:Bron_Systeem" minOccurs="0"/>
                <xsd:element ref="ns4:Datum_Ingang_Beperking" minOccurs="0"/>
                <xsd:element ref="ns4:Einddatum_Beperking" minOccurs="0"/>
                <xsd:element ref="ns4:Extern-ID" minOccurs="0"/>
                <xsd:element ref="ns4:pb9389281eaa429bb4a4674306d5a302" minOccurs="0"/>
                <xsd:element ref="ns4:Projectbeschrijving" minOccurs="0"/>
                <xsd:element ref="ns4:j4914a374ee645c695fe16124fd681fb" minOccurs="0"/>
                <xsd:element ref="ns4:Projectonderdeel"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2:SharedWithUsers" minOccurs="0"/>
                <xsd:element ref="ns2:SharedWithDetails" minOccurs="0"/>
                <xsd:element ref="ns4:Soor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6ccdb-062d-4ea4-932d-04ac8ab2521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86c73177-e3cd-4260-9026-41acc2bf03ff}" ma:internalName="TaxCatchAll" ma:showField="CatchAllData" ma:web="dc26ccdb-062d-4ea4-932d-04ac8ab2521a">
      <xsd:complexType>
        <xsd:complexContent>
          <xsd:extension base="dms:MultiChoiceLookup">
            <xsd:sequence>
              <xsd:element name="Value" type="dms:Lookup" maxOccurs="unbounded" minOccurs="0" nillable="true"/>
            </xsd:sequence>
          </xsd:extension>
        </xsd:complexContent>
      </xsd:complexType>
    </xsd:element>
    <xsd:element name="SharedWithUsers" ma:index="3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11338c8b-c7d6-4fc0-8449-79058dd8ffbb" elementFormDefault="qualified">
    <xsd:import namespace="http://schemas.microsoft.com/office/2006/documentManagement/types"/>
    <xsd:import namespace="http://schemas.microsoft.com/office/infopath/2007/PartnerControls"/>
    <xsd:element name="o1a2d2658b504ff8bb19e1adc1f0f2a3" ma:index="13" nillable="true" ma:taxonomy="true" ma:internalName="o1a2d2658b504ff8bb19e1adc1f0f2a3" ma:taxonomyFieldName="Afdeling" ma:displayName="Afdeling" ma:readOnly="false" ma:default="2;#IBT (ICT)|122d5086-2174-43b9-9e12-d60080928a67" ma:fieldId="{81a2d265-8b50-4ff8-bb19-e1adc1f0f2a3}" ma:sspId="38de04f5-9adb-42a5-9f71-4a0da62c8538" ma:termSetId="06b6e6d2-eb39-426b-95ea-fcd21ad3ad26" ma:anchorId="00000000-0000-0000-0000-000000000000" ma:open="false" ma:isKeyword="false">
      <xsd:complexType>
        <xsd:sequence>
          <xsd:element ref="pc:Terms" minOccurs="0" maxOccurs="1"/>
        </xsd:sequence>
      </xsd:complexType>
    </xsd:element>
    <xsd:element name="pc74fc44ba064d88936f8cc21f1e9089" ma:index="16" nillable="true" ma:taxonomy="true" ma:internalName="pc74fc44ba064d88936f8cc21f1e9089" ma:taxonomyFieldName="Archiefvormer" ma:displayName="Archiefvormer" ma:readOnly="false" ma:default="1;#Gemeente Zaanstad|5da99fe8-27ce-4ad9-925a-5d6e14d5f231" ma:fieldId="{9c74fc44-ba06-4d88-936f-8cc21f1e9089}" ma:sspId="38de04f5-9adb-42a5-9f71-4a0da62c8538" ma:termSetId="54d81e5e-5090-40ad-a6c9-a05fccb6b7b9" ma:anchorId="00000000-0000-0000-0000-000000000000" ma:open="false" ma:isKeyword="false">
      <xsd:complexType>
        <xsd:sequence>
          <xsd:element ref="pc:Terms" minOccurs="0" maxOccurs="1"/>
        </xsd:sequence>
      </xsd:complexType>
    </xsd:element>
    <xsd:element name="Bron_Systeem" ma:index="17" nillable="true" ma:displayName="Bron_Systeem" ma:internalName="Bron_Systeem">
      <xsd:simpleType>
        <xsd:restriction base="dms:Text">
          <xsd:maxLength value="255"/>
        </xsd:restriction>
      </xsd:simpleType>
    </xsd:element>
    <xsd:element name="Datum_Ingang_Beperking" ma:index="18" nillable="true" ma:displayName="Datum_Ingang_Beperking" ma:format="DateOnly" ma:internalName="Datum_Ingang_Beperking">
      <xsd:simpleType>
        <xsd:restriction base="dms:DateTime"/>
      </xsd:simpleType>
    </xsd:element>
    <xsd:element name="Einddatum_Beperking" ma:index="19" nillable="true" ma:displayName="Einddatum_Beperking" ma:format="DateOnly" ma:internalName="Einddatum_Beperking">
      <xsd:simpleType>
        <xsd:restriction base="dms:DateTime"/>
      </xsd:simpleType>
    </xsd:element>
    <xsd:element name="Extern-ID" ma:index="20" nillable="true" ma:displayName="Extern-ID" ma:internalName="Extern_x002d_ID">
      <xsd:simpleType>
        <xsd:restriction base="dms:Text">
          <xsd:maxLength value="255"/>
        </xsd:restriction>
      </xsd:simpleType>
    </xsd:element>
    <xsd:element name="pb9389281eaa429bb4a4674306d5a302" ma:index="22" nillable="true" ma:taxonomy="true" ma:internalName="pb9389281eaa429bb4a4674306d5a302" ma:taxonomyFieldName="Openbaarheidsbeperking" ma:displayName="Openbaarheidsbeperking" ma:default="" ma:fieldId="{9b938928-1eaa-429b-b4a4-674306d5a302}" ma:sspId="38de04f5-9adb-42a5-9f71-4a0da62c8538" ma:termSetId="83db9f87-e01a-40e7-aab2-d627d3193189" ma:anchorId="00000000-0000-0000-0000-000000000000" ma:open="false" ma:isKeyword="false">
      <xsd:complexType>
        <xsd:sequence>
          <xsd:element ref="pc:Terms" minOccurs="0" maxOccurs="1"/>
        </xsd:sequence>
      </xsd:complexType>
    </xsd:element>
    <xsd:element name="Projectbeschrijving" ma:index="23" nillable="true" ma:displayName="Projectbeschrijving" ma:internalName="Projectbeschrijving">
      <xsd:simpleType>
        <xsd:restriction base="dms:Text">
          <xsd:maxLength value="255"/>
        </xsd:restriction>
      </xsd:simpleType>
    </xsd:element>
    <xsd:element name="j4914a374ee645c695fe16124fd681fb" ma:index="25" nillable="true" ma:taxonomy="true" ma:internalName="j4914a374ee645c695fe16124fd681fb" ma:taxonomyFieldName="Projectfase" ma:displayName="Projectfase" ma:default="" ma:fieldId="{34914a37-4ee6-45c6-95fe-16124fd681fb}" ma:sspId="38de04f5-9adb-42a5-9f71-4a0da62c8538" ma:termSetId="aa91bdb2-54a8-4810-a2ef-dc13689e662a" ma:anchorId="00000000-0000-0000-0000-000000000000" ma:open="false" ma:isKeyword="false">
      <xsd:complexType>
        <xsd:sequence>
          <xsd:element ref="pc:Terms" minOccurs="0" maxOccurs="1"/>
        </xsd:sequence>
      </xsd:complexType>
    </xsd:element>
    <xsd:element name="Projectonderdeel" ma:index="26" nillable="true" ma:displayName="Projectonderdeel" ma:format="Dropdown" ma:internalName="Projectonderdeel">
      <xsd:simpleType>
        <xsd:union memberTypes="dms:Text">
          <xsd:simpleType>
            <xsd:restriction base="dms:Choice">
              <xsd:enumeration value="&lt;Zelf aan te vullen&gt;"/>
            </xsd:restriction>
          </xsd:simpleType>
        </xsd:unio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33" nillable="true" ma:displayName="MediaServiceDateTaken" ma:hidden="true" ma:indexed="true" ma:internalName="MediaServiceDateTaken"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Soort" ma:index="39" nillable="true" ma:displayName="Soort" ma:format="Dropdown" ma:internalName="Soort">
      <xsd:simpleType>
        <xsd:restriction base="dms:Choice">
          <xsd:enumeration value="Proces"/>
          <xsd:enumeration value="Informatievoorziening"/>
          <xsd:enumeration value="Voorbeelden"/>
          <xsd:enumeration value="Productperspectief"/>
          <xsd:enumeration value="Voorbereiding aanbesteding"/>
          <xsd:enumeration value="Marktverkenning"/>
          <xsd:enumeration value="Projectmanagement"/>
          <xsd:enumeration value="Programma van Eisen"/>
          <xsd:enumeration value="Informatiebeheer"/>
          <xsd:enumeration value="IBP"/>
          <xsd:enumeration value="Leveranciersdocumentatie"/>
          <xsd:enumeration value="Presentatie"/>
          <xsd:enumeration value="Analyse"/>
          <xsd:enumeration value="Referentgesprekken"/>
          <xsd:enumeration value="Opdracht"/>
          <xsd:enumeration value="Informatiebeheer"/>
          <xsd:enumeration value="Communicatie"/>
          <xsd:enumeration value="Opdracht"/>
          <xsd:enumeration value="Financiën"/>
          <xsd:enumeration value="Notulen"/>
          <xsd:enumeration value="PID"/>
          <xsd:enumeration value="Aanbestedingsstrategie"/>
          <xsd:enumeration value="Bestek"/>
          <xsd:enumeration value="Informatiearchitectuur"/>
          <xsd:enumeration value="Werkdocumenten"/>
          <xsd:enumeration value="Origineel bestek"/>
          <xsd:enumeration value="Keuze 27"/>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2DB58F-5FCA-4B28-B6C3-A0B5B3412B0F}">
  <ds:schemaRefs>
    <ds:schemaRef ds:uri="http://schemas.microsoft.com/office/2006/metadata/properties"/>
    <ds:schemaRef ds:uri="http://schemas.microsoft.com/office/infopath/2007/PartnerControls"/>
    <ds:schemaRef ds:uri="11338c8b-c7d6-4fc0-8449-79058dd8ffbb"/>
    <ds:schemaRef ds:uri="dc26ccdb-062d-4ea4-932d-04ac8ab2521a"/>
    <ds:schemaRef ds:uri="http://schemas.microsoft.com/sharepoint/v3/fields"/>
  </ds:schemaRefs>
</ds:datastoreItem>
</file>

<file path=customXml/itemProps2.xml><?xml version="1.0" encoding="utf-8"?>
<ds:datastoreItem xmlns:ds="http://schemas.openxmlformats.org/officeDocument/2006/customXml" ds:itemID="{3AAFD6A1-7A27-4973-8D87-989D2E9A7232}">
  <ds:schemaRefs>
    <ds:schemaRef ds:uri="http://schemas.microsoft.com/sharepoint/v3/contenttype/forms"/>
  </ds:schemaRefs>
</ds:datastoreItem>
</file>

<file path=customXml/itemProps3.xml><?xml version="1.0" encoding="utf-8"?>
<ds:datastoreItem xmlns:ds="http://schemas.openxmlformats.org/officeDocument/2006/customXml" ds:itemID="{6F889794-B595-4530-A48C-056FD0B98F8A}">
  <ds:schemaRefs>
    <ds:schemaRef ds:uri="http://schemas.microsoft.com/sharepoint/events"/>
  </ds:schemaRefs>
</ds:datastoreItem>
</file>

<file path=customXml/itemProps4.xml><?xml version="1.0" encoding="utf-8"?>
<ds:datastoreItem xmlns:ds="http://schemas.openxmlformats.org/officeDocument/2006/customXml" ds:itemID="{69E309D9-F32E-4C34-B8B2-F6EA85D825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6ccdb-062d-4ea4-932d-04ac8ab2521a"/>
    <ds:schemaRef ds:uri="http://schemas.microsoft.com/sharepoint/v3/fields"/>
    <ds:schemaRef ds:uri="11338c8b-c7d6-4fc0-8449-79058dd8f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Boudewijn van Immerseel</dc:creator>
  <cp:keywords/>
  <dc:description/>
  <cp:lastModifiedBy>Wielinga, Shanna</cp:lastModifiedBy>
  <cp:revision/>
  <dcterms:created xsi:type="dcterms:W3CDTF">2025-09-16T12:59:24Z</dcterms:created>
  <dcterms:modified xsi:type="dcterms:W3CDTF">2025-09-18T10:21:29Z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0x010100821D003393F99641987E5307ADFEE713</vt:lpwstr>
  </property>
  <property fmtid="{D5CDD505-2E9C-101B-9397-08002B2CF9AE}" pid="3" name="Afdeling">
    <vt:lpwstr>2;#IBT (ICT)|122d5086-2174-43b9-9e12-d60080928a67</vt:lpwstr>
  </property>
  <property fmtid="{D5CDD505-2E9C-101B-9397-08002B2CF9AE}" pid="4" name="_dlc_DocIdItemGuid">
    <vt:lpwstr>90ca02fc-709f-4b97-9107-414879b35789</vt:lpwstr>
  </property>
  <property fmtid="{D5CDD505-2E9C-101B-9397-08002B2CF9AE}" pid="5" name="Archiefvormer">
    <vt:lpwstr>1;#Gemeente Zaanstad|5da99fe8-27ce-4ad9-925a-5d6e14d5f231</vt:lpwstr>
  </property>
  <property fmtid="{D5CDD505-2E9C-101B-9397-08002B2CF9AE}" pid="6" name="MediaServiceImageTags">
    <vt:lpwstr/>
  </property>
  <property fmtid="{D5CDD505-2E9C-101B-9397-08002B2CF9AE}" pid="7" name="Openbaarheidsbeperking">
    <vt:lpwstr/>
  </property>
  <property fmtid="{D5CDD505-2E9C-101B-9397-08002B2CF9AE}" pid="8" name="Projectfase">
    <vt:lpwstr/>
  </property>
</Properties>
</file>