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My Documents\Speelvoorzieningen\Voorbereiding aanbesteding\Definitief\Na review\"/>
    </mc:Choice>
  </mc:AlternateContent>
  <xr:revisionPtr revIDLastSave="0" documentId="13_ncr:1_{3DD0FBEA-37F9-4250-A3C8-EC08BFC11607}" xr6:coauthVersionLast="47" xr6:coauthVersionMax="47" xr10:uidLastSave="{00000000-0000-0000-0000-000000000000}"/>
  <bookViews>
    <workbookView xWindow="0" yWindow="0" windowWidth="19200" windowHeight="10200" xr2:uid="{00000000-000D-0000-FFFF-FFFF00000000}"/>
  </bookViews>
  <sheets>
    <sheet name="Inschrijfstaat" sheetId="1" r:id="rId1"/>
    <sheet name="Toelicht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5" i="1"/>
  <c r="G31" i="1"/>
  <c r="G29" i="1"/>
  <c r="G27" i="1"/>
  <c r="G26" i="1"/>
  <c r="G24" i="1"/>
  <c r="G23" i="1"/>
  <c r="G21" i="1"/>
  <c r="G20" i="1"/>
  <c r="G18" i="1"/>
  <c r="G17" i="1"/>
  <c r="G15" i="1"/>
  <c r="G14" i="1"/>
  <c r="G13" i="1"/>
  <c r="G11" i="1"/>
  <c r="G10" i="1"/>
  <c r="G7" i="1"/>
  <c r="G6" i="1"/>
  <c r="G4" i="1"/>
  <c r="G3" i="1"/>
</calcChain>
</file>

<file path=xl/sharedStrings.xml><?xml version="1.0" encoding="utf-8"?>
<sst xmlns="http://schemas.openxmlformats.org/spreadsheetml/2006/main" count="98" uniqueCount="83">
  <si>
    <t>nr</t>
  </si>
  <si>
    <t>Hoeveelheid</t>
  </si>
  <si>
    <t>Eenheid</t>
  </si>
  <si>
    <t>Frequentie (2 jaar)</t>
  </si>
  <si>
    <t>1</t>
  </si>
  <si>
    <t>Inspecties</t>
  </si>
  <si>
    <t>1.1</t>
  </si>
  <si>
    <t>ronde</t>
  </si>
  <si>
    <t>1.2</t>
  </si>
  <si>
    <t>stuks</t>
  </si>
  <si>
    <t>2</t>
  </si>
  <si>
    <t>Correctief en preventief onderhoud</t>
  </si>
  <si>
    <t>2.1</t>
  </si>
  <si>
    <t>€</t>
  </si>
  <si>
    <t>2.2</t>
  </si>
  <si>
    <t>uur</t>
  </si>
  <si>
    <t>2.3</t>
  </si>
  <si>
    <t>3</t>
  </si>
  <si>
    <t>Planmatig onderhoud zandondergronden</t>
  </si>
  <si>
    <t>3.1</t>
  </si>
  <si>
    <t>Reinigen zandondergronden</t>
  </si>
  <si>
    <t>m²</t>
  </si>
  <si>
    <t>3.2</t>
  </si>
  <si>
    <t>Aanvullen zand t.b.v. zandvalondergronden</t>
  </si>
  <si>
    <t>m³</t>
  </si>
  <si>
    <t>3.3</t>
  </si>
  <si>
    <t>Onkruidvrij maken, harken en egaliseren zandondergronden</t>
  </si>
  <si>
    <t>4</t>
  </si>
  <si>
    <t>Planmatig onderhoud decowood-ondergronden</t>
  </si>
  <si>
    <t>4.1</t>
  </si>
  <si>
    <t>Leveren en verwerken decowood, schors of houtsnippers t.b.v. aanvulling</t>
  </si>
  <si>
    <t>4.2</t>
  </si>
  <si>
    <t>Onkruidvrij maken en egaliseren decowood- en schorsondergronden</t>
  </si>
  <si>
    <t>5</t>
  </si>
  <si>
    <t>Planmatig onderhoud kunstgras</t>
  </si>
  <si>
    <t>5.1</t>
  </si>
  <si>
    <t>Reinigen kunstgras trapvelden</t>
  </si>
  <si>
    <t>5.2</t>
  </si>
  <si>
    <t>Reinigen kunstgras onder speeltoestellen</t>
  </si>
  <si>
    <t>6</t>
  </si>
  <si>
    <t>Planmatig onderhoud overige ondergronden</t>
  </si>
  <si>
    <t>6.1</t>
  </si>
  <si>
    <t>Reinigen rubbergietvloeren en rubbertegels</t>
  </si>
  <si>
    <t>6.2</t>
  </si>
  <si>
    <t>7</t>
  </si>
  <si>
    <t>Planmatig onderhoud jeu-de-boulesbanen</t>
  </si>
  <si>
    <t>7.1</t>
  </si>
  <si>
    <t>Onderhoud toplaag jeu-de-boulesbanen</t>
  </si>
  <si>
    <t>7.2</t>
  </si>
  <si>
    <t>Regulier onderhoud jeu-de-boulesbanen</t>
  </si>
  <si>
    <t>8</t>
  </si>
  <si>
    <t>Planmatig onderhoud zandbakken</t>
  </si>
  <si>
    <t>8.1</t>
  </si>
  <si>
    <t>Vervangen zand in zandbakken</t>
  </si>
  <si>
    <t>9</t>
  </si>
  <si>
    <t>Planmatig onderhoud speeltoestellen</t>
  </si>
  <si>
    <t>9.1</t>
  </si>
  <si>
    <t>Schoonmaken speeltoestellen</t>
  </si>
  <si>
    <t>1.2.1</t>
  </si>
  <si>
    <t>1.2.2</t>
  </si>
  <si>
    <t>1.2.3</t>
  </si>
  <si>
    <t>Functionele of operationele inspectieronde speeltoestellen en valondergronden (630 toestellen/ondergronden)</t>
  </si>
  <si>
    <t>Algemene veiligheidsinspectie speeltoestellen en ondergronden en veiligheidsinspectie overige objecten (630 toestellen + 124 objecten)</t>
  </si>
  <si>
    <t>Ter beschikking stellen medewerker SVS 1 ster</t>
  </si>
  <si>
    <t>Ter beschikking stellen medewerker SVS 2 ster</t>
  </si>
  <si>
    <t>Omschrijving, verrekenbare posten</t>
  </si>
  <si>
    <t>Extra inspectie enkelvoudig toestel zonder bewegende delen op verzoek opdrachtgever</t>
  </si>
  <si>
    <t>Extra inspectie enkelvoudig toestel met bewegende delen  op verzoek opdrachtgever</t>
  </si>
  <si>
    <t>Extra inspectie extra combitoestel  op verzoek opdrachtgever</t>
  </si>
  <si>
    <t>Totaal excl. BTW:</t>
  </si>
  <si>
    <t>Deze Inschrijfstaat hoort bij de aanbesteding voor inspecties, beheer en onderhoud van speelvoorzieningen van de gemeente Gooise Meren. 
In deze Inschrijfstaat geeft de inschrijver de eenheidsprijzen op. Dit zijn all-in prijzen per jaar voor het uitvoeren van inspecties, beheer en onderhoud van speelvoorzieningen gedurende de looptijd van de overeenkomst, conform het Programma van Eisen. De eenheidsprijzen betreffen verrekenbare posten.</t>
  </si>
  <si>
    <t>Eenheidsprijzen:</t>
  </si>
  <si>
    <t>Toelichting op gebruik Inschrijfstaat (algemeen):</t>
  </si>
  <si>
    <t>Reinigen pannavelden en kunststof basketbalveld</t>
  </si>
  <si>
    <t>Hoeveelheden:</t>
  </si>
  <si>
    <r>
      <t xml:space="preserve">De prijzen dienen te zijn opgesteld in euro's, inclusief </t>
    </r>
    <r>
      <rPr>
        <u/>
        <sz val="10"/>
        <rFont val="Arial"/>
        <family val="2"/>
      </rPr>
      <t>alle</t>
    </r>
    <r>
      <rPr>
        <sz val="10"/>
        <rFont val="Arial"/>
        <family val="2"/>
      </rPr>
      <t xml:space="preserve"> kosten, kortingen en toe- en opslagen, doch exclusief BTW. Alle voorkomende werkzaamheden dienen in de eenheidsprijzen te zijn opgenomen. </t>
    </r>
  </si>
  <si>
    <r>
      <rPr>
        <u/>
        <sz val="10"/>
        <rFont val="Arial"/>
        <family val="2"/>
      </rPr>
      <t>Cellen</t>
    </r>
    <r>
      <rPr>
        <sz val="10"/>
        <rFont val="Arial"/>
        <family val="2"/>
      </rPr>
      <t xml:space="preserve"> hebben kleurcodes: 
De blauw gearceerde cellen dienen door de Inschrijver te worden ingevuld.</t>
    </r>
  </si>
  <si>
    <t>De hoeveelheden zoals opgenomen bij de posten 1.2.1 t/m 9.1 zijn indicatief en worden verrekend op basis van daadwerkelijke afname.</t>
  </si>
  <si>
    <r>
      <rPr>
        <b/>
        <sz val="10"/>
        <rFont val="Arial"/>
        <family val="2"/>
      </rPr>
      <t>Indexering:</t>
    </r>
    <r>
      <rPr>
        <sz val="10"/>
        <rFont val="Arial"/>
        <family val="2"/>
      </rPr>
      <t xml:space="preserve">
Zie Raamovereenkomst. </t>
    </r>
  </si>
  <si>
    <t>Prijs (€) /eenheid</t>
  </si>
  <si>
    <t>Totaalprijs (€)</t>
  </si>
  <si>
    <t xml:space="preserve">Stelpost Te leveren materialen </t>
  </si>
  <si>
    <r>
      <t xml:space="preserve">De </t>
    </r>
    <r>
      <rPr>
        <b/>
        <sz val="10"/>
        <rFont val="Arial"/>
        <family val="2"/>
      </rPr>
      <t>stelpost</t>
    </r>
    <r>
      <rPr>
        <sz val="10"/>
        <rFont val="Arial"/>
        <family val="2"/>
      </rPr>
      <t xml:space="preserve"> voor te leveren materialen bedraagt € 45.000,- per jaar.
Conform artikel 5 lid 3 van de Raamovereenkomst geldt dat het uitnutten van deze stelpost uitsluitend kan plaatsvinden onder de daar beschreven voorwaarden.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</si>
</sst>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5" fillId="0" borderId="0" xfId="1" applyFont="1" applyAlignment="1">
      <alignment vertical="top" wrapText="1"/>
    </xf>
    <xf numFmtId="0" fontId="4" fillId="0" borderId="0" xfId="1"/>
    <xf numFmtId="0" fontId="4" fillId="0" borderId="0" xfId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4" fillId="0" borderId="0" xfId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1" xfId="0" applyBorder="1" applyAlignment="1" applyProtection="1">
      <alignment vertical="top" wrapText="1"/>
    </xf>
    <xf numFmtId="0" fontId="2" fillId="3" borderId="2" xfId="0" applyFont="1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top"/>
    </xf>
    <xf numFmtId="0" fontId="0" fillId="0" borderId="5" xfId="0" applyBorder="1" applyAlignment="1" applyProtection="1">
      <alignment vertical="top" wrapText="1"/>
    </xf>
    <xf numFmtId="0" fontId="0" fillId="0" borderId="7" xfId="0" applyBorder="1" applyProtection="1"/>
    <xf numFmtId="0" fontId="0" fillId="0" borderId="0" xfId="0" applyProtection="1"/>
    <xf numFmtId="0" fontId="0" fillId="3" borderId="3" xfId="0" applyFill="1" applyBorder="1" applyAlignment="1" applyProtection="1">
      <alignment vertical="top"/>
    </xf>
    <xf numFmtId="0" fontId="0" fillId="3" borderId="3" xfId="0" applyFill="1" applyBorder="1" applyAlignment="1" applyProtection="1">
      <alignment vertical="top"/>
      <protection locked="0"/>
    </xf>
    <xf numFmtId="0" fontId="0" fillId="3" borderId="4" xfId="0" applyFill="1" applyBorder="1" applyAlignment="1" applyProtection="1">
      <alignment vertical="top"/>
      <protection locked="0"/>
    </xf>
    <xf numFmtId="0" fontId="4" fillId="0" borderId="0" xfId="1" applyAlignment="1">
      <alignment horizontal="left" vertical="top" wrapText="1"/>
    </xf>
    <xf numFmtId="0" fontId="5" fillId="0" borderId="0" xfId="1" applyFont="1" applyAlignment="1">
      <alignment horizontal="left" vertical="top" wrapText="1"/>
    </xf>
  </cellXfs>
  <cellStyles count="2">
    <cellStyle name="Standaard" xfId="0" builtinId="0"/>
    <cellStyle name="Standaard 3" xfId="1" xr:uid="{BD0269B3-C8B6-4A32-9CCC-9399A58CFA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workbookViewId="0">
      <selection activeCell="G3" sqref="G3:G7"/>
    </sheetView>
  </sheetViews>
  <sheetFormatPr defaultColWidth="9.1796875" defaultRowHeight="14.5" x14ac:dyDescent="0.35"/>
  <cols>
    <col min="1" max="1" width="6" style="7" customWidth="1"/>
    <col min="2" max="2" width="80" style="7" customWidth="1"/>
    <col min="3" max="3" width="12" style="26" customWidth="1"/>
    <col min="4" max="4" width="12" style="7" customWidth="1"/>
    <col min="5" max="5" width="18" style="26" customWidth="1"/>
    <col min="6" max="7" width="15" style="7" customWidth="1"/>
    <col min="8" max="16384" width="9.1796875" style="7"/>
  </cols>
  <sheetData>
    <row r="1" spans="1:7" ht="34.5" customHeight="1" x14ac:dyDescent="0.35">
      <c r="A1" s="6" t="s">
        <v>0</v>
      </c>
      <c r="B1" s="6" t="s">
        <v>65</v>
      </c>
      <c r="C1" s="22" t="s">
        <v>1</v>
      </c>
      <c r="D1" s="6" t="s">
        <v>2</v>
      </c>
      <c r="E1" s="22" t="s">
        <v>3</v>
      </c>
      <c r="F1" s="6" t="s">
        <v>79</v>
      </c>
      <c r="G1" s="6" t="s">
        <v>80</v>
      </c>
    </row>
    <row r="2" spans="1:7" x14ac:dyDescent="0.35">
      <c r="A2" s="8" t="s">
        <v>4</v>
      </c>
      <c r="B2" s="19" t="s">
        <v>5</v>
      </c>
      <c r="C2" s="23"/>
      <c r="D2" s="20"/>
      <c r="E2" s="23"/>
      <c r="F2" s="20"/>
      <c r="G2" s="21"/>
    </row>
    <row r="3" spans="1:7" ht="29" x14ac:dyDescent="0.35">
      <c r="A3" s="9" t="s">
        <v>6</v>
      </c>
      <c r="B3" s="9" t="s">
        <v>62</v>
      </c>
      <c r="C3" s="18">
        <v>1</v>
      </c>
      <c r="D3" s="9" t="s">
        <v>7</v>
      </c>
      <c r="E3" s="18">
        <v>2</v>
      </c>
      <c r="F3" s="10"/>
      <c r="G3" s="9">
        <f>C3*E3*F3</f>
        <v>0</v>
      </c>
    </row>
    <row r="4" spans="1:7" ht="29" x14ac:dyDescent="0.35">
      <c r="A4" s="9" t="s">
        <v>8</v>
      </c>
      <c r="B4" s="9" t="s">
        <v>61</v>
      </c>
      <c r="C4" s="18">
        <v>1</v>
      </c>
      <c r="D4" s="9" t="s">
        <v>7</v>
      </c>
      <c r="E4" s="18">
        <v>2</v>
      </c>
      <c r="F4" s="10"/>
      <c r="G4" s="9">
        <f>C4*E4*F4</f>
        <v>0</v>
      </c>
    </row>
    <row r="5" spans="1:7" x14ac:dyDescent="0.35">
      <c r="A5" s="9" t="s">
        <v>58</v>
      </c>
      <c r="B5" s="9" t="s">
        <v>66</v>
      </c>
      <c r="C5" s="18">
        <v>15</v>
      </c>
      <c r="D5" s="9" t="s">
        <v>9</v>
      </c>
      <c r="E5" s="18">
        <v>2</v>
      </c>
      <c r="F5" s="10"/>
      <c r="G5" s="9">
        <f>C5*E5*F5</f>
        <v>0</v>
      </c>
    </row>
    <row r="6" spans="1:7" x14ac:dyDescent="0.35">
      <c r="A6" s="9" t="s">
        <v>59</v>
      </c>
      <c r="B6" s="9" t="s">
        <v>67</v>
      </c>
      <c r="C6" s="18">
        <v>9</v>
      </c>
      <c r="D6" s="9" t="s">
        <v>9</v>
      </c>
      <c r="E6" s="18">
        <v>2</v>
      </c>
      <c r="F6" s="10"/>
      <c r="G6" s="9">
        <f>C6*E6*F6</f>
        <v>0</v>
      </c>
    </row>
    <row r="7" spans="1:7" x14ac:dyDescent="0.35">
      <c r="A7" s="9" t="s">
        <v>60</v>
      </c>
      <c r="B7" s="9" t="s">
        <v>68</v>
      </c>
      <c r="C7" s="18">
        <v>6</v>
      </c>
      <c r="D7" s="9" t="s">
        <v>9</v>
      </c>
      <c r="E7" s="18">
        <v>2</v>
      </c>
      <c r="F7" s="10"/>
      <c r="G7" s="9">
        <f>C7*E7*F7</f>
        <v>0</v>
      </c>
    </row>
    <row r="8" spans="1:7" x14ac:dyDescent="0.35">
      <c r="A8" s="8" t="s">
        <v>10</v>
      </c>
      <c r="B8" s="19" t="s">
        <v>11</v>
      </c>
      <c r="C8" s="27"/>
      <c r="D8" s="28"/>
      <c r="E8" s="27"/>
      <c r="F8" s="28"/>
      <c r="G8" s="29"/>
    </row>
    <row r="9" spans="1:7" x14ac:dyDescent="0.35">
      <c r="A9" s="9" t="s">
        <v>12</v>
      </c>
      <c r="B9" s="9" t="s">
        <v>81</v>
      </c>
      <c r="C9" s="18">
        <v>45000</v>
      </c>
      <c r="D9" s="9" t="s">
        <v>13</v>
      </c>
      <c r="E9" s="18">
        <v>2</v>
      </c>
      <c r="F9" s="11"/>
      <c r="G9" s="9">
        <v>90000</v>
      </c>
    </row>
    <row r="10" spans="1:7" x14ac:dyDescent="0.35">
      <c r="A10" s="9" t="s">
        <v>14</v>
      </c>
      <c r="B10" s="9" t="s">
        <v>63</v>
      </c>
      <c r="C10" s="18">
        <v>100</v>
      </c>
      <c r="D10" s="9" t="s">
        <v>15</v>
      </c>
      <c r="E10" s="18">
        <v>2</v>
      </c>
      <c r="F10" s="10"/>
      <c r="G10" s="9">
        <f>C10*E10*F10</f>
        <v>0</v>
      </c>
    </row>
    <row r="11" spans="1:7" x14ac:dyDescent="0.35">
      <c r="A11" s="9" t="s">
        <v>16</v>
      </c>
      <c r="B11" s="9" t="s">
        <v>64</v>
      </c>
      <c r="C11" s="18">
        <v>300</v>
      </c>
      <c r="D11" s="9" t="s">
        <v>15</v>
      </c>
      <c r="E11" s="18">
        <v>2</v>
      </c>
      <c r="F11" s="10"/>
      <c r="G11" s="9">
        <f>C11*E11*F11</f>
        <v>0</v>
      </c>
    </row>
    <row r="12" spans="1:7" x14ac:dyDescent="0.35">
      <c r="A12" s="8" t="s">
        <v>17</v>
      </c>
      <c r="B12" s="19" t="s">
        <v>18</v>
      </c>
      <c r="C12" s="27"/>
      <c r="D12" s="28"/>
      <c r="E12" s="27"/>
      <c r="F12" s="28"/>
      <c r="G12" s="29"/>
    </row>
    <row r="13" spans="1:7" x14ac:dyDescent="0.35">
      <c r="A13" s="9" t="s">
        <v>19</v>
      </c>
      <c r="B13" s="9" t="s">
        <v>20</v>
      </c>
      <c r="C13" s="18">
        <v>7800</v>
      </c>
      <c r="D13" s="9" t="s">
        <v>21</v>
      </c>
      <c r="E13" s="18">
        <v>2</v>
      </c>
      <c r="F13" s="10"/>
      <c r="G13" s="9">
        <f>C13*E13*F13</f>
        <v>0</v>
      </c>
    </row>
    <row r="14" spans="1:7" x14ac:dyDescent="0.35">
      <c r="A14" s="9" t="s">
        <v>22</v>
      </c>
      <c r="B14" s="9" t="s">
        <v>23</v>
      </c>
      <c r="C14" s="18">
        <v>80</v>
      </c>
      <c r="D14" s="9" t="s">
        <v>24</v>
      </c>
      <c r="E14" s="18">
        <v>2</v>
      </c>
      <c r="F14" s="10"/>
      <c r="G14" s="9">
        <f>C14*E14*F14</f>
        <v>0</v>
      </c>
    </row>
    <row r="15" spans="1:7" x14ac:dyDescent="0.35">
      <c r="A15" s="9" t="s">
        <v>25</v>
      </c>
      <c r="B15" s="9" t="s">
        <v>26</v>
      </c>
      <c r="C15" s="18">
        <v>7800</v>
      </c>
      <c r="D15" s="9" t="s">
        <v>21</v>
      </c>
      <c r="E15" s="18">
        <v>14</v>
      </c>
      <c r="F15" s="10"/>
      <c r="G15" s="9">
        <f>C15*E15*F15</f>
        <v>0</v>
      </c>
    </row>
    <row r="16" spans="1:7" x14ac:dyDescent="0.35">
      <c r="A16" s="8" t="s">
        <v>27</v>
      </c>
      <c r="B16" s="19" t="s">
        <v>28</v>
      </c>
      <c r="C16" s="27"/>
      <c r="D16" s="28"/>
      <c r="E16" s="27"/>
      <c r="F16" s="28"/>
      <c r="G16" s="29"/>
    </row>
    <row r="17" spans="1:7" x14ac:dyDescent="0.35">
      <c r="A17" s="9" t="s">
        <v>29</v>
      </c>
      <c r="B17" s="9" t="s">
        <v>30</v>
      </c>
      <c r="C17" s="18">
        <v>30</v>
      </c>
      <c r="D17" s="9" t="s">
        <v>24</v>
      </c>
      <c r="E17" s="18">
        <v>1</v>
      </c>
      <c r="F17" s="10"/>
      <c r="G17" s="9">
        <f>C17*E17*F17</f>
        <v>0</v>
      </c>
    </row>
    <row r="18" spans="1:7" x14ac:dyDescent="0.35">
      <c r="A18" s="9" t="s">
        <v>31</v>
      </c>
      <c r="B18" s="9" t="s">
        <v>32</v>
      </c>
      <c r="C18" s="18">
        <v>921</v>
      </c>
      <c r="D18" s="9" t="s">
        <v>21</v>
      </c>
      <c r="E18" s="18">
        <v>6</v>
      </c>
      <c r="F18" s="10"/>
      <c r="G18" s="9">
        <f>C18*E18*F18</f>
        <v>0</v>
      </c>
    </row>
    <row r="19" spans="1:7" x14ac:dyDescent="0.35">
      <c r="A19" s="8" t="s">
        <v>33</v>
      </c>
      <c r="B19" s="19" t="s">
        <v>34</v>
      </c>
      <c r="C19" s="27"/>
      <c r="D19" s="28"/>
      <c r="E19" s="27"/>
      <c r="F19" s="28"/>
      <c r="G19" s="29"/>
    </row>
    <row r="20" spans="1:7" x14ac:dyDescent="0.35">
      <c r="A20" s="9" t="s">
        <v>35</v>
      </c>
      <c r="B20" s="9" t="s">
        <v>36</v>
      </c>
      <c r="C20" s="18">
        <v>1300</v>
      </c>
      <c r="D20" s="9" t="s">
        <v>21</v>
      </c>
      <c r="E20" s="18">
        <v>2</v>
      </c>
      <c r="F20" s="10"/>
      <c r="G20" s="9">
        <f>C20*E20*F20</f>
        <v>0</v>
      </c>
    </row>
    <row r="21" spans="1:7" x14ac:dyDescent="0.35">
      <c r="A21" s="9" t="s">
        <v>37</v>
      </c>
      <c r="B21" s="9" t="s">
        <v>38</v>
      </c>
      <c r="C21" s="18">
        <v>375</v>
      </c>
      <c r="D21" s="9" t="s">
        <v>21</v>
      </c>
      <c r="E21" s="18">
        <v>2</v>
      </c>
      <c r="F21" s="10"/>
      <c r="G21" s="9">
        <f>C21*E21*F21</f>
        <v>0</v>
      </c>
    </row>
    <row r="22" spans="1:7" x14ac:dyDescent="0.35">
      <c r="A22" s="8" t="s">
        <v>39</v>
      </c>
      <c r="B22" s="19" t="s">
        <v>40</v>
      </c>
      <c r="C22" s="27"/>
      <c r="D22" s="28"/>
      <c r="E22" s="27"/>
      <c r="F22" s="28"/>
      <c r="G22" s="29"/>
    </row>
    <row r="23" spans="1:7" x14ac:dyDescent="0.35">
      <c r="A23" s="9" t="s">
        <v>41</v>
      </c>
      <c r="B23" s="9" t="s">
        <v>42</v>
      </c>
      <c r="C23" s="18">
        <v>690</v>
      </c>
      <c r="D23" s="9" t="s">
        <v>21</v>
      </c>
      <c r="E23" s="18">
        <v>2</v>
      </c>
      <c r="F23" s="10"/>
      <c r="G23" s="9">
        <f>C23*E23*F23</f>
        <v>0</v>
      </c>
    </row>
    <row r="24" spans="1:7" x14ac:dyDescent="0.35">
      <c r="A24" s="9" t="s">
        <v>43</v>
      </c>
      <c r="B24" s="9" t="s">
        <v>73</v>
      </c>
      <c r="C24" s="18">
        <v>450</v>
      </c>
      <c r="D24" s="9" t="s">
        <v>21</v>
      </c>
      <c r="E24" s="18">
        <v>2</v>
      </c>
      <c r="F24" s="10"/>
      <c r="G24" s="9">
        <f>C24*E24*F24</f>
        <v>0</v>
      </c>
    </row>
    <row r="25" spans="1:7" x14ac:dyDescent="0.35">
      <c r="A25" s="8" t="s">
        <v>44</v>
      </c>
      <c r="B25" s="19" t="s">
        <v>45</v>
      </c>
      <c r="C25" s="27"/>
      <c r="D25" s="28"/>
      <c r="E25" s="27"/>
      <c r="F25" s="28"/>
      <c r="G25" s="29"/>
    </row>
    <row r="26" spans="1:7" x14ac:dyDescent="0.35">
      <c r="A26" s="9" t="s">
        <v>46</v>
      </c>
      <c r="B26" s="9" t="s">
        <v>47</v>
      </c>
      <c r="C26" s="18">
        <v>525</v>
      </c>
      <c r="D26" s="9" t="s">
        <v>21</v>
      </c>
      <c r="E26" s="18">
        <v>1</v>
      </c>
      <c r="F26" s="10"/>
      <c r="G26" s="9">
        <f>C26*E26*F26</f>
        <v>0</v>
      </c>
    </row>
    <row r="27" spans="1:7" x14ac:dyDescent="0.35">
      <c r="A27" s="9" t="s">
        <v>48</v>
      </c>
      <c r="B27" s="9" t="s">
        <v>49</v>
      </c>
      <c r="C27" s="18">
        <v>330</v>
      </c>
      <c r="D27" s="9" t="s">
        <v>21</v>
      </c>
      <c r="E27" s="18">
        <v>14</v>
      </c>
      <c r="F27" s="10"/>
      <c r="G27" s="9">
        <f>C27*E27*F27</f>
        <v>0</v>
      </c>
    </row>
    <row r="28" spans="1:7" x14ac:dyDescent="0.35">
      <c r="A28" s="8" t="s">
        <v>50</v>
      </c>
      <c r="B28" s="19" t="s">
        <v>51</v>
      </c>
      <c r="C28" s="27"/>
      <c r="D28" s="28"/>
      <c r="E28" s="27"/>
      <c r="F28" s="28"/>
      <c r="G28" s="29"/>
    </row>
    <row r="29" spans="1:7" x14ac:dyDescent="0.35">
      <c r="A29" s="9" t="s">
        <v>52</v>
      </c>
      <c r="B29" s="9" t="s">
        <v>53</v>
      </c>
      <c r="C29" s="18">
        <v>95</v>
      </c>
      <c r="D29" s="9" t="s">
        <v>24</v>
      </c>
      <c r="E29" s="18">
        <v>2</v>
      </c>
      <c r="F29" s="10"/>
      <c r="G29" s="9">
        <f>C29*E29*F29</f>
        <v>0</v>
      </c>
    </row>
    <row r="30" spans="1:7" x14ac:dyDescent="0.35">
      <c r="A30" s="8" t="s">
        <v>54</v>
      </c>
      <c r="B30" s="19" t="s">
        <v>55</v>
      </c>
      <c r="C30" s="27"/>
      <c r="D30" s="28"/>
      <c r="E30" s="27"/>
      <c r="F30" s="28"/>
      <c r="G30" s="29"/>
    </row>
    <row r="31" spans="1:7" ht="15" thickBot="1" x14ac:dyDescent="0.4">
      <c r="A31" s="12" t="s">
        <v>56</v>
      </c>
      <c r="B31" s="12" t="s">
        <v>57</v>
      </c>
      <c r="C31" s="24">
        <v>630</v>
      </c>
      <c r="D31" s="12" t="s">
        <v>9</v>
      </c>
      <c r="E31" s="24">
        <v>2</v>
      </c>
      <c r="F31" s="13"/>
      <c r="G31" s="12">
        <f>C31*E31*F31</f>
        <v>0</v>
      </c>
    </row>
    <row r="32" spans="1:7" ht="15" thickBot="1" x14ac:dyDescent="0.4">
      <c r="A32" s="14"/>
      <c r="B32" s="15"/>
      <c r="C32" s="25"/>
      <c r="D32" s="15"/>
      <c r="E32" s="25"/>
      <c r="F32" s="16" t="s">
        <v>69</v>
      </c>
      <c r="G32" s="17">
        <f>SUM(G2:G31)</f>
        <v>90000</v>
      </c>
    </row>
  </sheetData>
  <sheetProtection algorithmName="SHA-512" hashValue="ESzrBsYmTsmqH6EanclV/bt/KFxEp76Ny89XqhEfO4zZer/MjMgZIfKGPhaRZHcFcIcMoWKFHddNHWrQMQLkBg==" saltValue="WqkdSHvTFW6JNDzLGBr2pw==" spinCount="100000" sheet="1" objects="1" scenarios="1"/>
  <pageMargins left="0.75" right="0.75" top="1" bottom="1" header="0.5" footer="0.5"/>
  <ignoredErrors>
    <ignoredError sqref="A2 A8 A12 A16 A19 A22 A25 A28 A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1F7C-171B-4571-A688-033E33C1D83B}">
  <dimension ref="A1:B12"/>
  <sheetViews>
    <sheetView zoomScale="80" zoomScaleNormal="80" workbookViewId="0">
      <selection activeCell="A7" sqref="A7"/>
    </sheetView>
  </sheetViews>
  <sheetFormatPr defaultRowHeight="14.5" x14ac:dyDescent="0.35"/>
  <cols>
    <col min="1" max="1" width="85.81640625" customWidth="1"/>
    <col min="2" max="2" width="25.1796875" customWidth="1"/>
  </cols>
  <sheetData>
    <row r="1" spans="1:2" x14ac:dyDescent="0.35">
      <c r="A1" s="1" t="s">
        <v>72</v>
      </c>
      <c r="B1" s="2"/>
    </row>
    <row r="2" spans="1:2" ht="69.650000000000006" customHeight="1" x14ac:dyDescent="0.35">
      <c r="A2" s="30" t="s">
        <v>70</v>
      </c>
      <c r="B2" s="30"/>
    </row>
    <row r="3" spans="1:2" ht="14.5" customHeight="1" x14ac:dyDescent="0.35">
      <c r="A3" s="3"/>
      <c r="B3" s="3"/>
    </row>
    <row r="4" spans="1:2" x14ac:dyDescent="0.35">
      <c r="A4" s="31" t="s">
        <v>71</v>
      </c>
      <c r="B4" s="31"/>
    </row>
    <row r="5" spans="1:2" ht="30" customHeight="1" x14ac:dyDescent="0.35">
      <c r="A5" s="30" t="s">
        <v>75</v>
      </c>
      <c r="B5" s="30"/>
    </row>
    <row r="6" spans="1:2" ht="31.5" customHeight="1" x14ac:dyDescent="0.35">
      <c r="A6" s="30" t="s">
        <v>76</v>
      </c>
      <c r="B6" s="30"/>
    </row>
    <row r="7" spans="1:2" ht="46" customHeight="1" x14ac:dyDescent="0.35">
      <c r="A7" s="3" t="s">
        <v>82</v>
      </c>
      <c r="B7" s="5"/>
    </row>
    <row r="8" spans="1:2" ht="20.5" customHeight="1" x14ac:dyDescent="0.35">
      <c r="B8" s="3"/>
    </row>
    <row r="9" spans="1:2" ht="16" customHeight="1" x14ac:dyDescent="0.35">
      <c r="A9" s="4" t="s">
        <v>74</v>
      </c>
      <c r="B9" s="3"/>
    </row>
    <row r="10" spans="1:2" ht="18" customHeight="1" x14ac:dyDescent="0.35">
      <c r="A10" s="30" t="s">
        <v>77</v>
      </c>
      <c r="B10" s="30"/>
    </row>
    <row r="11" spans="1:2" ht="14.5" customHeight="1" x14ac:dyDescent="0.35">
      <c r="A11" s="3"/>
      <c r="B11" s="3"/>
    </row>
    <row r="12" spans="1:2" ht="49" customHeight="1" x14ac:dyDescent="0.35">
      <c r="A12" s="30" t="s">
        <v>78</v>
      </c>
      <c r="B12" s="30"/>
    </row>
  </sheetData>
  <mergeCells count="6">
    <mergeCell ref="A12:B12"/>
    <mergeCell ref="A10:B10"/>
    <mergeCell ref="A2:B2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Inschrijfstaat</vt:lpstr>
      <vt:lpstr>Toelichting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Bakali, Mohamed</cp:lastModifiedBy>
  <dcterms:created xsi:type="dcterms:W3CDTF">2025-08-18T07:55:38Z</dcterms:created>
  <dcterms:modified xsi:type="dcterms:W3CDTF">2025-08-27T09:22:17Z</dcterms:modified>
</cp:coreProperties>
</file>