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Bijlage(n)/"/>
    </mc:Choice>
  </mc:AlternateContent>
  <xr:revisionPtr revIDLastSave="0" documentId="13_ncr:1_{5D7A4A7A-44F5-EB4E-A243-944741736005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<sst xmlns="http://schemas.openxmlformats.org/spreadsheetml/2006/main" count="148" uniqueCount="132">
  <si>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</si>
  <si>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</si>
  <si>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</si>
  <si>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</si>
  <si>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</si>
  <si>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</si>
  <si>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</si>
  <si>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</si>
  <si>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</si>
  <si>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</si>
  <si>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</si>
  <si>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</si>
  <si>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</si>
  <si>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</si>
  <si>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</si>
  <si>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</si>
  <si>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</si>
  <si>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</si>
  <si>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</si>
  <si>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</si>
  <si>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</si>
  <si>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</si>
  <si>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</si>
  <si>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</si>
  <si>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</si>
  <si>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</si>
  <si>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</si>
  <si>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</si>
  <si>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</si>
  <si>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</si>
  <si>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</si>
  <si>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</si>
  <si>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</si>
  <si>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</si>
  <si>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</si>
  <si>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</si>
  <si>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</si>
  <si>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</si>
  <si>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</si>
  <si>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</si>
  <si>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</si>
  <si>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</si>
  <si>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</si>
  <si>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</si>
  <si>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</si>
  <si>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</si>
  <si>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</si>
  <si>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</si>
  <si>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</si>
  <si>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</si>
  <si>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</si>
  <si>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</si>
  <si>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</si>
  <si>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</si>
  <si>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</si>
  <si>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</si>
  <si>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</si>
  <si>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</si>
  <si>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</si>
  <si>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</si>
  <si>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</si>
  <si>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</si>
  <si>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</si>
  <si>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</si>
  <si>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</si>
  <si>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</si>
  <si>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</si>
  <si>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</si>
  <si>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</si>
  <si>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</si>
  <si>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</si>
  <si>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</si>
  <si>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</si>
  <si>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</si>
  <si>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</si>
  <si>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</si>
  <si>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</si>
  <si>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</si>
  <si>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</si>
  <si>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</si>
  <si>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</si>
  <si>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</si>
  <si>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</si>
  <si>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</si>
  <si>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</si>
  <si>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</si>
  <si>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</si>
  <si>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</si>
  <si>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</si>
  <si>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</si>
  <si>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</si>
  <si>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</si>
  <si>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</si>
  <si>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</si>
  <si>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</si>
  <si>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</si>
  <si>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</si>
  <si>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</si>
  <si>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</si>
  <si>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</si>
  <si>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</si>
  <si>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</si>
  <si>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</si>
  <si>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</si>
  <si>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</si>
  <si>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Gemiddeld (Egem)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</si>
  <si>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</si>
  <si>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</si>
  <si>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</si>
  <si>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</si>
  <si>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</si>
  <si>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</si>
  <si>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</si>
  <si>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</si>
  <si>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</si>
  <si>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</si>
  <si>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</si>
  <si>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</si>
  <si>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</si>
  <si>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</si>
  <si>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</si>
  <si>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</si>
  <si>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</si>
  <si>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Datasheet, behorende bij de Aanbesteding "Levering armaturen openbare verlichting Bureau OVL Lek - Merwede 2025-2029"</t>
  </si>
  <si>
    <t>TenderNed kenmerk: 506587</t>
  </si>
  <si>
    <t>Versie 0.1 d.d. 24-03-2025</t>
  </si>
  <si>
    <t>BIJLAGE - DATASHEET PERCEEL 3</t>
  </si>
  <si>
    <t>Opgenomen vermogen profiel PERCEEL 3</t>
  </si>
  <si>
    <t>EN 60598-1 (volgens uitkomst lichtberekening profiel PERCEEL 3)</t>
  </si>
  <si>
    <r>
      <t>Paragraaf 6.4.4. Duurzaamheid (Aanbestedingsdocument) PERCEEL 3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</si>
  <si>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3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</si>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</sst>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93" zoomScaleNormal="93" workbookViewId="0">
      <selection activeCell="F72" sqref="F72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9.3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126</v>
      </c>
      <c r="D1" s="68" t="s">
        <v>123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47" t="s">
        <v>57</v>
      </c>
      <c r="D32" s="48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127</v>
      </c>
      <c r="D38" s="8" t="s">
        <v>66</v>
      </c>
      <c r="E38" s="41"/>
      <c r="F38" s="10" t="s">
        <v>128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45" t="s">
        <v>129</v>
      </c>
    </row>
    <row r="61" spans="1:7" x14ac:dyDescent="0.2">
      <c r="B61" s="2"/>
      <c r="C61" s="12"/>
      <c r="D61" s="12"/>
      <c r="E61" s="12"/>
      <c r="F61" s="46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53" t="s">
        <v>131</v>
      </c>
      <c r="C63" s="8" t="s">
        <v>105</v>
      </c>
      <c r="D63" s="28">
        <f>E63</f>
        <v>0</v>
      </c>
      <c r="E63" s="39"/>
      <c r="F63" s="10" t="s">
        <v>130</v>
      </c>
    </row>
    <row r="64" spans="1:7" s="2" customFormat="1" ht="17" thickBot="1" x14ac:dyDescent="0.25">
      <c r="A64" s="6"/>
      <c r="B64" s="54"/>
      <c r="C64" s="8" t="s">
        <v>106</v>
      </c>
      <c r="D64" s="28"/>
      <c r="E64" s="39"/>
      <c r="F64" s="10" t="s">
        <v>130</v>
      </c>
      <c r="G64"/>
    </row>
    <row r="65" spans="1:7" s="20" customFormat="1" ht="17" thickBot="1" x14ac:dyDescent="0.25">
      <c r="B65" s="19"/>
      <c r="C65" s="51" t="s">
        <v>107</v>
      </c>
      <c r="D65" s="52"/>
      <c r="E65" s="29">
        <f>E64</f>
        <v>0</v>
      </c>
      <c r="F65" s="10"/>
    </row>
    <row r="66" spans="1:7" x14ac:dyDescent="0.2">
      <c r="B66" s="4" t="s">
        <v>108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131</v>
      </c>
      <c r="C67" s="8" t="s">
        <v>109</v>
      </c>
      <c r="D67" s="28"/>
      <c r="E67" s="39"/>
      <c r="F67" s="10" t="s">
        <v>110</v>
      </c>
      <c r="G67"/>
    </row>
    <row r="68" spans="1:7" s="20" customFormat="1" ht="17" thickBot="1" x14ac:dyDescent="0.25">
      <c r="B68" s="19"/>
      <c r="C68" s="51" t="s">
        <v>111</v>
      </c>
      <c r="D68" s="52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61" t="s">
        <v>112</v>
      </c>
      <c r="D71" s="62"/>
      <c r="E71" s="63"/>
      <c r="F71" s="21"/>
    </row>
    <row r="72" spans="1:7" ht="41" customHeight="1" x14ac:dyDescent="0.2">
      <c r="C72" s="64"/>
      <c r="D72" s="65"/>
      <c r="E72" s="66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113</v>
      </c>
      <c r="D74" s="49"/>
      <c r="E74" s="50"/>
    </row>
    <row r="75" spans="1:7" ht="17" x14ac:dyDescent="0.2">
      <c r="C75" s="23" t="s">
        <v>114</v>
      </c>
      <c r="D75" s="49"/>
      <c r="E75" s="50"/>
    </row>
    <row r="76" spans="1:7" ht="17" x14ac:dyDescent="0.2">
      <c r="C76" s="23" t="s">
        <v>115</v>
      </c>
      <c r="D76" s="49"/>
      <c r="E76" s="50"/>
    </row>
    <row r="77" spans="1:7" x14ac:dyDescent="0.2">
      <c r="C77" s="24"/>
      <c r="D77" s="67"/>
      <c r="E77" s="67"/>
    </row>
    <row r="78" spans="1:7" ht="17" x14ac:dyDescent="0.2">
      <c r="C78" s="23" t="s">
        <v>116</v>
      </c>
      <c r="D78" s="49"/>
      <c r="E78" s="50"/>
    </row>
    <row r="79" spans="1:7" ht="17" x14ac:dyDescent="0.2">
      <c r="C79" s="23" t="s">
        <v>117</v>
      </c>
      <c r="D79" s="49"/>
      <c r="E79" s="50"/>
    </row>
    <row r="80" spans="1:7" ht="17" x14ac:dyDescent="0.2">
      <c r="C80" s="23" t="s">
        <v>118</v>
      </c>
      <c r="D80" s="49"/>
      <c r="E80" s="50"/>
    </row>
    <row r="81" spans="2:5" x14ac:dyDescent="0.2">
      <c r="C81" s="55" t="s">
        <v>119</v>
      </c>
      <c r="D81" s="57"/>
      <c r="E81" s="58"/>
    </row>
    <row r="82" spans="2:5" x14ac:dyDescent="0.2">
      <c r="C82" s="56"/>
      <c r="D82" s="59"/>
      <c r="E82" s="60"/>
    </row>
    <row r="83" spans="2:5" x14ac:dyDescent="0.2">
      <c r="C83" s="25"/>
    </row>
    <row r="84" spans="2:5" x14ac:dyDescent="0.2">
      <c r="B84" s="26" t="s">
        <v>120</v>
      </c>
      <c r="C84" s="25"/>
      <c r="D84" s="39"/>
      <c r="E84" s="20" t="s">
        <v>121</v>
      </c>
    </row>
    <row r="85" spans="2:5" ht="16" customHeight="1" x14ac:dyDescent="0.2">
      <c r="B85" s="26" t="s">
        <v>123</v>
      </c>
      <c r="D85" s="44"/>
      <c r="E85" s="35" t="s">
        <v>122</v>
      </c>
    </row>
    <row r="86" spans="2:5" ht="16" customHeight="1" x14ac:dyDescent="0.2">
      <c r="B86" s="26" t="s">
        <v>124</v>
      </c>
      <c r="E86" s="20"/>
    </row>
    <row r="87" spans="2:5" ht="16" customHeight="1" x14ac:dyDescent="0.2">
      <c r="B87" s="26" t="s">
        <v>125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B63:B64"/>
    <mergeCell ref="C81:C82"/>
    <mergeCell ref="D81:E82"/>
    <mergeCell ref="C71:E72"/>
    <mergeCell ref="D74:E74"/>
    <mergeCell ref="D75:E75"/>
    <mergeCell ref="D76:E76"/>
    <mergeCell ref="D77:E77"/>
    <mergeCell ref="F60:F61"/>
    <mergeCell ref="C32:D32"/>
    <mergeCell ref="D78:E78"/>
    <mergeCell ref="D79:E79"/>
    <mergeCell ref="D80:E80"/>
    <mergeCell ref="C65:D65"/>
    <mergeCell ref="C68:D68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2025-03-24T20:04:30Z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