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umconline-my.sharepoint.com/personal/c_j_c_van_es_lumc_nl/Documents/2025 Inkoop Simulatiepoppen/2c. Aanbestedingssdocumenten (PVE)/"/>
    </mc:Choice>
  </mc:AlternateContent>
  <xr:revisionPtr revIDLastSave="448" documentId="13_ncr:1_{7AF99EEC-2FB7-48A5-98BA-32AB6EED12DA}" xr6:coauthVersionLast="47" xr6:coauthVersionMax="47" xr10:uidLastSave="{AF64F72C-25C1-4C81-9384-0C0DA385D61C}"/>
  <bookViews>
    <workbookView xWindow="-28910" yWindow="-110" windowWidth="29020" windowHeight="15700" xr2:uid="{00000000-000D-0000-FFFF-FFFF00000000}"/>
  </bookViews>
  <sheets>
    <sheet name="Inschrijfprijs" sheetId="11" r:id="rId1"/>
  </sheets>
  <definedNames>
    <definedName name="MaxPnt">#REF!</definedName>
    <definedName name="PrIn">#REF!</definedName>
    <definedName name="PrKn">#REF!</definedName>
    <definedName name="PrMax">#REF!</definedName>
    <definedName name="PuK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6" i="11" l="1"/>
  <c r="I89" i="11"/>
  <c r="I87" i="11"/>
  <c r="H85" i="11"/>
  <c r="I85" i="11" s="1"/>
  <c r="I84" i="11"/>
  <c r="H84" i="11"/>
  <c r="H83" i="11"/>
  <c r="I83" i="11" s="1"/>
  <c r="H82" i="11"/>
  <c r="I82" i="11" s="1"/>
  <c r="H81" i="11"/>
  <c r="I81" i="11" s="1"/>
  <c r="H76" i="11"/>
  <c r="I76" i="11" s="1"/>
  <c r="I75" i="11"/>
  <c r="H75" i="11"/>
  <c r="I71" i="11"/>
  <c r="H69" i="11"/>
  <c r="I69" i="11" s="1"/>
  <c r="I68" i="11"/>
  <c r="H68" i="11"/>
  <c r="H67" i="11"/>
  <c r="I67" i="11" s="1"/>
  <c r="H66" i="11"/>
  <c r="I66" i="11" s="1"/>
  <c r="H65" i="11"/>
  <c r="I65" i="11" s="1"/>
  <c r="H64" i="11"/>
  <c r="I64" i="11" s="1"/>
  <c r="F52" i="11"/>
  <c r="I40" i="11"/>
  <c r="I22" i="11"/>
  <c r="I29" i="11"/>
  <c r="I38" i="11"/>
  <c r="H36" i="11"/>
  <c r="I36" i="11" s="1"/>
  <c r="H35" i="11"/>
  <c r="I35" i="11" s="1"/>
  <c r="H34" i="11"/>
  <c r="I34" i="11" s="1"/>
  <c r="H33" i="11"/>
  <c r="I33" i="11" s="1"/>
  <c r="H32" i="11"/>
  <c r="I32" i="11" s="1"/>
  <c r="H27" i="11"/>
  <c r="I27" i="11" s="1"/>
  <c r="H26" i="11"/>
  <c r="I26" i="11" s="1"/>
  <c r="H20" i="11"/>
  <c r="I20" i="11" s="1"/>
  <c r="H19" i="11"/>
  <c r="I19" i="11" s="1"/>
  <c r="H18" i="11"/>
  <c r="I18" i="11" s="1"/>
  <c r="H17" i="11"/>
  <c r="I17" i="11" s="1"/>
  <c r="H16" i="11"/>
  <c r="I16" i="11" s="1"/>
  <c r="H15" i="11"/>
  <c r="I15" i="11" s="1"/>
  <c r="H14" i="11"/>
  <c r="I14" i="11" s="1"/>
  <c r="H13" i="11"/>
  <c r="I13" i="11" s="1"/>
  <c r="I95" i="11" l="1"/>
  <c r="I78" i="11" l="1"/>
  <c r="I94" i="11" l="1"/>
</calcChain>
</file>

<file path=xl/sharedStrings.xml><?xml version="1.0" encoding="utf-8"?>
<sst xmlns="http://schemas.openxmlformats.org/spreadsheetml/2006/main" count="125" uniqueCount="79">
  <si>
    <t>Prijzenblad</t>
  </si>
  <si>
    <t>Naam Inschrijver</t>
  </si>
  <si>
    <t>&lt;naam inschrijver&gt;</t>
  </si>
  <si>
    <t>Onderdeel</t>
  </si>
  <si>
    <t xml:space="preserve">Omschrijving </t>
  </si>
  <si>
    <t>Fabrikaat-</t>
  </si>
  <si>
    <t>Type-/serie</t>
  </si>
  <si>
    <t>Aantal</t>
  </si>
  <si>
    <t xml:space="preserve"> Brutoprijs  </t>
  </si>
  <si>
    <t xml:space="preserve">Korting </t>
  </si>
  <si>
    <t xml:space="preserve"> Nettoprijs  </t>
  </si>
  <si>
    <t>Totaal netto</t>
  </si>
  <si>
    <t>systeem</t>
  </si>
  <si>
    <t>naam</t>
  </si>
  <si>
    <t>nummer</t>
  </si>
  <si>
    <t>%</t>
  </si>
  <si>
    <t>bedrag incl. BTW</t>
  </si>
  <si>
    <t>A.1 Apparatuur conform minimumeisen én wensen</t>
  </si>
  <si>
    <t xml:space="preserve">&lt; .. &gt; </t>
  </si>
  <si>
    <t>Totaal A1</t>
  </si>
  <si>
    <t>A.2 Opleidingen conform PVE</t>
  </si>
  <si>
    <t>omschrijving opleiding + vermelding aantal dagen per persoon en locatie</t>
  </si>
  <si>
    <t>Indien opleidingen niet op locatie LUMC kunnen plaatsvinden, gelieve dit aan te geven. Kosten dienen dan geoffreerd te worden obv locatie extern</t>
  </si>
  <si>
    <t>Totaal A2</t>
  </si>
  <si>
    <t>A.3 Overig</t>
  </si>
  <si>
    <t>Installatie, implementatie, gebruiksklaar maken.</t>
  </si>
  <si>
    <t>&lt;…&gt;</t>
  </si>
  <si>
    <t>Totaal A3</t>
  </si>
  <si>
    <t>Tarieven in euro's inclusief B.T.W.</t>
  </si>
  <si>
    <t>Correctief onderhoud (alle storingen in het betreffende jaar)</t>
  </si>
  <si>
    <t>(Bijzonder) te verrichten werkzaamheden</t>
  </si>
  <si>
    <t>Jaar 1 (garantiejaar)</t>
  </si>
  <si>
    <t>Jaar 2</t>
  </si>
  <si>
    <t>optioneel</t>
  </si>
  <si>
    <t>Jaar 3</t>
  </si>
  <si>
    <t>Jaar 4</t>
  </si>
  <si>
    <t>Jaar 5</t>
  </si>
  <si>
    <t>Jaar 6</t>
  </si>
  <si>
    <t>Jaar 7</t>
  </si>
  <si>
    <t xml:space="preserve">per stuk incl. BTW </t>
  </si>
  <si>
    <t>per stuk incl. BTW</t>
  </si>
  <si>
    <t>Handtekening</t>
  </si>
  <si>
    <t>&lt;ondertekening vereist in .pdf versie&gt;</t>
  </si>
  <si>
    <t>Simulatiepop 1</t>
  </si>
  <si>
    <t>Simulatiepop 2</t>
  </si>
  <si>
    <t xml:space="preserve">&lt; ... &gt; </t>
  </si>
  <si>
    <t>Functionele applicatietraining voor: key-users</t>
  </si>
  <si>
    <t>Plafondbedrag netto investering EUR 250.000 inclusief BTW</t>
  </si>
  <si>
    <t xml:space="preserve">&lt; ict hardware &gt; </t>
  </si>
  <si>
    <t>Onderhoud op basis van de SSO (preventief + correctief (exclusief onderdelen), inclusief updates en verplichte upgrades (levering en implementatie), gedurende 7 jaar. NB alle vaste onderhoudskosten dienen te zijn inbegrepen. Kosten welke niet zijn gespecificeerd, van welke aard dan ook, mogen niet in rekening worden gebracht.</t>
  </si>
  <si>
    <t>Plafondbedrag netto onderhoud EUR 20.000 inclusief BTW per jaar en EUR 120.000 inclusief BTW totaal</t>
  </si>
  <si>
    <t xml:space="preserve">Totaal onderhoudskosten </t>
  </si>
  <si>
    <t>Preventief onderhoud</t>
  </si>
  <si>
    <t xml:space="preserve">NB1 in het eerste garantiejaar (12 maanden na acceptatie ) is het onderhoud kosteloos voor LUMC </t>
  </si>
  <si>
    <t>NB2 Tarieven zijn gebaseerd op een onderhoudscontract van 7 jaar (of 10 jaar wanneer dit is aangeboden in de Wensen), inclusief 1 jaar garantie. Tevens kan het onderhoudscontract worden verlengd tegen dezelfde voorwaarden en kosten.</t>
  </si>
  <si>
    <r>
      <t xml:space="preserve">Inschrijfprijs over 7 jaar </t>
    </r>
    <r>
      <rPr>
        <b/>
        <i/>
        <sz val="8"/>
        <rFont val="Arial"/>
        <family val="2"/>
      </rPr>
      <t>DDP LUMC inclusief BTW</t>
    </r>
  </si>
  <si>
    <t>C.  Lijst met onderdelen en accessoires (niet in inschrijfprijs)</t>
  </si>
  <si>
    <t xml:space="preserve">Inschrijver dient een lijst van onderdelen en accessoires bij te voegen waarvan de vervangingskosten niet zijn inbegrepen in het onderhoudscontract. Denk bijvoorbeeld aan: vervanghuiden, accu's, luchtweg, longen, etc. Deze lijst mag ook separaat worden bijgevoegd. </t>
  </si>
  <si>
    <t>Totaal bedrag Optionele Investering (totaal D)</t>
  </si>
  <si>
    <t>D.1 Apparatuur conform minimumeisen</t>
  </si>
  <si>
    <t>Totaal D1</t>
  </si>
  <si>
    <t>D.2 Opleidingen conform PVE</t>
  </si>
  <si>
    <t>D.3 Overig</t>
  </si>
  <si>
    <t>Totaal D2</t>
  </si>
  <si>
    <t>Totaal D3</t>
  </si>
  <si>
    <t>D. Optionele scope investering (niet in inschrijfprijs)</t>
  </si>
  <si>
    <t xml:space="preserve">B. Onderhoudskosten apparatuur </t>
  </si>
  <si>
    <t>Investering (totaalbedrag ad punt A)</t>
  </si>
  <si>
    <t>Hieronder wordt automatisch de door u opgegeven kosten voor de investering (A) en de onderhoudskosten (B) (inclusief garantiejaar) berekend op basis van de door u geoffreerde bedragen. Deze bedragen zijn geel gemarkeerd.</t>
  </si>
  <si>
    <t>Onderstaande bedragen worden automatisch ingevuld en bepalen uw Inschrijfprijs. Let goed op dat u niet boven de plafond bedragen uitkomt.</t>
  </si>
  <si>
    <t>Onderhoud (totaal ad punt B)</t>
  </si>
  <si>
    <t>Patiënt Simulatoren</t>
  </si>
  <si>
    <t>E. Inschrijfprijs</t>
  </si>
  <si>
    <t>A. Aanschaf vaste scope</t>
  </si>
  <si>
    <t>Totaal bedrag aanschaf vaste scope (totaal A)</t>
  </si>
  <si>
    <t>Netto prijs vaste onderhoudskosten in betreffend jaar incl. BTW</t>
  </si>
  <si>
    <t>Simulatieruimte</t>
  </si>
  <si>
    <t>Regieruimte</t>
  </si>
  <si>
    <t>Debriefingsruimte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</si>
</sst>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_-[$€-413]\ * #,##0.00_-;_-[$€-413]\ * #,##0.00\-;_-[$€-413]\ * &quot;-&quot;??_-;_-@_-"/>
    <numFmt numFmtId="166" formatCode="_-[$€-413]\ * #,##0_-;_-[$€-413]\ * #,##0\-;_-[$€-413]\ * &quot;-&quot;??_-;_-@_-"/>
    <numFmt numFmtId="167" formatCode="&quot;€&quot;\ #,##0.00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b/>
      <i/>
      <u/>
      <sz val="8"/>
      <name val="Arial"/>
      <family val="2"/>
    </font>
    <font>
      <i/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5" fillId="0" borderId="0"/>
  </cellStyleXfs>
  <cellXfs count="165">
    <xf numFmtId="0" fontId="0" fillId="0" borderId="0" xfId="0"/>
    <xf numFmtId="0" fontId="7" fillId="0" borderId="0" xfId="3" applyFont="1" applyAlignment="1">
      <alignment horizontal="left" vertical="top"/>
    </xf>
    <xf numFmtId="166" fontId="7" fillId="0" borderId="0" xfId="3" applyNumberFormat="1" applyFont="1" applyAlignment="1">
      <alignment horizontal="left" vertical="top"/>
    </xf>
    <xf numFmtId="9" fontId="7" fillId="0" borderId="0" xfId="3" applyNumberFormat="1" applyFont="1" applyAlignment="1">
      <alignment horizontal="center" vertical="top"/>
    </xf>
    <xf numFmtId="0" fontId="5" fillId="0" borderId="0" xfId="3"/>
    <xf numFmtId="0" fontId="8" fillId="5" borderId="3" xfId="3" applyFont="1" applyFill="1" applyBorder="1" applyAlignment="1">
      <alignment vertical="center" wrapText="1"/>
    </xf>
    <xf numFmtId="0" fontId="9" fillId="0" borderId="0" xfId="3" applyFont="1" applyAlignment="1">
      <alignment horizontal="left" vertical="top" wrapText="1"/>
    </xf>
    <xf numFmtId="0" fontId="10" fillId="0" borderId="0" xfId="3" applyFont="1" applyAlignment="1">
      <alignment horizontal="left" vertical="top"/>
    </xf>
    <xf numFmtId="166" fontId="10" fillId="0" borderId="0" xfId="3" applyNumberFormat="1" applyFont="1" applyAlignment="1">
      <alignment horizontal="left" vertical="top"/>
    </xf>
    <xf numFmtId="9" fontId="10" fillId="0" borderId="0" xfId="3" applyNumberFormat="1" applyFont="1" applyAlignment="1">
      <alignment horizontal="center" vertical="top"/>
    </xf>
    <xf numFmtId="0" fontId="11" fillId="0" borderId="20" xfId="3" applyFont="1" applyBorder="1" applyAlignment="1">
      <alignment horizontal="left" vertical="top"/>
    </xf>
    <xf numFmtId="166" fontId="11" fillId="0" borderId="20" xfId="3" applyNumberFormat="1" applyFont="1" applyBorder="1" applyAlignment="1">
      <alignment horizontal="left" vertical="top"/>
    </xf>
    <xf numFmtId="9" fontId="11" fillId="0" borderId="20" xfId="3" applyNumberFormat="1" applyFont="1" applyBorder="1" applyAlignment="1">
      <alignment horizontal="center" vertical="top"/>
    </xf>
    <xf numFmtId="166" fontId="11" fillId="0" borderId="21" xfId="3" applyNumberFormat="1" applyFont="1" applyBorder="1" applyAlignment="1">
      <alignment horizontal="left" vertical="top"/>
    </xf>
    <xf numFmtId="0" fontId="11" fillId="0" borderId="11" xfId="3" applyFont="1" applyBorder="1" applyAlignment="1">
      <alignment horizontal="left" vertical="top"/>
    </xf>
    <xf numFmtId="0" fontId="11" fillId="0" borderId="23" xfId="3" applyFont="1" applyBorder="1" applyAlignment="1">
      <alignment horizontal="left" vertical="top"/>
    </xf>
    <xf numFmtId="9" fontId="11" fillId="0" borderId="23" xfId="3" applyNumberFormat="1" applyFont="1" applyBorder="1" applyAlignment="1">
      <alignment horizontal="center" vertical="top"/>
    </xf>
    <xf numFmtId="0" fontId="12" fillId="0" borderId="22" xfId="3" applyFont="1" applyBorder="1" applyAlignment="1">
      <alignment horizontal="left" vertical="top" wrapText="1"/>
    </xf>
    <xf numFmtId="0" fontId="10" fillId="0" borderId="25" xfId="3" applyFont="1" applyBorder="1" applyAlignment="1">
      <alignment horizontal="left" vertical="top"/>
    </xf>
    <xf numFmtId="166" fontId="10" fillId="0" borderId="25" xfId="3" applyNumberFormat="1" applyFont="1" applyBorder="1" applyAlignment="1">
      <alignment horizontal="left" vertical="top"/>
    </xf>
    <xf numFmtId="9" fontId="10" fillId="0" borderId="25" xfId="3" applyNumberFormat="1" applyFont="1" applyBorder="1" applyAlignment="1">
      <alignment horizontal="center" vertical="top"/>
    </xf>
    <xf numFmtId="166" fontId="10" fillId="0" borderId="15" xfId="3" applyNumberFormat="1" applyFont="1" applyBorder="1" applyAlignment="1">
      <alignment horizontal="left" vertical="top"/>
    </xf>
    <xf numFmtId="167" fontId="10" fillId="0" borderId="22" xfId="3" applyNumberFormat="1" applyFont="1" applyBorder="1" applyAlignment="1">
      <alignment horizontal="left" vertical="top"/>
    </xf>
    <xf numFmtId="0" fontId="10" fillId="2" borderId="22" xfId="3" applyFont="1" applyFill="1" applyBorder="1" applyAlignment="1">
      <alignment horizontal="left" vertical="top" wrapText="1"/>
    </xf>
    <xf numFmtId="0" fontId="11" fillId="2" borderId="25" xfId="3" applyFont="1" applyFill="1" applyBorder="1" applyAlignment="1">
      <alignment horizontal="left" vertical="top" wrapText="1"/>
    </xf>
    <xf numFmtId="0" fontId="10" fillId="2" borderId="25" xfId="3" applyFont="1" applyFill="1" applyBorder="1" applyAlignment="1">
      <alignment horizontal="left" vertical="top"/>
    </xf>
    <xf numFmtId="0" fontId="10" fillId="2" borderId="25" xfId="3" applyFont="1" applyFill="1" applyBorder="1" applyAlignment="1">
      <alignment horizontal="center" vertical="top"/>
    </xf>
    <xf numFmtId="164" fontId="10" fillId="2" borderId="25" xfId="1" applyFont="1" applyFill="1" applyBorder="1" applyAlignment="1">
      <alignment horizontal="left" vertical="top"/>
    </xf>
    <xf numFmtId="9" fontId="10" fillId="2" borderId="25" xfId="3" applyNumberFormat="1" applyFont="1" applyFill="1" applyBorder="1" applyAlignment="1">
      <alignment horizontal="center" vertical="top"/>
    </xf>
    <xf numFmtId="165" fontId="10" fillId="2" borderId="22" xfId="3" applyNumberFormat="1" applyFont="1" applyFill="1" applyBorder="1" applyAlignment="1">
      <alignment horizontal="left" vertical="top"/>
    </xf>
    <xf numFmtId="0" fontId="11" fillId="6" borderId="25" xfId="3" applyFont="1" applyFill="1" applyBorder="1" applyAlignment="1">
      <alignment horizontal="left" vertical="top" wrapText="1"/>
    </xf>
    <xf numFmtId="0" fontId="10" fillId="6" borderId="25" xfId="3" applyFont="1" applyFill="1" applyBorder="1" applyAlignment="1">
      <alignment horizontal="left" vertical="top"/>
    </xf>
    <xf numFmtId="0" fontId="10" fillId="0" borderId="22" xfId="3" applyFont="1" applyBorder="1" applyAlignment="1">
      <alignment horizontal="left" vertical="top" wrapText="1"/>
    </xf>
    <xf numFmtId="0" fontId="11" fillId="0" borderId="25" xfId="3" applyFont="1" applyBorder="1" applyAlignment="1">
      <alignment horizontal="left" vertical="top" wrapText="1"/>
    </xf>
    <xf numFmtId="165" fontId="10" fillId="0" borderId="22" xfId="3" applyNumberFormat="1" applyFont="1" applyBorder="1" applyAlignment="1">
      <alignment horizontal="left" vertical="top"/>
    </xf>
    <xf numFmtId="165" fontId="13" fillId="7" borderId="22" xfId="3" applyNumberFormat="1" applyFont="1" applyFill="1" applyBorder="1" applyAlignment="1">
      <alignment horizontal="left" vertical="top"/>
    </xf>
    <xf numFmtId="0" fontId="11" fillId="0" borderId="22" xfId="3" applyFont="1" applyBorder="1" applyAlignment="1">
      <alignment horizontal="left" vertical="top" wrapText="1"/>
    </xf>
    <xf numFmtId="0" fontId="14" fillId="2" borderId="25" xfId="3" applyFont="1" applyFill="1" applyBorder="1" applyAlignment="1">
      <alignment horizontal="left" vertical="top" wrapText="1"/>
    </xf>
    <xf numFmtId="0" fontId="10" fillId="0" borderId="25" xfId="3" applyFont="1" applyBorder="1" applyAlignment="1">
      <alignment horizontal="center" vertical="top"/>
    </xf>
    <xf numFmtId="0" fontId="14" fillId="0" borderId="25" xfId="3" applyFont="1" applyBorder="1" applyAlignment="1">
      <alignment horizontal="left" vertical="top" wrapText="1"/>
    </xf>
    <xf numFmtId="164" fontId="10" fillId="0" borderId="15" xfId="1" applyFont="1" applyFill="1" applyBorder="1" applyAlignment="1">
      <alignment horizontal="left" vertical="top"/>
    </xf>
    <xf numFmtId="164" fontId="10" fillId="0" borderId="22" xfId="1" applyFont="1" applyFill="1" applyBorder="1" applyAlignment="1">
      <alignment horizontal="left" vertical="top"/>
    </xf>
    <xf numFmtId="0" fontId="13" fillId="0" borderId="22" xfId="3" applyFont="1" applyBorder="1" applyAlignment="1">
      <alignment horizontal="left" vertical="top" wrapText="1"/>
    </xf>
    <xf numFmtId="0" fontId="14" fillId="0" borderId="25" xfId="3" applyFont="1" applyBorder="1" applyAlignment="1">
      <alignment horizontal="left" vertical="top"/>
    </xf>
    <xf numFmtId="166" fontId="10" fillId="4" borderId="15" xfId="3" applyNumberFormat="1" applyFont="1" applyFill="1" applyBorder="1" applyAlignment="1">
      <alignment horizontal="left" vertical="top"/>
    </xf>
    <xf numFmtId="0" fontId="10" fillId="0" borderId="6" xfId="3" applyFont="1" applyBorder="1" applyAlignment="1">
      <alignment horizontal="left" vertical="top" wrapText="1"/>
    </xf>
    <xf numFmtId="0" fontId="10" fillId="0" borderId="29" xfId="3" applyFont="1" applyBorder="1" applyAlignment="1">
      <alignment horizontal="left" vertical="top"/>
    </xf>
    <xf numFmtId="166" fontId="10" fillId="0" borderId="29" xfId="3" applyNumberFormat="1" applyFont="1" applyBorder="1" applyAlignment="1">
      <alignment horizontal="left" vertical="top"/>
    </xf>
    <xf numFmtId="9" fontId="10" fillId="0" borderId="29" xfId="3" applyNumberFormat="1" applyFont="1" applyBorder="1" applyAlignment="1">
      <alignment horizontal="center" vertical="top"/>
    </xf>
    <xf numFmtId="0" fontId="11" fillId="0" borderId="30" xfId="3" applyFont="1" applyBorder="1" applyAlignment="1">
      <alignment horizontal="left" vertical="top" wrapText="1"/>
    </xf>
    <xf numFmtId="0" fontId="10" fillId="0" borderId="31" xfId="3" applyFont="1" applyBorder="1" applyAlignment="1">
      <alignment horizontal="left" vertical="top"/>
    </xf>
    <xf numFmtId="166" fontId="10" fillId="0" borderId="31" xfId="3" applyNumberFormat="1" applyFont="1" applyBorder="1" applyAlignment="1">
      <alignment horizontal="left" vertical="top"/>
    </xf>
    <xf numFmtId="9" fontId="10" fillId="0" borderId="31" xfId="3" applyNumberFormat="1" applyFont="1" applyBorder="1" applyAlignment="1">
      <alignment horizontal="center" vertical="top"/>
    </xf>
    <xf numFmtId="166" fontId="10" fillId="0" borderId="9" xfId="3" applyNumberFormat="1" applyFont="1" applyBorder="1" applyAlignment="1">
      <alignment horizontal="left" vertical="top"/>
    </xf>
    <xf numFmtId="0" fontId="15" fillId="0" borderId="32" xfId="3" applyFont="1" applyBorder="1" applyAlignment="1">
      <alignment horizontal="left" vertical="center" wrapText="1"/>
    </xf>
    <xf numFmtId="0" fontId="10" fillId="0" borderId="22" xfId="3" applyFont="1" applyBorder="1" applyAlignment="1">
      <alignment wrapText="1"/>
    </xf>
    <xf numFmtId="0" fontId="10" fillId="0" borderId="22" xfId="3" applyFont="1" applyBorder="1" applyAlignment="1">
      <alignment vertical="top" wrapText="1"/>
    </xf>
    <xf numFmtId="0" fontId="13" fillId="0" borderId="0" xfId="3" applyFont="1" applyAlignment="1">
      <alignment horizontal="left" vertical="top" wrapText="1"/>
    </xf>
    <xf numFmtId="0" fontId="10" fillId="0" borderId="0" xfId="3" applyFont="1"/>
    <xf numFmtId="0" fontId="9" fillId="0" borderId="0" xfId="3" applyFont="1" applyAlignment="1">
      <alignment wrapText="1"/>
    </xf>
    <xf numFmtId="0" fontId="10" fillId="0" borderId="0" xfId="3" applyFont="1" applyAlignment="1">
      <alignment wrapText="1"/>
    </xf>
    <xf numFmtId="0" fontId="16" fillId="0" borderId="0" xfId="3" applyFont="1" applyProtection="1">
      <protection locked="0"/>
    </xf>
    <xf numFmtId="0" fontId="8" fillId="4" borderId="14" xfId="3" applyFont="1" applyFill="1" applyBorder="1" applyAlignment="1">
      <alignment horizontal="left" vertical="center" wrapText="1"/>
    </xf>
    <xf numFmtId="0" fontId="8" fillId="4" borderId="0" xfId="3" applyFont="1" applyFill="1" applyAlignment="1">
      <alignment horizontal="left" vertical="center" wrapText="1"/>
    </xf>
    <xf numFmtId="0" fontId="17" fillId="0" borderId="0" xfId="3" applyFont="1"/>
    <xf numFmtId="0" fontId="10" fillId="9" borderId="35" xfId="3" applyFont="1" applyFill="1" applyBorder="1" applyAlignment="1">
      <alignment vertical="center" wrapText="1"/>
    </xf>
    <xf numFmtId="0" fontId="10" fillId="9" borderId="21" xfId="3" applyFont="1" applyFill="1" applyBorder="1" applyAlignment="1">
      <alignment vertical="center" wrapText="1"/>
    </xf>
    <xf numFmtId="0" fontId="10" fillId="9" borderId="1" xfId="3" applyFont="1" applyFill="1" applyBorder="1" applyAlignment="1">
      <alignment vertical="center"/>
    </xf>
    <xf numFmtId="0" fontId="11" fillId="9" borderId="2" xfId="3" applyFont="1" applyFill="1" applyBorder="1" applyAlignment="1">
      <alignment vertical="center"/>
    </xf>
    <xf numFmtId="0" fontId="11" fillId="9" borderId="24" xfId="3" applyFont="1" applyFill="1" applyBorder="1" applyAlignment="1">
      <alignment vertical="center" wrapText="1"/>
    </xf>
    <xf numFmtId="0" fontId="14" fillId="0" borderId="37" xfId="3" applyFont="1" applyBorder="1" applyAlignment="1">
      <alignment horizontal="left" vertical="top"/>
    </xf>
    <xf numFmtId="165" fontId="13" fillId="7" borderId="4" xfId="3" applyNumberFormat="1" applyFont="1" applyFill="1" applyBorder="1" applyAlignment="1">
      <alignment horizontal="left" vertical="top"/>
    </xf>
    <xf numFmtId="0" fontId="11" fillId="0" borderId="22" xfId="3" applyFont="1" applyBorder="1" applyAlignment="1">
      <alignment horizontal="left" vertical="top" wrapText="1"/>
    </xf>
    <xf numFmtId="0" fontId="18" fillId="0" borderId="0" xfId="3" applyFont="1"/>
    <xf numFmtId="0" fontId="9" fillId="0" borderId="0" xfId="3" applyFont="1" applyAlignment="1">
      <alignment vertical="center"/>
    </xf>
    <xf numFmtId="166" fontId="10" fillId="0" borderId="0" xfId="3" applyNumberFormat="1" applyFont="1"/>
    <xf numFmtId="9" fontId="11" fillId="0" borderId="0" xfId="3" applyNumberFormat="1" applyFont="1" applyAlignment="1">
      <alignment horizontal="center"/>
    </xf>
    <xf numFmtId="166" fontId="11" fillId="0" borderId="0" xfId="3" applyNumberFormat="1" applyFont="1" applyAlignment="1">
      <alignment vertical="top" wrapText="1"/>
    </xf>
    <xf numFmtId="166" fontId="11" fillId="0" borderId="23" xfId="3" applyNumberFormat="1" applyFont="1" applyBorder="1" applyAlignment="1">
      <alignment horizontal="left" vertical="top" wrapText="1"/>
    </xf>
    <xf numFmtId="166" fontId="11" fillId="0" borderId="24" xfId="3" applyNumberFormat="1" applyFont="1" applyBorder="1" applyAlignment="1">
      <alignment horizontal="left" vertical="top" wrapText="1"/>
    </xf>
    <xf numFmtId="0" fontId="3" fillId="3" borderId="28" xfId="0" applyFont="1" applyFill="1" applyBorder="1" applyAlignment="1">
      <alignment vertical="center"/>
    </xf>
    <xf numFmtId="0" fontId="0" fillId="3" borderId="28" xfId="0" applyFill="1" applyBorder="1" applyAlignment="1">
      <alignment horizontal="center"/>
    </xf>
    <xf numFmtId="0" fontId="0" fillId="3" borderId="39" xfId="0" applyFill="1" applyBorder="1" applyAlignment="1">
      <alignment horizontal="center"/>
    </xf>
    <xf numFmtId="0" fontId="4" fillId="3" borderId="0" xfId="0" applyFont="1" applyFill="1" applyBorder="1" applyAlignment="1">
      <alignment vertical="center"/>
    </xf>
    <xf numFmtId="0" fontId="0" fillId="3" borderId="0" xfId="0" applyFill="1" applyBorder="1" applyAlignment="1">
      <alignment horizontal="center"/>
    </xf>
    <xf numFmtId="0" fontId="0" fillId="3" borderId="29" xfId="0" applyFill="1" applyBorder="1" applyAlignment="1">
      <alignment horizontal="center"/>
    </xf>
    <xf numFmtId="0" fontId="11" fillId="0" borderId="11" xfId="3" applyFont="1" applyBorder="1" applyAlignment="1">
      <alignment horizontal="left" vertical="top"/>
    </xf>
    <xf numFmtId="0" fontId="11" fillId="0" borderId="22" xfId="3" applyFont="1" applyBorder="1" applyAlignment="1">
      <alignment horizontal="left" vertical="top" wrapText="1"/>
    </xf>
    <xf numFmtId="0" fontId="11" fillId="0" borderId="0" xfId="3" applyFont="1" applyBorder="1" applyAlignment="1">
      <alignment horizontal="left" vertical="top" wrapText="1"/>
    </xf>
    <xf numFmtId="0" fontId="10" fillId="0" borderId="0" xfId="3" applyFont="1" applyBorder="1" applyAlignment="1">
      <alignment horizontal="left" vertical="top"/>
    </xf>
    <xf numFmtId="166" fontId="10" fillId="0" borderId="0" xfId="3" applyNumberFormat="1" applyFont="1" applyBorder="1" applyAlignment="1">
      <alignment horizontal="left" vertical="top"/>
    </xf>
    <xf numFmtId="9" fontId="10" fillId="0" borderId="0" xfId="3" applyNumberFormat="1" applyFont="1" applyBorder="1" applyAlignment="1">
      <alignment horizontal="center" vertical="top"/>
    </xf>
    <xf numFmtId="0" fontId="11" fillId="0" borderId="18" xfId="3" applyFont="1" applyBorder="1" applyAlignment="1">
      <alignment vertical="center"/>
    </xf>
    <xf numFmtId="0" fontId="5" fillId="0" borderId="21" xfId="3" applyBorder="1"/>
    <xf numFmtId="0" fontId="10" fillId="0" borderId="0" xfId="3" applyFont="1" applyAlignment="1">
      <alignment horizontal="left" vertical="center" wrapText="1"/>
    </xf>
    <xf numFmtId="0" fontId="10" fillId="0" borderId="25" xfId="3" applyFont="1" applyFill="1" applyBorder="1" applyAlignment="1">
      <alignment horizontal="center" vertical="top"/>
    </xf>
    <xf numFmtId="0" fontId="9" fillId="0" borderId="0" xfId="3" applyFont="1" applyAlignment="1">
      <alignment horizontal="left" vertical="top"/>
    </xf>
    <xf numFmtId="165" fontId="10" fillId="7" borderId="44" xfId="3" applyNumberFormat="1" applyFont="1" applyFill="1" applyBorder="1"/>
    <xf numFmtId="0" fontId="10" fillId="9" borderId="0" xfId="3" applyFont="1" applyFill="1" applyAlignment="1">
      <alignment vertical="center" wrapText="1"/>
    </xf>
    <xf numFmtId="165" fontId="10" fillId="7" borderId="45" xfId="3" applyNumberFormat="1" applyFont="1" applyFill="1" applyBorder="1"/>
    <xf numFmtId="165" fontId="10" fillId="10" borderId="46" xfId="3" applyNumberFormat="1" applyFont="1" applyFill="1" applyBorder="1" applyAlignment="1">
      <alignment vertical="center"/>
    </xf>
    <xf numFmtId="0" fontId="10" fillId="9" borderId="0" xfId="3" applyFont="1" applyFill="1" applyAlignment="1">
      <alignment horizontal="center" vertical="center" wrapText="1"/>
    </xf>
    <xf numFmtId="0" fontId="10" fillId="9" borderId="29" xfId="3" applyFont="1" applyFill="1" applyBorder="1" applyAlignment="1">
      <alignment horizontal="center" vertical="center" wrapText="1"/>
    </xf>
    <xf numFmtId="0" fontId="16" fillId="0" borderId="0" xfId="3" applyFont="1" applyAlignment="1" applyProtection="1">
      <alignment horizontal="left"/>
      <protection locked="0"/>
    </xf>
    <xf numFmtId="164" fontId="10" fillId="0" borderId="10" xfId="1" applyFont="1" applyFill="1" applyBorder="1" applyAlignment="1">
      <alignment horizontal="center"/>
    </xf>
    <xf numFmtId="164" fontId="10" fillId="0" borderId="8" xfId="1" applyFont="1" applyFill="1" applyBorder="1" applyAlignment="1">
      <alignment horizontal="center"/>
    </xf>
    <xf numFmtId="164" fontId="10" fillId="7" borderId="10" xfId="1" applyFont="1" applyFill="1" applyBorder="1" applyAlignment="1">
      <alignment horizontal="center"/>
    </xf>
    <xf numFmtId="164" fontId="10" fillId="7" borderId="8" xfId="1" applyFont="1" applyFill="1" applyBorder="1" applyAlignment="1">
      <alignment horizontal="center"/>
    </xf>
    <xf numFmtId="0" fontId="10" fillId="0" borderId="16" xfId="3" applyFont="1" applyBorder="1" applyAlignment="1">
      <alignment horizontal="center" vertical="top" wrapText="1"/>
    </xf>
    <xf numFmtId="0" fontId="10" fillId="0" borderId="13" xfId="3" applyFont="1" applyBorder="1" applyAlignment="1">
      <alignment horizontal="center" vertical="top" wrapText="1"/>
    </xf>
    <xf numFmtId="0" fontId="10" fillId="0" borderId="26" xfId="3" applyFont="1" applyBorder="1" applyAlignment="1">
      <alignment horizontal="center" vertical="top" wrapText="1"/>
    </xf>
    <xf numFmtId="0" fontId="11" fillId="0" borderId="18" xfId="3" applyFont="1" applyBorder="1" applyAlignment="1">
      <alignment horizontal="center" vertical="center" wrapText="1"/>
    </xf>
    <xf numFmtId="0" fontId="11" fillId="0" borderId="19" xfId="3" applyFont="1" applyBorder="1" applyAlignment="1">
      <alignment horizontal="center" vertical="center" wrapText="1"/>
    </xf>
    <xf numFmtId="164" fontId="10" fillId="6" borderId="16" xfId="3" applyNumberFormat="1" applyFont="1" applyFill="1" applyBorder="1" applyAlignment="1">
      <alignment horizontal="center"/>
    </xf>
    <xf numFmtId="164" fontId="10" fillId="6" borderId="26" xfId="3" applyNumberFormat="1" applyFont="1" applyFill="1" applyBorder="1" applyAlignment="1">
      <alignment horizontal="center"/>
    </xf>
    <xf numFmtId="164" fontId="10" fillId="8" borderId="16" xfId="3" applyNumberFormat="1" applyFont="1" applyFill="1" applyBorder="1" applyAlignment="1">
      <alignment horizontal="center" vertical="center"/>
    </xf>
    <xf numFmtId="164" fontId="10" fillId="8" borderId="26" xfId="3" applyNumberFormat="1" applyFont="1" applyFill="1" applyBorder="1" applyAlignment="1">
      <alignment horizontal="center" vertical="center"/>
    </xf>
    <xf numFmtId="164" fontId="10" fillId="8" borderId="16" xfId="3" applyNumberFormat="1" applyFont="1" applyFill="1" applyBorder="1" applyAlignment="1">
      <alignment horizontal="center"/>
    </xf>
    <xf numFmtId="164" fontId="10" fillId="8" borderId="13" xfId="3" applyNumberFormat="1" applyFont="1" applyFill="1" applyBorder="1" applyAlignment="1">
      <alignment horizontal="center"/>
    </xf>
    <xf numFmtId="164" fontId="10" fillId="6" borderId="13" xfId="3" applyNumberFormat="1" applyFont="1" applyFill="1" applyBorder="1" applyAlignment="1">
      <alignment horizontal="center"/>
    </xf>
    <xf numFmtId="164" fontId="10" fillId="8" borderId="26" xfId="3" applyNumberFormat="1" applyFont="1" applyFill="1" applyBorder="1" applyAlignment="1">
      <alignment horizontal="center"/>
    </xf>
    <xf numFmtId="0" fontId="11" fillId="0" borderId="11" xfId="3" applyFont="1" applyBorder="1" applyAlignment="1">
      <alignment horizontal="left" vertical="top"/>
    </xf>
    <xf numFmtId="0" fontId="11" fillId="0" borderId="22" xfId="3" applyFont="1" applyBorder="1" applyAlignment="1">
      <alignment horizontal="left" vertical="top"/>
    </xf>
    <xf numFmtId="0" fontId="13" fillId="0" borderId="16" xfId="3" applyFont="1" applyBorder="1" applyAlignment="1">
      <alignment horizontal="left" vertical="top" wrapText="1"/>
    </xf>
    <xf numFmtId="0" fontId="13" fillId="0" borderId="13" xfId="3" applyFont="1" applyBorder="1" applyAlignment="1">
      <alignment horizontal="left" vertical="top" wrapText="1"/>
    </xf>
    <xf numFmtId="0" fontId="13" fillId="0" borderId="26" xfId="3" applyFont="1" applyBorder="1" applyAlignment="1">
      <alignment horizontal="left" vertical="top" wrapText="1"/>
    </xf>
    <xf numFmtId="0" fontId="11" fillId="0" borderId="27" xfId="3" applyFont="1" applyBorder="1" applyAlignment="1">
      <alignment horizontal="left" vertical="top" wrapText="1"/>
    </xf>
    <xf numFmtId="0" fontId="11" fillId="0" borderId="22" xfId="3" applyFont="1" applyBorder="1" applyAlignment="1">
      <alignment horizontal="left" vertical="top" wrapText="1"/>
    </xf>
    <xf numFmtId="0" fontId="11" fillId="0" borderId="10" xfId="3" applyFont="1" applyBorder="1" applyAlignment="1">
      <alignment horizontal="left" vertical="center" wrapText="1"/>
    </xf>
    <xf numFmtId="0" fontId="11" fillId="0" borderId="9" xfId="3" applyFont="1" applyBorder="1" applyAlignment="1">
      <alignment horizontal="left" vertical="center" wrapText="1"/>
    </xf>
    <xf numFmtId="164" fontId="10" fillId="6" borderId="17" xfId="3" applyNumberFormat="1" applyFont="1" applyFill="1" applyBorder="1" applyAlignment="1">
      <alignment horizontal="center"/>
    </xf>
    <xf numFmtId="164" fontId="10" fillId="6" borderId="42" xfId="3" applyNumberFormat="1" applyFont="1" applyFill="1" applyBorder="1" applyAlignment="1">
      <alignment horizontal="center"/>
    </xf>
    <xf numFmtId="164" fontId="10" fillId="6" borderId="41" xfId="3" applyNumberFormat="1" applyFont="1" applyFill="1" applyBorder="1" applyAlignment="1">
      <alignment horizontal="center"/>
    </xf>
    <xf numFmtId="0" fontId="14" fillId="0" borderId="5" xfId="3" applyFont="1" applyBorder="1" applyAlignment="1">
      <alignment horizontal="left" vertical="top" wrapText="1"/>
    </xf>
    <xf numFmtId="0" fontId="14" fillId="0" borderId="28" xfId="3" applyFont="1" applyBorder="1" applyAlignment="1">
      <alignment horizontal="left" vertical="top" wrapText="1"/>
    </xf>
    <xf numFmtId="0" fontId="14" fillId="0" borderId="36" xfId="3" applyFont="1" applyBorder="1" applyAlignment="1">
      <alignment horizontal="left" vertical="top" wrapText="1"/>
    </xf>
    <xf numFmtId="0" fontId="14" fillId="0" borderId="7" xfId="3" applyFont="1" applyBorder="1" applyAlignment="1">
      <alignment horizontal="left" vertical="top" wrapText="1"/>
    </xf>
    <xf numFmtId="0" fontId="14" fillId="0" borderId="15" xfId="3" applyFont="1" applyBorder="1" applyAlignment="1">
      <alignment horizontal="left" vertical="top" wrapText="1"/>
    </xf>
    <xf numFmtId="0" fontId="14" fillId="0" borderId="34" xfId="3" applyFont="1" applyBorder="1" applyAlignment="1">
      <alignment horizontal="left" vertical="top" wrapText="1"/>
    </xf>
    <xf numFmtId="0" fontId="3" fillId="3" borderId="38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2" fillId="6" borderId="12" xfId="3" applyFont="1" applyFill="1" applyBorder="1" applyAlignment="1">
      <alignment horizontal="left" vertical="center" wrapText="1"/>
    </xf>
    <xf numFmtId="0" fontId="2" fillId="6" borderId="13" xfId="3" applyFont="1" applyFill="1" applyBorder="1" applyAlignment="1">
      <alignment horizontal="left" vertical="center" wrapText="1"/>
    </xf>
    <xf numFmtId="0" fontId="2" fillId="6" borderId="33" xfId="3" applyFont="1" applyFill="1" applyBorder="1" applyAlignment="1">
      <alignment horizontal="left" vertical="center" wrapText="1"/>
    </xf>
    <xf numFmtId="0" fontId="2" fillId="6" borderId="40" xfId="3" applyFont="1" applyFill="1" applyBorder="1" applyAlignment="1">
      <alignment horizontal="left" vertical="center" wrapText="1"/>
    </xf>
    <xf numFmtId="0" fontId="2" fillId="6" borderId="15" xfId="3" applyFont="1" applyFill="1" applyBorder="1" applyAlignment="1">
      <alignment horizontal="left" vertical="center" wrapText="1"/>
    </xf>
    <xf numFmtId="0" fontId="2" fillId="6" borderId="25" xfId="3" applyFont="1" applyFill="1" applyBorder="1" applyAlignment="1">
      <alignment horizontal="left" vertical="center" wrapText="1"/>
    </xf>
    <xf numFmtId="0" fontId="9" fillId="0" borderId="0" xfId="3" applyFont="1" applyAlignment="1">
      <alignment horizontal="left" wrapText="1"/>
    </xf>
    <xf numFmtId="0" fontId="10" fillId="0" borderId="24" xfId="3" applyFont="1" applyFill="1" applyBorder="1" applyAlignment="1">
      <alignment horizontal="left" vertical="top" wrapText="1"/>
    </xf>
    <xf numFmtId="0" fontId="10" fillId="9" borderId="21" xfId="3" applyFont="1" applyFill="1" applyBorder="1" applyAlignment="1">
      <alignment horizontal="center" vertical="center" wrapText="1"/>
    </xf>
    <xf numFmtId="0" fontId="10" fillId="9" borderId="43" xfId="3" applyFont="1" applyFill="1" applyBorder="1" applyAlignment="1">
      <alignment horizontal="center" vertical="center" wrapText="1"/>
    </xf>
    <xf numFmtId="0" fontId="11" fillId="9" borderId="24" xfId="3" applyFont="1" applyFill="1" applyBorder="1" applyAlignment="1">
      <alignment horizontal="center" vertical="center" wrapText="1"/>
    </xf>
    <xf numFmtId="0" fontId="11" fillId="9" borderId="23" xfId="3" applyFont="1" applyFill="1" applyBorder="1" applyAlignment="1">
      <alignment horizontal="center" vertical="center" wrapText="1"/>
    </xf>
    <xf numFmtId="0" fontId="10" fillId="0" borderId="0" xfId="3" applyFont="1" applyAlignment="1">
      <alignment horizontal="left" vertical="center" wrapText="1"/>
    </xf>
    <xf numFmtId="0" fontId="13" fillId="0" borderId="0" xfId="3" applyFont="1" applyAlignment="1">
      <alignment horizontal="left" vertical="top" wrapText="1"/>
    </xf>
    <xf numFmtId="0" fontId="6" fillId="0" borderId="0" xfId="3" applyFont="1" applyAlignment="1">
      <alignment wrapText="1"/>
    </xf>
    <xf numFmtId="0" fontId="10" fillId="11" borderId="22" xfId="3" applyFont="1" applyFill="1" applyBorder="1" applyAlignment="1">
      <alignment horizontal="left" vertical="top" wrapText="1"/>
    </xf>
    <xf numFmtId="0" fontId="10" fillId="11" borderId="25" xfId="3" applyFont="1" applyFill="1" applyBorder="1" applyAlignment="1">
      <alignment horizontal="center" vertical="top"/>
    </xf>
    <xf numFmtId="165" fontId="10" fillId="6" borderId="25" xfId="3" applyNumberFormat="1" applyFont="1" applyFill="1" applyBorder="1" applyAlignment="1">
      <alignment horizontal="left" vertical="top" indent="2"/>
    </xf>
    <xf numFmtId="44" fontId="10" fillId="6" borderId="16" xfId="1" applyNumberFormat="1" applyFont="1" applyFill="1" applyBorder="1" applyAlignment="1">
      <alignment horizontal="center"/>
    </xf>
    <xf numFmtId="44" fontId="10" fillId="6" borderId="26" xfId="1" applyNumberFormat="1" applyFont="1" applyFill="1" applyBorder="1" applyAlignment="1">
      <alignment horizontal="center"/>
    </xf>
    <xf numFmtId="49" fontId="10" fillId="2" borderId="16" xfId="1" applyNumberFormat="1" applyFont="1" applyFill="1" applyBorder="1" applyAlignment="1">
      <alignment horizontal="center"/>
    </xf>
    <xf numFmtId="49" fontId="10" fillId="2" borderId="26" xfId="1" applyNumberFormat="1" applyFont="1" applyFill="1" applyBorder="1" applyAlignment="1">
      <alignment horizontal="center"/>
    </xf>
  </cellXfs>
  <cellStyles count="4">
    <cellStyle name="Normal 4" xfId="3" xr:uid="{C39F823D-A02F-4A46-BCF7-17D88CE5BC4F}"/>
    <cellStyle name="Standaard" xfId="0" builtinId="0"/>
    <cellStyle name="Standaard 2" xfId="2" xr:uid="{700F4ED2-F6CD-40DB-9315-0B4D7B9658E0}"/>
    <cellStyle name="Valuta" xfId="1" builtinId="4"/>
  </cellStyles>
  <dxfs count="10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00FF00"/>
      <color rgb="FFFF0000"/>
      <color rgb="FF09AF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764C9-3E55-4F4E-9552-EA0EA905F5E3}">
  <sheetPr>
    <pageSetUpPr fitToPage="1"/>
  </sheetPr>
  <dimension ref="A1:L101"/>
  <sheetViews>
    <sheetView tabSelected="1" zoomScaleNormal="100" workbookViewId="0">
      <selection activeCell="L92" sqref="L92"/>
    </sheetView>
  </sheetViews>
  <sheetFormatPr defaultColWidth="12.54296875" defaultRowHeight="15.5" x14ac:dyDescent="0.35"/>
  <cols>
    <col min="1" max="1" width="33.81640625" style="4" customWidth="1"/>
    <col min="2" max="9" width="12.81640625" style="4" customWidth="1"/>
    <col min="10" max="16384" width="12.54296875" style="4"/>
  </cols>
  <sheetData>
    <row r="1" spans="1:9" customFormat="1" ht="24" customHeight="1" x14ac:dyDescent="0.35">
      <c r="A1" s="139" t="s">
        <v>0</v>
      </c>
      <c r="B1" s="140"/>
      <c r="C1" s="140"/>
      <c r="D1" s="140"/>
      <c r="E1" s="140"/>
      <c r="F1" s="140"/>
      <c r="G1" s="80"/>
      <c r="H1" s="81"/>
      <c r="I1" s="82"/>
    </row>
    <row r="2" spans="1:9" customFormat="1" ht="21" customHeight="1" x14ac:dyDescent="0.35">
      <c r="A2" s="141" t="s">
        <v>71</v>
      </c>
      <c r="B2" s="142"/>
      <c r="C2" s="142"/>
      <c r="D2" s="142"/>
      <c r="E2" s="142"/>
      <c r="F2" s="142"/>
      <c r="G2" s="83"/>
      <c r="H2" s="84"/>
      <c r="I2" s="85"/>
    </row>
    <row r="3" spans="1:9" ht="27" customHeight="1" x14ac:dyDescent="0.35">
      <c r="A3" s="62"/>
      <c r="B3" s="63"/>
      <c r="C3" s="63"/>
      <c r="D3" s="63"/>
      <c r="E3" s="63"/>
      <c r="F3" s="63"/>
      <c r="G3" s="63"/>
      <c r="H3" s="63"/>
      <c r="I3" s="63"/>
    </row>
    <row r="4" spans="1:9" ht="26.25" customHeight="1" x14ac:dyDescent="0.35">
      <c r="A4" s="5" t="s">
        <v>1</v>
      </c>
      <c r="B4" s="143" t="s">
        <v>2</v>
      </c>
      <c r="C4" s="144"/>
      <c r="D4" s="144"/>
      <c r="E4" s="144"/>
      <c r="F4" s="144"/>
      <c r="G4" s="144"/>
      <c r="H4" s="144"/>
      <c r="I4" s="145"/>
    </row>
    <row r="5" spans="1:9" ht="43.5" customHeight="1" x14ac:dyDescent="0.35">
      <c r="A5" s="5" t="s">
        <v>41</v>
      </c>
      <c r="B5" s="146" t="s">
        <v>42</v>
      </c>
      <c r="C5" s="147"/>
      <c r="D5" s="147"/>
      <c r="E5" s="147"/>
      <c r="F5" s="147"/>
      <c r="G5" s="147"/>
      <c r="H5" s="147"/>
      <c r="I5" s="148"/>
    </row>
    <row r="6" spans="1:9" x14ac:dyDescent="0.35">
      <c r="A6" s="1"/>
      <c r="B6" s="1"/>
      <c r="C6" s="1"/>
      <c r="D6" s="1"/>
      <c r="E6" s="1"/>
      <c r="F6" s="2"/>
      <c r="G6" s="3"/>
      <c r="H6" s="2"/>
      <c r="I6" s="1"/>
    </row>
    <row r="7" spans="1:9" x14ac:dyDescent="0.35">
      <c r="A7" s="1"/>
      <c r="B7" s="1"/>
      <c r="C7" s="1"/>
      <c r="D7" s="1"/>
      <c r="E7" s="1"/>
      <c r="F7" s="2"/>
      <c r="G7" s="3"/>
      <c r="H7" s="2"/>
      <c r="I7" s="1"/>
    </row>
    <row r="8" spans="1:9" ht="16" thickBot="1" x14ac:dyDescent="0.4">
      <c r="A8" s="6" t="s">
        <v>73</v>
      </c>
      <c r="B8" s="7"/>
      <c r="C8" s="7"/>
      <c r="D8" s="7"/>
      <c r="E8" s="7"/>
      <c r="F8" s="8"/>
      <c r="G8" s="9"/>
      <c r="H8" s="8"/>
      <c r="I8" s="7"/>
    </row>
    <row r="9" spans="1:9" x14ac:dyDescent="0.35">
      <c r="A9" s="121" t="s">
        <v>3</v>
      </c>
      <c r="B9" s="10" t="s">
        <v>4</v>
      </c>
      <c r="C9" s="10" t="s">
        <v>5</v>
      </c>
      <c r="D9" s="10" t="s">
        <v>6</v>
      </c>
      <c r="E9" s="10" t="s">
        <v>7</v>
      </c>
      <c r="F9" s="11" t="s">
        <v>8</v>
      </c>
      <c r="G9" s="12" t="s">
        <v>9</v>
      </c>
      <c r="H9" s="13" t="s">
        <v>10</v>
      </c>
      <c r="I9" s="14" t="s">
        <v>11</v>
      </c>
    </row>
    <row r="10" spans="1:9" ht="24.75" customHeight="1" thickBot="1" x14ac:dyDescent="0.4">
      <c r="A10" s="122"/>
      <c r="B10" s="15" t="s">
        <v>12</v>
      </c>
      <c r="C10" s="15" t="s">
        <v>13</v>
      </c>
      <c r="D10" s="15" t="s">
        <v>14</v>
      </c>
      <c r="E10" s="15"/>
      <c r="F10" s="78" t="s">
        <v>40</v>
      </c>
      <c r="G10" s="16" t="s">
        <v>15</v>
      </c>
      <c r="H10" s="79" t="s">
        <v>39</v>
      </c>
      <c r="I10" s="72" t="s">
        <v>16</v>
      </c>
    </row>
    <row r="11" spans="1:9" x14ac:dyDescent="0.35">
      <c r="A11" s="17"/>
      <c r="B11" s="18"/>
      <c r="C11" s="18"/>
      <c r="D11" s="18"/>
      <c r="E11" s="18"/>
      <c r="F11" s="19"/>
      <c r="G11" s="20"/>
      <c r="H11" s="21"/>
      <c r="I11" s="22"/>
    </row>
    <row r="12" spans="1:9" ht="21" x14ac:dyDescent="0.35">
      <c r="A12" s="36" t="s">
        <v>17</v>
      </c>
      <c r="B12" s="18"/>
      <c r="C12" s="18"/>
      <c r="D12" s="18"/>
      <c r="E12" s="18"/>
      <c r="F12" s="19"/>
      <c r="G12" s="20"/>
      <c r="H12" s="21"/>
      <c r="I12" s="22"/>
    </row>
    <row r="13" spans="1:9" x14ac:dyDescent="0.35">
      <c r="A13" s="158" t="s">
        <v>43</v>
      </c>
      <c r="B13" s="24"/>
      <c r="C13" s="25"/>
      <c r="D13" s="25"/>
      <c r="E13" s="159">
        <v>1</v>
      </c>
      <c r="F13" s="27">
        <v>0</v>
      </c>
      <c r="G13" s="28">
        <v>0</v>
      </c>
      <c r="H13" s="160">
        <f>F13-(F13*G13)</f>
        <v>0</v>
      </c>
      <c r="I13" s="29">
        <f>E13*H13</f>
        <v>0</v>
      </c>
    </row>
    <row r="14" spans="1:9" x14ac:dyDescent="0.35">
      <c r="A14" s="158" t="s">
        <v>44</v>
      </c>
      <c r="B14" s="24"/>
      <c r="C14" s="25"/>
      <c r="D14" s="25"/>
      <c r="E14" s="159">
        <v>1</v>
      </c>
      <c r="F14" s="27">
        <v>0</v>
      </c>
      <c r="G14" s="28">
        <v>0</v>
      </c>
      <c r="H14" s="160">
        <f t="shared" ref="H14:H20" si="0">F14-(F14*G14)</f>
        <v>0</v>
      </c>
      <c r="I14" s="29">
        <f t="shared" ref="I14:I20" si="1">E14*H14</f>
        <v>0</v>
      </c>
    </row>
    <row r="15" spans="1:9" x14ac:dyDescent="0.35">
      <c r="A15" s="23" t="s">
        <v>48</v>
      </c>
      <c r="B15" s="30"/>
      <c r="C15" s="31"/>
      <c r="D15" s="31"/>
      <c r="E15" s="26"/>
      <c r="F15" s="27">
        <v>0</v>
      </c>
      <c r="G15" s="28">
        <v>0</v>
      </c>
      <c r="H15" s="160">
        <f t="shared" si="0"/>
        <v>0</v>
      </c>
      <c r="I15" s="29">
        <f t="shared" si="1"/>
        <v>0</v>
      </c>
    </row>
    <row r="16" spans="1:9" x14ac:dyDescent="0.35">
      <c r="A16" s="23" t="s">
        <v>45</v>
      </c>
      <c r="B16" s="30"/>
      <c r="C16" s="31"/>
      <c r="D16" s="31"/>
      <c r="E16" s="26"/>
      <c r="F16" s="27">
        <v>0</v>
      </c>
      <c r="G16" s="28">
        <v>0</v>
      </c>
      <c r="H16" s="160">
        <f t="shared" si="0"/>
        <v>0</v>
      </c>
      <c r="I16" s="29">
        <f t="shared" si="1"/>
        <v>0</v>
      </c>
    </row>
    <row r="17" spans="1:9" x14ac:dyDescent="0.35">
      <c r="A17" s="23" t="s">
        <v>45</v>
      </c>
      <c r="B17" s="30"/>
      <c r="C17" s="31"/>
      <c r="D17" s="31"/>
      <c r="E17" s="26"/>
      <c r="F17" s="27">
        <v>0</v>
      </c>
      <c r="G17" s="28">
        <v>0</v>
      </c>
      <c r="H17" s="160">
        <f t="shared" si="0"/>
        <v>0</v>
      </c>
      <c r="I17" s="29">
        <f t="shared" si="1"/>
        <v>0</v>
      </c>
    </row>
    <row r="18" spans="1:9" x14ac:dyDescent="0.35">
      <c r="A18" s="23" t="s">
        <v>45</v>
      </c>
      <c r="B18" s="30"/>
      <c r="C18" s="31"/>
      <c r="D18" s="31"/>
      <c r="E18" s="26"/>
      <c r="F18" s="27">
        <v>0</v>
      </c>
      <c r="G18" s="28">
        <v>0</v>
      </c>
      <c r="H18" s="160">
        <f t="shared" si="0"/>
        <v>0</v>
      </c>
      <c r="I18" s="29">
        <f t="shared" si="1"/>
        <v>0</v>
      </c>
    </row>
    <row r="19" spans="1:9" x14ac:dyDescent="0.35">
      <c r="A19" s="23" t="s">
        <v>45</v>
      </c>
      <c r="B19" s="30"/>
      <c r="C19" s="31"/>
      <c r="D19" s="31"/>
      <c r="E19" s="26"/>
      <c r="F19" s="27">
        <v>0</v>
      </c>
      <c r="G19" s="28">
        <v>0</v>
      </c>
      <c r="H19" s="160">
        <f t="shared" si="0"/>
        <v>0</v>
      </c>
      <c r="I19" s="29">
        <f t="shared" si="1"/>
        <v>0</v>
      </c>
    </row>
    <row r="20" spans="1:9" x14ac:dyDescent="0.35">
      <c r="A20" s="23" t="s">
        <v>45</v>
      </c>
      <c r="B20" s="30"/>
      <c r="C20" s="31"/>
      <c r="D20" s="31"/>
      <c r="E20" s="26"/>
      <c r="F20" s="27">
        <v>0</v>
      </c>
      <c r="G20" s="28">
        <v>0</v>
      </c>
      <c r="H20" s="160">
        <f t="shared" si="0"/>
        <v>0</v>
      </c>
      <c r="I20" s="29">
        <f t="shared" si="1"/>
        <v>0</v>
      </c>
    </row>
    <row r="21" spans="1:9" x14ac:dyDescent="0.35">
      <c r="A21" s="32"/>
      <c r="B21" s="33"/>
      <c r="C21" s="18"/>
      <c r="D21" s="18"/>
      <c r="E21" s="18"/>
      <c r="F21" s="19"/>
      <c r="G21" s="20"/>
      <c r="H21" s="21"/>
      <c r="I21" s="34"/>
    </row>
    <row r="22" spans="1:9" x14ac:dyDescent="0.35">
      <c r="A22" s="123" t="s">
        <v>19</v>
      </c>
      <c r="B22" s="124"/>
      <c r="C22" s="124"/>
      <c r="D22" s="124"/>
      <c r="E22" s="124"/>
      <c r="F22" s="124"/>
      <c r="G22" s="124"/>
      <c r="H22" s="125"/>
      <c r="I22" s="35">
        <f>SUM(I13:I20)</f>
        <v>0</v>
      </c>
    </row>
    <row r="23" spans="1:9" x14ac:dyDescent="0.35">
      <c r="A23" s="108"/>
      <c r="B23" s="109"/>
      <c r="C23" s="109"/>
      <c r="D23" s="109"/>
      <c r="E23" s="109"/>
      <c r="F23" s="109"/>
      <c r="G23" s="109"/>
      <c r="H23" s="109"/>
      <c r="I23" s="110"/>
    </row>
    <row r="24" spans="1:9" ht="17.25" customHeight="1" x14ac:dyDescent="0.35">
      <c r="A24" s="126" t="s">
        <v>20</v>
      </c>
      <c r="B24" s="133" t="s">
        <v>21</v>
      </c>
      <c r="C24" s="134"/>
      <c r="D24" s="134"/>
      <c r="E24" s="134"/>
      <c r="F24" s="134"/>
      <c r="G24" s="134"/>
      <c r="H24" s="134"/>
      <c r="I24" s="135"/>
    </row>
    <row r="25" spans="1:9" ht="14.15" customHeight="1" x14ac:dyDescent="0.35">
      <c r="A25" s="127"/>
      <c r="B25" s="136" t="s">
        <v>22</v>
      </c>
      <c r="C25" s="137"/>
      <c r="D25" s="137"/>
      <c r="E25" s="137"/>
      <c r="F25" s="137"/>
      <c r="G25" s="137"/>
      <c r="H25" s="137"/>
      <c r="I25" s="138"/>
    </row>
    <row r="26" spans="1:9" x14ac:dyDescent="0.35">
      <c r="A26" s="32" t="s">
        <v>46</v>
      </c>
      <c r="B26" s="37"/>
      <c r="C26" s="25"/>
      <c r="D26" s="25"/>
      <c r="E26" s="95">
        <v>6</v>
      </c>
      <c r="F26" s="27">
        <v>0</v>
      </c>
      <c r="G26" s="28">
        <v>0</v>
      </c>
      <c r="H26" s="160">
        <f t="shared" ref="H26:H27" si="2">F26-(F26*G26)</f>
        <v>0</v>
      </c>
      <c r="I26" s="29">
        <f>E26*H26</f>
        <v>0</v>
      </c>
    </row>
    <row r="27" spans="1:9" x14ac:dyDescent="0.35">
      <c r="A27" s="23" t="s">
        <v>18</v>
      </c>
      <c r="B27" s="37"/>
      <c r="C27" s="25"/>
      <c r="D27" s="25"/>
      <c r="E27" s="26"/>
      <c r="F27" s="27">
        <v>0</v>
      </c>
      <c r="G27" s="28">
        <v>0</v>
      </c>
      <c r="H27" s="160">
        <f t="shared" si="2"/>
        <v>0</v>
      </c>
      <c r="I27" s="29">
        <f t="shared" ref="I27" si="3">E27*H27</f>
        <v>0</v>
      </c>
    </row>
    <row r="28" spans="1:9" x14ac:dyDescent="0.35">
      <c r="A28" s="32"/>
      <c r="B28" s="39"/>
      <c r="C28" s="18"/>
      <c r="D28" s="18"/>
      <c r="E28" s="38"/>
      <c r="F28" s="19"/>
      <c r="G28" s="20"/>
      <c r="H28" s="40"/>
      <c r="I28" s="41"/>
    </row>
    <row r="29" spans="1:9" x14ac:dyDescent="0.35">
      <c r="A29" s="42" t="s">
        <v>23</v>
      </c>
      <c r="B29" s="33"/>
      <c r="C29" s="18"/>
      <c r="D29" s="18"/>
      <c r="E29" s="38"/>
      <c r="F29" s="19"/>
      <c r="G29" s="20"/>
      <c r="H29" s="21"/>
      <c r="I29" s="35">
        <f>SUM(I26:I27)</f>
        <v>0</v>
      </c>
    </row>
    <row r="30" spans="1:9" x14ac:dyDescent="0.35">
      <c r="A30" s="108"/>
      <c r="B30" s="109"/>
      <c r="C30" s="109"/>
      <c r="D30" s="109"/>
      <c r="E30" s="109"/>
      <c r="F30" s="109"/>
      <c r="G30" s="109"/>
      <c r="H30" s="109"/>
      <c r="I30" s="110"/>
    </row>
    <row r="31" spans="1:9" x14ac:dyDescent="0.35">
      <c r="A31" s="36" t="s">
        <v>24</v>
      </c>
      <c r="B31" s="33"/>
      <c r="C31" s="18"/>
      <c r="D31" s="18"/>
      <c r="E31" s="38"/>
      <c r="F31" s="19"/>
      <c r="G31" s="20"/>
      <c r="H31" s="21"/>
      <c r="I31" s="34"/>
    </row>
    <row r="32" spans="1:9" x14ac:dyDescent="0.35">
      <c r="A32" s="32" t="s">
        <v>25</v>
      </c>
      <c r="B32" s="24"/>
      <c r="C32" s="25"/>
      <c r="D32" s="25"/>
      <c r="E32" s="38">
        <v>1</v>
      </c>
      <c r="F32" s="27">
        <v>0</v>
      </c>
      <c r="G32" s="28">
        <v>0</v>
      </c>
      <c r="H32" s="160">
        <f t="shared" ref="H32:H36" si="4">F32-(F32*G32)</f>
        <v>0</v>
      </c>
      <c r="I32" s="29">
        <f t="shared" ref="I32:I36" si="5">E32*H32</f>
        <v>0</v>
      </c>
    </row>
    <row r="33" spans="1:12" x14ac:dyDescent="0.35">
      <c r="A33" s="23" t="s">
        <v>26</v>
      </c>
      <c r="B33" s="24"/>
      <c r="C33" s="25"/>
      <c r="D33" s="25"/>
      <c r="E33" s="26"/>
      <c r="F33" s="27">
        <v>0</v>
      </c>
      <c r="G33" s="28">
        <v>0</v>
      </c>
      <c r="H33" s="160">
        <f t="shared" si="4"/>
        <v>0</v>
      </c>
      <c r="I33" s="29">
        <f t="shared" si="5"/>
        <v>0</v>
      </c>
    </row>
    <row r="34" spans="1:12" x14ac:dyDescent="0.35">
      <c r="A34" s="23" t="s">
        <v>26</v>
      </c>
      <c r="B34" s="24"/>
      <c r="C34" s="25"/>
      <c r="D34" s="25"/>
      <c r="E34" s="26"/>
      <c r="F34" s="27">
        <v>0</v>
      </c>
      <c r="G34" s="28">
        <v>0</v>
      </c>
      <c r="H34" s="160">
        <f t="shared" si="4"/>
        <v>0</v>
      </c>
      <c r="I34" s="29">
        <f t="shared" si="5"/>
        <v>0</v>
      </c>
    </row>
    <row r="35" spans="1:12" x14ac:dyDescent="0.35">
      <c r="A35" s="23" t="s">
        <v>26</v>
      </c>
      <c r="B35" s="24"/>
      <c r="C35" s="25"/>
      <c r="D35" s="25"/>
      <c r="E35" s="26"/>
      <c r="F35" s="27">
        <v>0</v>
      </c>
      <c r="G35" s="28">
        <v>0</v>
      </c>
      <c r="H35" s="160">
        <f t="shared" si="4"/>
        <v>0</v>
      </c>
      <c r="I35" s="29">
        <f t="shared" si="5"/>
        <v>0</v>
      </c>
    </row>
    <row r="36" spans="1:12" x14ac:dyDescent="0.35">
      <c r="A36" s="23" t="s">
        <v>26</v>
      </c>
      <c r="B36" s="24"/>
      <c r="C36" s="25"/>
      <c r="D36" s="25"/>
      <c r="E36" s="26"/>
      <c r="F36" s="27">
        <v>0</v>
      </c>
      <c r="G36" s="28">
        <v>0</v>
      </c>
      <c r="H36" s="160">
        <f t="shared" si="4"/>
        <v>0</v>
      </c>
      <c r="I36" s="29">
        <f t="shared" si="5"/>
        <v>0</v>
      </c>
    </row>
    <row r="37" spans="1:12" x14ac:dyDescent="0.35">
      <c r="A37" s="70"/>
      <c r="B37" s="43"/>
      <c r="C37" s="18"/>
      <c r="D37" s="18"/>
      <c r="E37" s="38"/>
      <c r="F37" s="19"/>
      <c r="G37" s="20"/>
      <c r="H37" s="44"/>
      <c r="I37" s="34"/>
    </row>
    <row r="38" spans="1:12" x14ac:dyDescent="0.35">
      <c r="A38" s="42" t="s">
        <v>27</v>
      </c>
      <c r="B38" s="33"/>
      <c r="C38" s="18"/>
      <c r="D38" s="18"/>
      <c r="E38" s="38"/>
      <c r="F38" s="19"/>
      <c r="G38" s="20"/>
      <c r="H38" s="21"/>
      <c r="I38" s="35">
        <f>SUM(I32:I36)</f>
        <v>0</v>
      </c>
    </row>
    <row r="39" spans="1:12" ht="16" thickBot="1" x14ac:dyDescent="0.4">
      <c r="A39" s="45"/>
      <c r="B39" s="46"/>
      <c r="C39" s="46"/>
      <c r="D39" s="46"/>
      <c r="E39" s="46"/>
      <c r="F39" s="47"/>
      <c r="G39" s="48"/>
      <c r="H39" s="8"/>
      <c r="I39" s="34"/>
    </row>
    <row r="40" spans="1:12" ht="16" thickBot="1" x14ac:dyDescent="0.4">
      <c r="A40" s="49" t="s">
        <v>74</v>
      </c>
      <c r="B40" s="50"/>
      <c r="C40" s="50"/>
      <c r="D40" s="50"/>
      <c r="E40" s="50"/>
      <c r="F40" s="51"/>
      <c r="G40" s="52"/>
      <c r="H40" s="53"/>
      <c r="I40" s="71">
        <f>I22+I29+I38</f>
        <v>0</v>
      </c>
      <c r="J40" s="64" t="s">
        <v>47</v>
      </c>
    </row>
    <row r="41" spans="1:12" x14ac:dyDescent="0.35">
      <c r="A41" s="88"/>
      <c r="B41" s="89"/>
      <c r="C41" s="89"/>
      <c r="D41" s="89"/>
      <c r="E41" s="89"/>
      <c r="F41" s="90"/>
      <c r="G41" s="91"/>
      <c r="H41" s="90"/>
      <c r="I41" s="64"/>
      <c r="J41" s="64"/>
    </row>
    <row r="42" spans="1:12" x14ac:dyDescent="0.35">
      <c r="A42" s="149" t="s">
        <v>66</v>
      </c>
      <c r="B42" s="149"/>
      <c r="C42" s="149"/>
      <c r="D42" s="149"/>
      <c r="E42" s="149"/>
      <c r="F42" s="149"/>
      <c r="G42" s="149"/>
      <c r="H42" s="149"/>
      <c r="I42" s="1"/>
    </row>
    <row r="43" spans="1:12" ht="24" customHeight="1" thickBot="1" x14ac:dyDescent="0.4">
      <c r="A43" s="150" t="s">
        <v>49</v>
      </c>
      <c r="B43" s="150"/>
      <c r="C43" s="150"/>
      <c r="D43" s="150"/>
      <c r="E43" s="150"/>
      <c r="F43" s="150"/>
      <c r="G43" s="150"/>
      <c r="H43" s="150"/>
      <c r="I43" s="150"/>
    </row>
    <row r="44" spans="1:12" ht="42" customHeight="1" x14ac:dyDescent="0.35">
      <c r="A44" s="54" t="s">
        <v>28</v>
      </c>
      <c r="B44" s="111" t="s">
        <v>52</v>
      </c>
      <c r="C44" s="112"/>
      <c r="D44" s="92" t="s">
        <v>29</v>
      </c>
      <c r="E44" s="93"/>
      <c r="F44" s="111" t="s">
        <v>75</v>
      </c>
      <c r="G44" s="112"/>
      <c r="H44" s="111" t="s">
        <v>30</v>
      </c>
      <c r="I44" s="112"/>
    </row>
    <row r="45" spans="1:12" x14ac:dyDescent="0.35">
      <c r="A45" s="55" t="s">
        <v>31</v>
      </c>
      <c r="B45" s="115"/>
      <c r="C45" s="116"/>
      <c r="D45" s="117"/>
      <c r="E45" s="118"/>
      <c r="F45" s="117"/>
      <c r="G45" s="120"/>
      <c r="H45" s="117"/>
      <c r="I45" s="120"/>
    </row>
    <row r="46" spans="1:12" x14ac:dyDescent="0.35">
      <c r="A46" s="55" t="s">
        <v>32</v>
      </c>
      <c r="B46" s="113" t="s">
        <v>33</v>
      </c>
      <c r="C46" s="114"/>
      <c r="D46" s="113" t="s">
        <v>33</v>
      </c>
      <c r="E46" s="119"/>
      <c r="F46" s="161">
        <v>0</v>
      </c>
      <c r="G46" s="162"/>
      <c r="H46" s="163"/>
      <c r="I46" s="164"/>
    </row>
    <row r="47" spans="1:12" x14ac:dyDescent="0.35">
      <c r="A47" s="55" t="s">
        <v>34</v>
      </c>
      <c r="B47" s="113" t="s">
        <v>33</v>
      </c>
      <c r="C47" s="114"/>
      <c r="D47" s="113" t="s">
        <v>33</v>
      </c>
      <c r="E47" s="119"/>
      <c r="F47" s="161">
        <v>0</v>
      </c>
      <c r="G47" s="162"/>
      <c r="H47" s="163"/>
      <c r="I47" s="164"/>
      <c r="L47" s="157"/>
    </row>
    <row r="48" spans="1:12" x14ac:dyDescent="0.35">
      <c r="A48" s="55" t="s">
        <v>35</v>
      </c>
      <c r="B48" s="113" t="s">
        <v>33</v>
      </c>
      <c r="C48" s="114"/>
      <c r="D48" s="113" t="s">
        <v>33</v>
      </c>
      <c r="E48" s="119"/>
      <c r="F48" s="161">
        <v>0</v>
      </c>
      <c r="G48" s="162"/>
      <c r="H48" s="163"/>
      <c r="I48" s="164"/>
    </row>
    <row r="49" spans="1:10" x14ac:dyDescent="0.35">
      <c r="A49" s="56" t="s">
        <v>36</v>
      </c>
      <c r="B49" s="113" t="s">
        <v>33</v>
      </c>
      <c r="C49" s="114"/>
      <c r="D49" s="113" t="s">
        <v>33</v>
      </c>
      <c r="E49" s="119"/>
      <c r="F49" s="161">
        <v>0</v>
      </c>
      <c r="G49" s="162"/>
      <c r="H49" s="163"/>
      <c r="I49" s="164"/>
    </row>
    <row r="50" spans="1:10" x14ac:dyDescent="0.35">
      <c r="A50" s="56" t="s">
        <v>37</v>
      </c>
      <c r="B50" s="113" t="s">
        <v>33</v>
      </c>
      <c r="C50" s="114"/>
      <c r="D50" s="113" t="s">
        <v>33</v>
      </c>
      <c r="E50" s="119"/>
      <c r="F50" s="161">
        <v>0</v>
      </c>
      <c r="G50" s="162"/>
      <c r="H50" s="163"/>
      <c r="I50" s="164"/>
    </row>
    <row r="51" spans="1:10" ht="16" thickBot="1" x14ac:dyDescent="0.4">
      <c r="A51" s="56" t="s">
        <v>38</v>
      </c>
      <c r="B51" s="130" t="s">
        <v>33</v>
      </c>
      <c r="C51" s="131"/>
      <c r="D51" s="130" t="s">
        <v>33</v>
      </c>
      <c r="E51" s="132"/>
      <c r="F51" s="161">
        <v>0</v>
      </c>
      <c r="G51" s="162"/>
      <c r="H51" s="163"/>
      <c r="I51" s="164"/>
    </row>
    <row r="52" spans="1:10" ht="21.65" customHeight="1" thickBot="1" x14ac:dyDescent="0.4">
      <c r="A52" s="128" t="s">
        <v>51</v>
      </c>
      <c r="B52" s="129"/>
      <c r="C52" s="129"/>
      <c r="D52" s="129"/>
      <c r="E52" s="129"/>
      <c r="F52" s="106">
        <f>SUM(F46:G51)</f>
        <v>0</v>
      </c>
      <c r="G52" s="107"/>
      <c r="H52" s="104"/>
      <c r="I52" s="105"/>
      <c r="J52" s="73" t="s">
        <v>50</v>
      </c>
    </row>
    <row r="53" spans="1:10" x14ac:dyDescent="0.35">
      <c r="A53" s="156" t="s">
        <v>53</v>
      </c>
      <c r="B53" s="156"/>
      <c r="C53" s="156"/>
      <c r="D53" s="156"/>
      <c r="E53" s="156"/>
      <c r="F53" s="156"/>
      <c r="G53" s="156"/>
      <c r="H53" s="156"/>
      <c r="I53" s="1"/>
    </row>
    <row r="54" spans="1:10" ht="25.4" customHeight="1" x14ac:dyDescent="0.35">
      <c r="A54" s="156" t="s">
        <v>54</v>
      </c>
      <c r="B54" s="156"/>
      <c r="C54" s="156"/>
      <c r="D54" s="156"/>
      <c r="E54" s="156"/>
      <c r="F54" s="156"/>
      <c r="G54" s="156"/>
      <c r="H54" s="156"/>
      <c r="I54" s="1"/>
    </row>
    <row r="55" spans="1:10" x14ac:dyDescent="0.35">
      <c r="A55" s="57"/>
      <c r="B55" s="57"/>
      <c r="C55" s="57"/>
      <c r="D55" s="57"/>
      <c r="E55" s="57"/>
      <c r="F55" s="57"/>
      <c r="G55" s="57"/>
      <c r="H55" s="57"/>
      <c r="I55" s="1"/>
    </row>
    <row r="56" spans="1:10" ht="19" customHeight="1" x14ac:dyDescent="0.35">
      <c r="A56" s="74" t="s">
        <v>56</v>
      </c>
      <c r="B56" s="74"/>
      <c r="C56" s="58"/>
      <c r="D56" s="58"/>
      <c r="E56" s="58"/>
      <c r="F56" s="75"/>
      <c r="G56" s="76"/>
      <c r="H56" s="77"/>
      <c r="I56" s="58"/>
    </row>
    <row r="57" spans="1:10" ht="22" customHeight="1" x14ac:dyDescent="0.35">
      <c r="A57" s="155" t="s">
        <v>57</v>
      </c>
      <c r="B57" s="155"/>
      <c r="C57" s="155"/>
      <c r="D57" s="155"/>
      <c r="E57" s="155"/>
      <c r="F57" s="155"/>
      <c r="G57" s="155"/>
      <c r="H57" s="155"/>
      <c r="I57" s="155"/>
    </row>
    <row r="58" spans="1:10" ht="22" customHeight="1" x14ac:dyDescent="0.35">
      <c r="A58" s="94"/>
      <c r="B58" s="94"/>
      <c r="C58" s="94"/>
      <c r="D58" s="94"/>
      <c r="E58" s="94"/>
      <c r="F58" s="94"/>
      <c r="G58" s="94"/>
      <c r="H58" s="94"/>
      <c r="I58" s="94"/>
    </row>
    <row r="59" spans="1:10" ht="19.5" customHeight="1" thickBot="1" x14ac:dyDescent="0.4">
      <c r="A59" s="96" t="s">
        <v>65</v>
      </c>
      <c r="B59" s="7"/>
      <c r="C59" s="7"/>
      <c r="D59" s="7"/>
      <c r="E59" s="7"/>
      <c r="F59" s="8"/>
      <c r="G59" s="9"/>
      <c r="H59" s="8"/>
      <c r="I59" s="7"/>
    </row>
    <row r="60" spans="1:10" x14ac:dyDescent="0.35">
      <c r="A60" s="121" t="s">
        <v>3</v>
      </c>
      <c r="B60" s="10" t="s">
        <v>4</v>
      </c>
      <c r="C60" s="10" t="s">
        <v>5</v>
      </c>
      <c r="D60" s="10" t="s">
        <v>6</v>
      </c>
      <c r="E60" s="10" t="s">
        <v>7</v>
      </c>
      <c r="F60" s="11" t="s">
        <v>8</v>
      </c>
      <c r="G60" s="12" t="s">
        <v>9</v>
      </c>
      <c r="H60" s="13" t="s">
        <v>10</v>
      </c>
      <c r="I60" s="86" t="s">
        <v>11</v>
      </c>
    </row>
    <row r="61" spans="1:10" ht="24" customHeight="1" thickBot="1" x14ac:dyDescent="0.4">
      <c r="A61" s="122"/>
      <c r="B61" s="15" t="s">
        <v>12</v>
      </c>
      <c r="C61" s="15" t="s">
        <v>13</v>
      </c>
      <c r="D61" s="15" t="s">
        <v>14</v>
      </c>
      <c r="E61" s="15"/>
      <c r="F61" s="78" t="s">
        <v>40</v>
      </c>
      <c r="G61" s="16" t="s">
        <v>15</v>
      </c>
      <c r="H61" s="79" t="s">
        <v>39</v>
      </c>
      <c r="I61" s="87" t="s">
        <v>16</v>
      </c>
    </row>
    <row r="62" spans="1:10" ht="24" customHeight="1" x14ac:dyDescent="0.35">
      <c r="A62" s="17"/>
      <c r="B62" s="18"/>
      <c r="C62" s="18"/>
      <c r="D62" s="18"/>
      <c r="E62" s="18"/>
      <c r="F62" s="19"/>
      <c r="G62" s="20"/>
      <c r="H62" s="21"/>
      <c r="I62" s="22"/>
    </row>
    <row r="63" spans="1:10" x14ac:dyDescent="0.35">
      <c r="A63" s="87" t="s">
        <v>59</v>
      </c>
      <c r="B63" s="18"/>
      <c r="C63" s="18"/>
      <c r="D63" s="18"/>
      <c r="E63" s="18"/>
      <c r="F63" s="19"/>
      <c r="G63" s="20"/>
      <c r="H63" s="21"/>
      <c r="I63" s="22"/>
    </row>
    <row r="64" spans="1:10" x14ac:dyDescent="0.35">
      <c r="A64" s="158" t="s">
        <v>76</v>
      </c>
      <c r="B64" s="24"/>
      <c r="C64" s="25"/>
      <c r="D64" s="25"/>
      <c r="E64" s="159">
        <v>2</v>
      </c>
      <c r="F64" s="27">
        <v>0</v>
      </c>
      <c r="G64" s="28">
        <v>0</v>
      </c>
      <c r="H64" s="160">
        <f>F64-(F64*G64)</f>
        <v>0</v>
      </c>
      <c r="I64" s="29">
        <f>E64*H64</f>
        <v>0</v>
      </c>
    </row>
    <row r="65" spans="1:9" ht="15.65" customHeight="1" x14ac:dyDescent="0.35">
      <c r="A65" s="158" t="s">
        <v>77</v>
      </c>
      <c r="B65" s="30"/>
      <c r="C65" s="31"/>
      <c r="D65" s="31"/>
      <c r="E65" s="159">
        <v>2</v>
      </c>
      <c r="F65" s="27">
        <v>0</v>
      </c>
      <c r="G65" s="28">
        <v>0</v>
      </c>
      <c r="H65" s="160">
        <f t="shared" ref="H65:H69" si="6">F65-(F65*G65)</f>
        <v>0</v>
      </c>
      <c r="I65" s="29">
        <f t="shared" ref="I65:I69" si="7">E65*H65</f>
        <v>0</v>
      </c>
    </row>
    <row r="66" spans="1:9" x14ac:dyDescent="0.35">
      <c r="A66" s="158" t="s">
        <v>78</v>
      </c>
      <c r="B66" s="30"/>
      <c r="C66" s="31"/>
      <c r="D66" s="31"/>
      <c r="E66" s="159">
        <v>2</v>
      </c>
      <c r="F66" s="27">
        <v>0</v>
      </c>
      <c r="G66" s="28">
        <v>0</v>
      </c>
      <c r="H66" s="160">
        <f t="shared" si="6"/>
        <v>0</v>
      </c>
      <c r="I66" s="29">
        <f t="shared" si="7"/>
        <v>0</v>
      </c>
    </row>
    <row r="67" spans="1:9" x14ac:dyDescent="0.35">
      <c r="A67" s="23" t="s">
        <v>45</v>
      </c>
      <c r="B67" s="30"/>
      <c r="C67" s="31"/>
      <c r="D67" s="31"/>
      <c r="E67" s="26"/>
      <c r="F67" s="27">
        <v>0</v>
      </c>
      <c r="G67" s="28">
        <v>0</v>
      </c>
      <c r="H67" s="160">
        <f t="shared" si="6"/>
        <v>0</v>
      </c>
      <c r="I67" s="29">
        <f t="shared" si="7"/>
        <v>0</v>
      </c>
    </row>
    <row r="68" spans="1:9" x14ac:dyDescent="0.35">
      <c r="A68" s="23" t="s">
        <v>45</v>
      </c>
      <c r="B68" s="30"/>
      <c r="C68" s="31"/>
      <c r="D68" s="31"/>
      <c r="E68" s="26"/>
      <c r="F68" s="27">
        <v>0</v>
      </c>
      <c r="G68" s="28">
        <v>0</v>
      </c>
      <c r="H68" s="160">
        <f t="shared" si="6"/>
        <v>0</v>
      </c>
      <c r="I68" s="29">
        <f t="shared" si="7"/>
        <v>0</v>
      </c>
    </row>
    <row r="69" spans="1:9" x14ac:dyDescent="0.35">
      <c r="A69" s="23" t="s">
        <v>45</v>
      </c>
      <c r="B69" s="30"/>
      <c r="C69" s="31"/>
      <c r="D69" s="31"/>
      <c r="E69" s="26"/>
      <c r="F69" s="27">
        <v>0</v>
      </c>
      <c r="G69" s="28">
        <v>0</v>
      </c>
      <c r="H69" s="160">
        <f t="shared" si="6"/>
        <v>0</v>
      </c>
      <c r="I69" s="29">
        <f t="shared" si="7"/>
        <v>0</v>
      </c>
    </row>
    <row r="70" spans="1:9" x14ac:dyDescent="0.35">
      <c r="A70" s="32"/>
      <c r="B70" s="33"/>
      <c r="C70" s="18"/>
      <c r="D70" s="18"/>
      <c r="E70" s="18"/>
      <c r="F70" s="19"/>
      <c r="G70" s="20"/>
      <c r="H70" s="21"/>
      <c r="I70" s="34"/>
    </row>
    <row r="71" spans="1:9" x14ac:dyDescent="0.35">
      <c r="A71" s="123" t="s">
        <v>60</v>
      </c>
      <c r="B71" s="124"/>
      <c r="C71" s="124"/>
      <c r="D71" s="124"/>
      <c r="E71" s="124"/>
      <c r="F71" s="124"/>
      <c r="G71" s="124"/>
      <c r="H71" s="125"/>
      <c r="I71" s="35">
        <f>SUM(I64:I69)</f>
        <v>0</v>
      </c>
    </row>
    <row r="72" spans="1:9" x14ac:dyDescent="0.35">
      <c r="A72" s="108"/>
      <c r="B72" s="109"/>
      <c r="C72" s="109"/>
      <c r="D72" s="109"/>
      <c r="E72" s="109"/>
      <c r="F72" s="109"/>
      <c r="G72" s="109"/>
      <c r="H72" s="109"/>
      <c r="I72" s="110"/>
    </row>
    <row r="73" spans="1:9" x14ac:dyDescent="0.35">
      <c r="A73" s="126" t="s">
        <v>61</v>
      </c>
      <c r="B73" s="133" t="s">
        <v>21</v>
      </c>
      <c r="C73" s="134"/>
      <c r="D73" s="134"/>
      <c r="E73" s="134"/>
      <c r="F73" s="134"/>
      <c r="G73" s="134"/>
      <c r="H73" s="134"/>
      <c r="I73" s="135"/>
    </row>
    <row r="74" spans="1:9" x14ac:dyDescent="0.35">
      <c r="A74" s="127"/>
      <c r="B74" s="136" t="s">
        <v>22</v>
      </c>
      <c r="C74" s="137"/>
      <c r="D74" s="137"/>
      <c r="E74" s="137"/>
      <c r="F74" s="137"/>
      <c r="G74" s="137"/>
      <c r="H74" s="137"/>
      <c r="I74" s="138"/>
    </row>
    <row r="75" spans="1:9" x14ac:dyDescent="0.35">
      <c r="A75" s="32" t="s">
        <v>46</v>
      </c>
      <c r="B75" s="37"/>
      <c r="C75" s="25"/>
      <c r="D75" s="25"/>
      <c r="E75" s="95">
        <v>6</v>
      </c>
      <c r="F75" s="27">
        <v>0</v>
      </c>
      <c r="G75" s="28">
        <v>0</v>
      </c>
      <c r="H75" s="160">
        <f>F75-(F75*G75)</f>
        <v>0</v>
      </c>
      <c r="I75" s="29">
        <f>E75*H75</f>
        <v>0</v>
      </c>
    </row>
    <row r="76" spans="1:9" x14ac:dyDescent="0.35">
      <c r="A76" s="23" t="s">
        <v>18</v>
      </c>
      <c r="B76" s="37"/>
      <c r="C76" s="25"/>
      <c r="D76" s="25"/>
      <c r="E76" s="26"/>
      <c r="F76" s="27">
        <v>0</v>
      </c>
      <c r="G76" s="28">
        <v>0</v>
      </c>
      <c r="H76" s="160">
        <f>F76-(F76*G76)</f>
        <v>0</v>
      </c>
      <c r="I76" s="29">
        <f>E76*H76</f>
        <v>0</v>
      </c>
    </row>
    <row r="77" spans="1:9" x14ac:dyDescent="0.35">
      <c r="A77" s="32"/>
      <c r="B77" s="39"/>
      <c r="C77" s="18"/>
      <c r="D77" s="18"/>
      <c r="E77" s="38"/>
      <c r="F77" s="19"/>
      <c r="G77" s="20"/>
      <c r="H77" s="40"/>
      <c r="I77" s="41"/>
    </row>
    <row r="78" spans="1:9" x14ac:dyDescent="0.35">
      <c r="A78" s="42" t="s">
        <v>63</v>
      </c>
      <c r="B78" s="33"/>
      <c r="C78" s="18"/>
      <c r="D78" s="18"/>
      <c r="E78" s="38"/>
      <c r="F78" s="19"/>
      <c r="G78" s="20"/>
      <c r="H78" s="21"/>
      <c r="I78" s="35">
        <f>SUM(I75:I76)</f>
        <v>0</v>
      </c>
    </row>
    <row r="79" spans="1:9" x14ac:dyDescent="0.35">
      <c r="A79" s="108"/>
      <c r="B79" s="109"/>
      <c r="C79" s="109"/>
      <c r="D79" s="109"/>
      <c r="E79" s="109"/>
      <c r="F79" s="109"/>
      <c r="G79" s="109"/>
      <c r="H79" s="109"/>
      <c r="I79" s="110"/>
    </row>
    <row r="80" spans="1:9" x14ac:dyDescent="0.35">
      <c r="A80" s="87" t="s">
        <v>62</v>
      </c>
      <c r="B80" s="33"/>
      <c r="C80" s="18"/>
      <c r="D80" s="18"/>
      <c r="E80" s="38"/>
      <c r="F80" s="19"/>
      <c r="G80" s="20"/>
      <c r="H80" s="21"/>
      <c r="I80" s="34"/>
    </row>
    <row r="81" spans="1:10" x14ac:dyDescent="0.35">
      <c r="A81" s="32" t="s">
        <v>25</v>
      </c>
      <c r="B81" s="24"/>
      <c r="C81" s="25"/>
      <c r="D81" s="25"/>
      <c r="E81" s="38">
        <v>1</v>
      </c>
      <c r="F81" s="27">
        <v>0</v>
      </c>
      <c r="G81" s="28">
        <v>0</v>
      </c>
      <c r="H81" s="160">
        <f t="shared" ref="H81:H85" si="8">F81-(F81*G81)</f>
        <v>0</v>
      </c>
      <c r="I81" s="29">
        <f t="shared" ref="I81:I85" si="9">E81*H81</f>
        <v>0</v>
      </c>
    </row>
    <row r="82" spans="1:10" x14ac:dyDescent="0.35">
      <c r="A82" s="23" t="s">
        <v>26</v>
      </c>
      <c r="B82" s="24"/>
      <c r="C82" s="25"/>
      <c r="D82" s="25"/>
      <c r="E82" s="26"/>
      <c r="F82" s="27">
        <v>0</v>
      </c>
      <c r="G82" s="28">
        <v>0</v>
      </c>
      <c r="H82" s="160">
        <f t="shared" si="8"/>
        <v>0</v>
      </c>
      <c r="I82" s="29">
        <f t="shared" si="9"/>
        <v>0</v>
      </c>
    </row>
    <row r="83" spans="1:10" x14ac:dyDescent="0.35">
      <c r="A83" s="23" t="s">
        <v>26</v>
      </c>
      <c r="B83" s="24"/>
      <c r="C83" s="25"/>
      <c r="D83" s="25"/>
      <c r="E83" s="26"/>
      <c r="F83" s="27">
        <v>0</v>
      </c>
      <c r="G83" s="28">
        <v>0</v>
      </c>
      <c r="H83" s="160">
        <f t="shared" si="8"/>
        <v>0</v>
      </c>
      <c r="I83" s="29">
        <f t="shared" si="9"/>
        <v>0</v>
      </c>
    </row>
    <row r="84" spans="1:10" x14ac:dyDescent="0.35">
      <c r="A84" s="23" t="s">
        <v>26</v>
      </c>
      <c r="B84" s="24"/>
      <c r="C84" s="25"/>
      <c r="D84" s="25"/>
      <c r="E84" s="26"/>
      <c r="F84" s="27">
        <v>0</v>
      </c>
      <c r="G84" s="28">
        <v>0</v>
      </c>
      <c r="H84" s="160">
        <f t="shared" si="8"/>
        <v>0</v>
      </c>
      <c r="I84" s="29">
        <f t="shared" si="9"/>
        <v>0</v>
      </c>
    </row>
    <row r="85" spans="1:10" x14ac:dyDescent="0.35">
      <c r="A85" s="23" t="s">
        <v>26</v>
      </c>
      <c r="B85" s="24"/>
      <c r="C85" s="25"/>
      <c r="D85" s="25"/>
      <c r="E85" s="26"/>
      <c r="F85" s="27">
        <v>0</v>
      </c>
      <c r="G85" s="28">
        <v>0</v>
      </c>
      <c r="H85" s="160">
        <f t="shared" si="8"/>
        <v>0</v>
      </c>
      <c r="I85" s="29">
        <f t="shared" si="9"/>
        <v>0</v>
      </c>
    </row>
    <row r="86" spans="1:10" x14ac:dyDescent="0.35">
      <c r="A86" s="70"/>
      <c r="B86" s="43"/>
      <c r="C86" s="18"/>
      <c r="D86" s="18"/>
      <c r="E86" s="38"/>
      <c r="F86" s="19"/>
      <c r="G86" s="20"/>
      <c r="H86" s="44"/>
      <c r="I86" s="34"/>
    </row>
    <row r="87" spans="1:10" x14ac:dyDescent="0.35">
      <c r="A87" s="42" t="s">
        <v>64</v>
      </c>
      <c r="B87" s="33"/>
      <c r="C87" s="18"/>
      <c r="D87" s="18"/>
      <c r="E87" s="38"/>
      <c r="F87" s="19"/>
      <c r="G87" s="20"/>
      <c r="H87" s="21"/>
      <c r="I87" s="35">
        <f>SUM(I81:I85)</f>
        <v>0</v>
      </c>
    </row>
    <row r="88" spans="1:10" ht="16" thickBot="1" x14ac:dyDescent="0.4">
      <c r="A88" s="45"/>
      <c r="B88" s="46"/>
      <c r="C88" s="46"/>
      <c r="D88" s="46"/>
      <c r="E88" s="46"/>
      <c r="F88" s="47"/>
      <c r="G88" s="48"/>
      <c r="H88" s="8"/>
      <c r="I88" s="34"/>
    </row>
    <row r="89" spans="1:10" ht="16" thickBot="1" x14ac:dyDescent="0.4">
      <c r="A89" s="49" t="s">
        <v>58</v>
      </c>
      <c r="B89" s="50"/>
      <c r="C89" s="50"/>
      <c r="D89" s="50"/>
      <c r="E89" s="50"/>
      <c r="F89" s="51"/>
      <c r="G89" s="52"/>
      <c r="H89" s="53"/>
      <c r="I89" s="71">
        <f>I71+I78+I87</f>
        <v>0</v>
      </c>
      <c r="J89" s="64"/>
    </row>
    <row r="91" spans="1:10" x14ac:dyDescent="0.35">
      <c r="A91" s="59" t="s">
        <v>72</v>
      </c>
      <c r="B91" s="58"/>
      <c r="C91" s="1"/>
      <c r="D91" s="1"/>
      <c r="E91" s="1"/>
      <c r="F91" s="2"/>
      <c r="G91" s="3"/>
      <c r="H91" s="2"/>
      <c r="I91" s="1"/>
    </row>
    <row r="92" spans="1:10" ht="22.5" customHeight="1" x14ac:dyDescent="0.35">
      <c r="A92" s="155" t="s">
        <v>68</v>
      </c>
      <c r="B92" s="155"/>
      <c r="C92" s="155"/>
      <c r="D92" s="155"/>
      <c r="E92" s="155"/>
      <c r="F92" s="155"/>
      <c r="G92" s="155"/>
      <c r="H92" s="155"/>
      <c r="I92" s="1"/>
    </row>
    <row r="93" spans="1:10" ht="16" thickBot="1" x14ac:dyDescent="0.4">
      <c r="A93" s="155" t="s">
        <v>69</v>
      </c>
      <c r="B93" s="155"/>
      <c r="C93" s="155"/>
      <c r="D93" s="155"/>
      <c r="E93" s="155"/>
      <c r="F93" s="155"/>
      <c r="G93" s="155"/>
      <c r="H93" s="155"/>
      <c r="I93" s="1"/>
    </row>
    <row r="94" spans="1:10" x14ac:dyDescent="0.35">
      <c r="A94" s="65" t="s">
        <v>67</v>
      </c>
      <c r="B94" s="66"/>
      <c r="C94" s="66"/>
      <c r="D94" s="66"/>
      <c r="E94" s="66"/>
      <c r="F94" s="66"/>
      <c r="G94" s="151"/>
      <c r="H94" s="152"/>
      <c r="I94" s="97">
        <f>I40</f>
        <v>0</v>
      </c>
    </row>
    <row r="95" spans="1:10" x14ac:dyDescent="0.35">
      <c r="A95" s="67" t="s">
        <v>70</v>
      </c>
      <c r="B95" s="98"/>
      <c r="C95" s="98"/>
      <c r="D95" s="98"/>
      <c r="E95" s="98"/>
      <c r="F95" s="98"/>
      <c r="G95" s="101"/>
      <c r="H95" s="102"/>
      <c r="I95" s="99">
        <f>F52</f>
        <v>0</v>
      </c>
    </row>
    <row r="96" spans="1:10" ht="16" thickBot="1" x14ac:dyDescent="0.4">
      <c r="A96" s="68" t="s">
        <v>55</v>
      </c>
      <c r="B96" s="69"/>
      <c r="C96" s="69"/>
      <c r="D96" s="69"/>
      <c r="E96" s="69"/>
      <c r="F96" s="69"/>
      <c r="G96" s="153"/>
      <c r="H96" s="154"/>
      <c r="I96" s="100">
        <f>I94+I95</f>
        <v>0</v>
      </c>
    </row>
    <row r="97" spans="1:9" x14ac:dyDescent="0.35">
      <c r="A97" s="60"/>
      <c r="B97" s="58"/>
      <c r="C97" s="1"/>
      <c r="D97" s="1"/>
      <c r="E97" s="1"/>
      <c r="F97" s="2"/>
      <c r="G97" s="3"/>
      <c r="H97" s="2"/>
      <c r="I97" s="1"/>
    </row>
    <row r="98" spans="1:9" x14ac:dyDescent="0.35">
      <c r="A98" s="61"/>
      <c r="B98" s="58"/>
      <c r="C98" s="1"/>
      <c r="D98" s="1"/>
      <c r="E98" s="1"/>
      <c r="F98" s="2"/>
      <c r="G98" s="3"/>
      <c r="H98" s="2"/>
      <c r="I98" s="1"/>
    </row>
    <row r="99" spans="1:9" x14ac:dyDescent="0.35">
      <c r="A99" s="61"/>
      <c r="B99" s="58"/>
      <c r="C99" s="1"/>
      <c r="D99" s="1"/>
      <c r="E99" s="1"/>
      <c r="F99" s="2"/>
      <c r="G99" s="3"/>
      <c r="H99" s="2"/>
      <c r="I99" s="1"/>
    </row>
    <row r="100" spans="1:9" x14ac:dyDescent="0.35">
      <c r="A100" s="61"/>
      <c r="B100" s="58"/>
      <c r="C100" s="1"/>
      <c r="D100" s="1"/>
      <c r="E100" s="1"/>
      <c r="F100" s="2"/>
      <c r="G100" s="3"/>
      <c r="H100" s="2"/>
      <c r="I100" s="1"/>
    </row>
    <row r="101" spans="1:9" x14ac:dyDescent="0.35">
      <c r="A101" s="103"/>
      <c r="B101" s="103"/>
      <c r="C101" s="103"/>
      <c r="D101" s="103"/>
      <c r="E101" s="1"/>
      <c r="F101" s="2"/>
      <c r="G101" s="3"/>
      <c r="H101" s="2"/>
      <c r="I101" s="1"/>
    </row>
  </sheetData>
  <mergeCells count="63">
    <mergeCell ref="A30:I30"/>
    <mergeCell ref="A42:H42"/>
    <mergeCell ref="A43:I43"/>
    <mergeCell ref="G94:H94"/>
    <mergeCell ref="G96:H96"/>
    <mergeCell ref="A92:H92"/>
    <mergeCell ref="A93:H93"/>
    <mergeCell ref="B48:C48"/>
    <mergeCell ref="B49:C49"/>
    <mergeCell ref="D48:E48"/>
    <mergeCell ref="D49:E49"/>
    <mergeCell ref="A57:I57"/>
    <mergeCell ref="A53:H53"/>
    <mergeCell ref="A54:H54"/>
    <mergeCell ref="B73:I73"/>
    <mergeCell ref="B74:I74"/>
    <mergeCell ref="A1:F1"/>
    <mergeCell ref="A2:F2"/>
    <mergeCell ref="A9:A10"/>
    <mergeCell ref="B4:I4"/>
    <mergeCell ref="B5:I5"/>
    <mergeCell ref="A22:H22"/>
    <mergeCell ref="A23:I23"/>
    <mergeCell ref="A24:A25"/>
    <mergeCell ref="B24:I24"/>
    <mergeCell ref="B25:I25"/>
    <mergeCell ref="A52:E52"/>
    <mergeCell ref="B50:C50"/>
    <mergeCell ref="B51:C51"/>
    <mergeCell ref="D50:E50"/>
    <mergeCell ref="D51:E51"/>
    <mergeCell ref="A79:I79"/>
    <mergeCell ref="B44:C44"/>
    <mergeCell ref="B46:C46"/>
    <mergeCell ref="B47:C47"/>
    <mergeCell ref="B45:C45"/>
    <mergeCell ref="D45:E45"/>
    <mergeCell ref="D46:E46"/>
    <mergeCell ref="D47:E47"/>
    <mergeCell ref="F44:G44"/>
    <mergeCell ref="F45:G45"/>
    <mergeCell ref="H45:I45"/>
    <mergeCell ref="H44:I44"/>
    <mergeCell ref="A60:A61"/>
    <mergeCell ref="A71:H71"/>
    <mergeCell ref="A72:I72"/>
    <mergeCell ref="A73:A74"/>
    <mergeCell ref="G95:H95"/>
    <mergeCell ref="A101:D101"/>
    <mergeCell ref="H52:I52"/>
    <mergeCell ref="H46:I46"/>
    <mergeCell ref="H47:I47"/>
    <mergeCell ref="H48:I48"/>
    <mergeCell ref="H49:I49"/>
    <mergeCell ref="H50:I50"/>
    <mergeCell ref="H51:I51"/>
    <mergeCell ref="F52:G52"/>
    <mergeCell ref="F46:G46"/>
    <mergeCell ref="F47:G47"/>
    <mergeCell ref="F48:G48"/>
    <mergeCell ref="F49:G49"/>
    <mergeCell ref="F50:G50"/>
    <mergeCell ref="F51:G51"/>
  </mergeCells>
  <conditionalFormatting sqref="I40">
    <cfRule type="expression" dxfId="9" priority="10">
      <formula>I40&gt;250000</formula>
    </cfRule>
  </conditionalFormatting>
  <conditionalFormatting sqref="F46:G51">
    <cfRule type="expression" priority="9">
      <formula>$F$46&gt;20000</formula>
    </cfRule>
    <cfRule type="expression" dxfId="7" priority="8">
      <formula>$F$46&gt;20000</formula>
    </cfRule>
  </conditionalFormatting>
  <conditionalFormatting sqref="F47:G47">
    <cfRule type="expression" dxfId="6" priority="7">
      <formula>$F$47&gt;20000</formula>
    </cfRule>
  </conditionalFormatting>
  <conditionalFormatting sqref="F48:G48">
    <cfRule type="expression" dxfId="5" priority="6">
      <formula>$F$48&gt;20000</formula>
    </cfRule>
  </conditionalFormatting>
  <conditionalFormatting sqref="F49:G49">
    <cfRule type="expression" dxfId="4" priority="5">
      <formula>$F$49&gt;20000</formula>
    </cfRule>
  </conditionalFormatting>
  <conditionalFormatting sqref="F50:G50">
    <cfRule type="expression" dxfId="3" priority="4">
      <formula>$F$50&gt;20000</formula>
    </cfRule>
  </conditionalFormatting>
  <conditionalFormatting sqref="F51:G51">
    <cfRule type="expression" dxfId="2" priority="3">
      <formula>$F$51&gt;20000</formula>
    </cfRule>
  </conditionalFormatting>
  <conditionalFormatting sqref="F52:G52">
    <cfRule type="expression" dxfId="1" priority="2">
      <formula>$F$52&gt;120000</formula>
    </cfRule>
  </conditionalFormatting>
  <conditionalFormatting sqref="I96">
    <cfRule type="expression" dxfId="0" priority="1">
      <formula>$I$96&gt;370000</formula>
    </cfRule>
  </conditionalFormatting>
  <pageMargins left="0.25" right="0.25" top="0.75" bottom="0.75" header="0.3" footer="0.3"/>
  <pageSetup paperSize="8" scale="6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A13A6C74F7F24F9D54FC3BE28AE0E8" ma:contentTypeVersion="6" ma:contentTypeDescription="Een nieuw document maken." ma:contentTypeScope="" ma:versionID="4fb66eec42c52b5c12d91f5fa353ed9d">
  <xsd:schema xmlns:xsd="http://www.w3.org/2001/XMLSchema" xmlns:xs="http://www.w3.org/2001/XMLSchema" xmlns:p="http://schemas.microsoft.com/office/2006/metadata/properties" xmlns:ns2="0ff4df64-a02a-4500-b63d-d45ef23f63d1" xmlns:ns3="07871abd-fcf8-4892-a76e-27a65a7192ae" targetNamespace="http://schemas.microsoft.com/office/2006/metadata/properties" ma:root="true" ma:fieldsID="3b7e848d09f07aa66744566ecb47f59f" ns2:_="" ns3:_="">
    <xsd:import namespace="0ff4df64-a02a-4500-b63d-d45ef23f63d1"/>
    <xsd:import namespace="07871abd-fcf8-4892-a76e-27a65a7192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f4df64-a02a-4500-b63d-d45ef23f63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871abd-fcf8-4892-a76e-27a65a7192a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F4CA069-D70F-43E8-B79A-7E51064443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f4df64-a02a-4500-b63d-d45ef23f63d1"/>
    <ds:schemaRef ds:uri="07871abd-fcf8-4892-a76e-27a65a7192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1617C76-56AC-4D9B-871B-ACB7F40BE4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E4CD83-43CA-4567-87FF-1EA8EDA686C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07871abd-fcf8-4892-a76e-27a65a7192ae"/>
    <ds:schemaRef ds:uri="0ff4df64-a02a-4500-b63d-d45ef23f63d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Inschrijfprijs</vt:lpstr>
    </vt:vector>
  </TitlesOfParts>
  <Manager/>
  <Company>Stanislascollege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diederik.bauw@inkopenvoor.nl</dc:creator>
  <cp:keywords/>
  <dc:description/>
  <cp:lastModifiedBy>Es, C.J.C. van (FB-INKOOP)</cp:lastModifiedBy>
  <cp:revision/>
  <cp:lastPrinted>2025-09-18T07:40:21Z</cp:lastPrinted>
  <dcterms:created xsi:type="dcterms:W3CDTF">2015-01-19T14:52:11Z</dcterms:created>
  <dcterms:modified xsi:type="dcterms:W3CDTF">2025-09-18T07:41:29Z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0x0101002AA13A6C74F7F24F9D54FC3BE28AE0E8</vt:lpwstr>
  </property>
</Properties>
</file>