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paulvanderloos/Desktop/"/>
    </mc:Choice>
  </mc:AlternateContent>
  <xr:revisionPtr revIDLastSave="0" documentId="8_{541A8EA0-A609-4543-AEA8-D985EA47F2BC}" xr6:coauthVersionLast="47" xr6:coauthVersionMax="47" xr10:uidLastSave="{00000000-0000-0000-0000-000000000000}"/>
  <bookViews>
    <workbookView xWindow="0" yWindow="500" windowWidth="38640" windowHeight="21240" xr2:uid="{1C21A2DF-6B72-4246-8AED-D55F15CB4BF0}"/>
  </bookViews>
  <sheets>
    <sheet name="Velden-vragen" sheetId="1" r:id="rId1"/>
    <sheet name="Matrix" sheetId="5" r:id="rId2"/>
    <sheet name="Definities" sheetId="4" r:id="rId3"/>
    <sheet name="Regio-indeling"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D48" i="6"/>
  <c r="E48" i="6" s="1"/>
  <c r="F48" i="6" s="1"/>
  <c r="A63" i="4"/>
  <c r="N3" i="5"/>
  <c r="N4" i="5"/>
  <c r="N5" i="5"/>
  <c r="N6" i="5"/>
  <c r="N7" i="5"/>
  <c r="N8" i="5"/>
  <c r="N9" i="5"/>
  <c r="N10" i="5"/>
  <c r="N11" i="5"/>
  <c r="N12" i="5"/>
  <c r="N13" i="5"/>
  <c r="N14" i="5"/>
  <c r="N2" i="5"/>
  <c r="C15" i="5"/>
  <c r="N15" i="5" s="1"/>
  <c r="D15" i="5"/>
  <c r="E15" i="5"/>
  <c r="F15" i="5"/>
  <c r="G15" i="5"/>
  <c r="H15" i="5"/>
  <c r="I15" i="5"/>
  <c r="J15" i="5"/>
  <c r="K15" i="5"/>
  <c r="L15" i="5"/>
  <c r="M15" i="5"/>
  <c r="B15" i="5"/>
  <c r="A57" i="4" l="1"/>
  <c r="A45" i="4"/>
  <c r="A27" i="4"/>
</calcChain>
</file>

<file path=xl/sharedStrings.xml><?xml version="1.0" encoding="utf-8"?>
<sst xmlns="http://schemas.openxmlformats.org/spreadsheetml/2006/main" count="580" uniqueCount="331">
  <si>
    <t>Onderwerp</t>
  </si>
  <si>
    <t>Kolomnaam</t>
  </si>
  <si>
    <t>Toelichting</t>
  </si>
  <si>
    <t>Format</t>
  </si>
  <si>
    <t>Landelijke basisset?</t>
  </si>
  <si>
    <t>Openbaar?</t>
  </si>
  <si>
    <t>Plankenmerken</t>
  </si>
  <si>
    <t>Plan ID</t>
  </si>
  <si>
    <t>Uniek ID van het plan</t>
  </si>
  <si>
    <t>Automatisch genereren</t>
  </si>
  <si>
    <t>Nee</t>
  </si>
  <si>
    <t>Ja</t>
  </si>
  <si>
    <t>Locatie</t>
  </si>
  <si>
    <t>Van ieder woningbouwplan dient de locatie met een polygoon zo nauwkeurig mogelijk aangegeven te worden. Indien het woningbouwplan in de loop van de tijd nauwkeuriger contouren krijgt, dan dienen de geocoördinaten (de polygoon) overeenkomstig aangepast te worden.</t>
  </si>
  <si>
    <t xml:space="preserve">Locatie </t>
  </si>
  <si>
    <t>Locatie bekend</t>
  </si>
  <si>
    <t xml:space="preserve">Plan wel/niet ingetekend op kaart </t>
  </si>
  <si>
    <t>Gemeente</t>
  </si>
  <si>
    <t xml:space="preserve">Gemeentenaam </t>
  </si>
  <si>
    <t>Automatisch invullen</t>
  </si>
  <si>
    <t>CBS code</t>
  </si>
  <si>
    <t>CBS gemeentecode</t>
  </si>
  <si>
    <t>Regio-indeling</t>
  </si>
  <si>
    <t>Provincies</t>
  </si>
  <si>
    <t>Regio 1: NHN/MRA/Zund</t>
  </si>
  <si>
    <t>Regio-indeling provincie NH/Flevoland zie Tabblad Regio-indeling</t>
  </si>
  <si>
    <t>Regio 2: NHN/NHZ/Alm-Lely/Zund</t>
  </si>
  <si>
    <t>Regio 2: 10 regio's</t>
  </si>
  <si>
    <t>Regio 3: 12 regio's</t>
  </si>
  <si>
    <t>Gewijzigd</t>
  </si>
  <si>
    <t>Datum laatste wijziging van het plan</t>
  </si>
  <si>
    <t>Plannaam</t>
  </si>
  <si>
    <t>Naam van het plan</t>
  </si>
  <si>
    <t>Tekst</t>
  </si>
  <si>
    <t>Straat</t>
  </si>
  <si>
    <t>Straatnaam</t>
  </si>
  <si>
    <t>Plaats</t>
  </si>
  <si>
    <t>Plaatsnaam</t>
  </si>
  <si>
    <t>Openbaar</t>
  </si>
  <si>
    <t>Woningbouwplannen zijn in principe openbaar. De gemeente kan echter bij een woningbouwplan met een zachte planstatus aangeven of het toch om een vertrouwelijk woningbouwplan gaat. Zodra alle onderdelen van de basisset met betrekking tot het zachte woningbouwplan bij omwonenden bekend zijn, mag een woningbouwplan niet meer het label vertrouwelijk krijgen. Dit conform artikel 6 van het dataprotocol.</t>
  </si>
  <si>
    <t>Ja/Nee</t>
  </si>
  <si>
    <t>N.v.t.</t>
  </si>
  <si>
    <t>Woondealprojectgebied</t>
  </si>
  <si>
    <t>Woondealprojectgebied waar het plan onderdeel van is</t>
  </si>
  <si>
    <t>Meerkeuze, met keuzelijst die automatisch wordt aangevuld</t>
  </si>
  <si>
    <t>Totalen per plan</t>
  </si>
  <si>
    <t>Bruto</t>
  </si>
  <si>
    <t>Het totaal aantal woningen dat binnen het woningbouwplan volgens de planning gerealiseerd gaat worden. Realisatie kan door middel van nieuwbouw, transformatie, splitsing of een combinatie van deze. Enkel zelfstandige woningen tellen mee.</t>
  </si>
  <si>
    <t>Automatisch genereren o.b.v. opleveringen</t>
  </si>
  <si>
    <t>Sloop</t>
  </si>
  <si>
    <t>Het totaal aantal woningen dat binnen het woningbouwplan volgens de planning gesloopt gaat worden.</t>
  </si>
  <si>
    <t>Aantal woningen</t>
  </si>
  <si>
    <t>Netto</t>
  </si>
  <si>
    <t>Het totaal aantal geplande toe te voegen nieuwe woningen minus het aantal geplande te onttrekken bestaande woningen.</t>
  </si>
  <si>
    <t>Fasering</t>
  </si>
  <si>
    <t>Oplevering 2026</t>
  </si>
  <si>
    <t>De aantallen bruto plancapaciteit per jaar van de verwachte oplevering. Voor de eerstvolgende 10 jaar per jaar. Voor de 10 jaar daarna over twee vijfjaarsperioden.</t>
  </si>
  <si>
    <t>Zie ook tabblad Matrix</t>
  </si>
  <si>
    <t>Oplevering 2027</t>
  </si>
  <si>
    <t>Oplevering 2028</t>
  </si>
  <si>
    <t>Oplevering 2029</t>
  </si>
  <si>
    <t>Oplevering 2030</t>
  </si>
  <si>
    <t>Oplevering 2031</t>
  </si>
  <si>
    <t>Oplevering 2032</t>
  </si>
  <si>
    <t>Oplevering 2033</t>
  </si>
  <si>
    <t>Oplevering 2034</t>
  </si>
  <si>
    <t>Oplevering 2035</t>
  </si>
  <si>
    <t>Oplevering 2036-2040</t>
  </si>
  <si>
    <t>Oplevering 2041 en later</t>
  </si>
  <si>
    <t>Oplevering (nog) onbekend</t>
  </si>
  <si>
    <t>Startbouw</t>
  </si>
  <si>
    <t>Start 2026</t>
  </si>
  <si>
    <t>De aantallen bruto plancapaciteit per jaar van start bouw. Voor de eerstvolgende 10 jaar per jaar. Voor de 10 jaar daarna over twee vijfjaarsperioden.</t>
  </si>
  <si>
    <t>Start 2027</t>
  </si>
  <si>
    <t>Start 2028</t>
  </si>
  <si>
    <t>Start 2029</t>
  </si>
  <si>
    <t>Start 2030</t>
  </si>
  <si>
    <t>Start 2031</t>
  </si>
  <si>
    <t>Start 2032</t>
  </si>
  <si>
    <t>Start 2033</t>
  </si>
  <si>
    <t>Start 2034</t>
  </si>
  <si>
    <t>Start 2035</t>
  </si>
  <si>
    <t>Start 2036-2040</t>
  </si>
  <si>
    <t>Start 2041 en later</t>
  </si>
  <si>
    <t>Start (nog) onbekend</t>
  </si>
  <si>
    <t>Status en type</t>
  </si>
  <si>
    <t>Planstatus</t>
  </si>
  <si>
    <t>Zie tabblad definities</t>
  </si>
  <si>
    <t>Meerkeuze, zie tabblad definities</t>
  </si>
  <si>
    <t>Plantype</t>
  </si>
  <si>
    <t>Omgevingsvergunning</t>
  </si>
  <si>
    <t>Prijsklasse</t>
  </si>
  <si>
    <t>Betaalbare koop 1</t>
  </si>
  <si>
    <t>Betaalbare koop tot extra grens PNH</t>
  </si>
  <si>
    <t>Aantal woningen, zie tabblad definities</t>
  </si>
  <si>
    <t>Betaalbare koop 2</t>
  </si>
  <si>
    <t>Betaalbare koop extra grens PNH tot Rijksgrens</t>
  </si>
  <si>
    <t>Koop overig 1</t>
  </si>
  <si>
    <t>Nog te bepalen</t>
  </si>
  <si>
    <t>Koop overig 2</t>
  </si>
  <si>
    <t>Koop overig 3</t>
  </si>
  <si>
    <t>Huur sociaal corporaties</t>
  </si>
  <si>
    <t>Sociale huur door woningcorporaties</t>
  </si>
  <si>
    <t>Huur sociaal markt</t>
  </si>
  <si>
    <t>Sociale huur door marktpartijen</t>
  </si>
  <si>
    <t>Middenhuur corporaties</t>
  </si>
  <si>
    <t>Middenhuur door woningcorporaties</t>
  </si>
  <si>
    <t>Middenhuur markt</t>
  </si>
  <si>
    <t>Middenhuur door marktpartijen</t>
  </si>
  <si>
    <t>Huur overig 1</t>
  </si>
  <si>
    <t>Huur overig 2</t>
  </si>
  <si>
    <t>Prijs onbekend</t>
  </si>
  <si>
    <t>Prijsklasse nog niet bekend</t>
  </si>
  <si>
    <t>Woningtype</t>
  </si>
  <si>
    <t>Grondgebonden</t>
  </si>
  <si>
    <t>Grondgebonden: woningen die tevens een geheel pand vormen.</t>
  </si>
  <si>
    <t>Appartementen</t>
  </si>
  <si>
    <t>Meergezinswoningen: woning die samen met andere woningen of (bedrijfs)ruimten een geheel pand vormen.</t>
  </si>
  <si>
    <t>Woningtype onbekend</t>
  </si>
  <si>
    <t>Onbekend: het woningtype is vooralsnog onbekend.</t>
  </si>
  <si>
    <t>Zorghuisvesting</t>
  </si>
  <si>
    <t>Nultreden</t>
  </si>
  <si>
    <t>Geclusterd</t>
  </si>
  <si>
    <t>Zorggeschikt</t>
  </si>
  <si>
    <t>Netcongestie</t>
  </si>
  <si>
    <t>Warmteoplossing</t>
  </si>
  <si>
    <t>Doelgroepen</t>
  </si>
  <si>
    <t>Tijdelijke woningen</t>
  </si>
  <si>
    <t>Studentenwoningen</t>
  </si>
  <si>
    <t>Gerealiseerd/Vervallen</t>
  </si>
  <si>
    <t>Gerealiseerd</t>
  </si>
  <si>
    <t>Een woningbouwplan is gerealiseerd wanneer alle woningen binnen het woningbouwplan de volgende BAG-status hebben: Verblijfsobject met woonfunctie BAG status ‘in gebruik’, ‘in gebruik (niet ingemeten)’ of ‘Verbouwing verblijfsobject’. Een gerealiseerd woningbouwplan wordt éénmalig aangeleverd.</t>
  </si>
  <si>
    <t>Vervallen</t>
  </si>
  <si>
    <t>Een vervallen woningbouwplanplan is een plan waar bij de gemeente heeft besloten de ontwikkeling niet door te zetten. Dit zijn geen plannen die op pauze staan, maar plannen waar niet meer aan gewerkt kan worden.  Een vervallen plan wordt bij verval nog éénmaal aangeleverd met dit label en zal niet meer meetellen met de plancapaciteit.</t>
  </si>
  <si>
    <t>Markt/Corporaties</t>
  </si>
  <si>
    <t>Type opdrachtgever</t>
  </si>
  <si>
    <t>zie tabblad definities</t>
  </si>
  <si>
    <t>Keuze gemeente</t>
  </si>
  <si>
    <t>Naam opdrachtgever Marktpartijen 1</t>
  </si>
  <si>
    <t>Naam</t>
  </si>
  <si>
    <t>Tekst, indien mogelijk met vooraf gevulde keuzelijst die ook wordt aangevuld</t>
  </si>
  <si>
    <t>Naam opdrachtgever Marktpartijen 2</t>
  </si>
  <si>
    <t>Naam opdrachtgever Marktpartijen 3</t>
  </si>
  <si>
    <t>Naam opdrachtgever Woningcorporatie 1</t>
  </si>
  <si>
    <t>Naam opdrachtgever Woningcorporatie 2</t>
  </si>
  <si>
    <t>Naam opdrachtgever Woningcorporatie 3</t>
  </si>
  <si>
    <t>Afspraken Marktpartijen</t>
  </si>
  <si>
    <t>Afspraken Woningcorporaties</t>
  </si>
  <si>
    <t>Grondeigenaar</t>
  </si>
  <si>
    <t>Tekst, indien mogelijk met keuzelijst</t>
  </si>
  <si>
    <t>Naam grondeigenaar</t>
  </si>
  <si>
    <t>Knelpunten</t>
  </si>
  <si>
    <t>Lijst van ongeveer 10-15 knelpunten</t>
  </si>
  <si>
    <t>Vrij veld voor knelpunten</t>
  </si>
  <si>
    <t>Website woningbouwplan</t>
  </si>
  <si>
    <t>Website</t>
  </si>
  <si>
    <t>Link naar website van plan/project, indien beschikbaar</t>
  </si>
  <si>
    <t>URL</t>
  </si>
  <si>
    <t>Opmerkingen</t>
  </si>
  <si>
    <t>Extra veld</t>
  </si>
  <si>
    <t>Aantal extra velden voor gemeenten</t>
  </si>
  <si>
    <t>Vrij</t>
  </si>
  <si>
    <t>Voorbeeld</t>
  </si>
  <si>
    <t>Totaal</t>
  </si>
  <si>
    <t>Keuze opties</t>
  </si>
  <si>
    <t>Aangegeven dient te worden welk plantype het meest dominant is binnen het woningbouwplan. Hierbij kan uit onderstaande typen gekozen worden.</t>
  </si>
  <si>
    <t>- Pand transformatie: Locatie waarbij door woningtoevoeging in bestaande niet-woonpanden (ver- en nieuwbouw) binnen bestaand stedelijk gebied de gebruiksfunctie van een of meerdere verblijfsobjecten in het pand verandert. Bestaande niet- woonpanden wordt hierbij niet gesloopt.</t>
  </si>
  <si>
    <t>- Transformatiegebied: Locatie waarbij door woningtoevoeging op al dan niet bebouwde gronden (verbouw, nieuwbouw en functiewijziging) binnen bestaand stedelijk gebied de planologische functie verandert. Met uitzondering van agrarische gronden (zie uitbreiding) en verdichtingsplannen (zie verdichting). Bestaande (niet-)woongebouwen worden hierbij overwegend gesloopt en vervangen door nieuwe woongebouwen.</t>
  </si>
  <si>
    <t>- Herstructurering: Locatie waarbij door woningtoevoeging (nieuwbouw en splitsing) en/of woningonttrekking (sloop en samenvoeging) de samenstelling van de bestaande woningvoorraad binnen bestaand stedelijk gebied verandert zonder ingrijpende wijziging van de planologische functie.</t>
  </si>
  <si>
    <t>- Verdichting: Locatie waarbij woningen worden toegevoegd door nieuwbouw aan of op bestaande panden en op al dan niet bebouwde gronden binnen bestaand stedelijk gebied, zoals niet-woonpanden, sportvelden of groenstroken.</t>
  </si>
  <si>
    <t>- Uitbreiding uitleg: Locatie waarbij door woningtoevoeging (nieuwbouw) 12 of meer woningen worden gerealiseerd die er volgt buiten bestaand stedelijk gebied zijn gepland op grond die voorheen een agrarische bestemming had; ook wel uitleglocatie genoemd.</t>
  </si>
  <si>
    <t>- Uitbreiding overig: Locatie waarbij door woningtoevoeging (nieuwbouw) 11 of minder woningen worden gerealiseerd waardoor buiten het bestaand stedelijk gebied de woningvoorraad toeneemt.</t>
  </si>
  <si>
    <t xml:space="preserve">Per woningbouwplan dient te worden aangegeven in welke categorie (1A tot en met 4B) het woningbouwplan valt. </t>
  </si>
  <si>
    <t xml:space="preserve">- 1A Het bestemmingsplan voor het woningbouwplan is onherroepelijk. Er is sprake van een rechtstreekse bouwtitel OF het omgevingsplan of projectbesluit is onherroepelijk. </t>
  </si>
  <si>
    <t xml:space="preserve">- 1B Het bestemmingsplan voor het woningbouwplan is onherroepelijk maar uitwerking is nog nodig voordat een omgevingsvergunning voor bouwen verleend kan worden. </t>
  </si>
  <si>
    <t xml:space="preserve">- 2A Het bestemmingsplan voor het woningbouwplan is vastgesteld door de gemeenteraad maar is nog niet onherroepelijk OF het omgevingsplan of projectbesluit is vastgesteld. </t>
  </si>
  <si>
    <t xml:space="preserve">- 2B Het bestemmingsplan voor het woningbouwplan is vastgesteld door de gemeenteraad maar nog niet onherroepelijk en er is een uitwerking nodig voordat een omgevingsvergunning voor bouwen verleend kan worden. </t>
  </si>
  <si>
    <t xml:space="preserve">- 1C Het bestemmingsplan voor het woningbouwplan is onherroepelijk maar het woningbouwplan kan alleen via een wijziging door BenW tot stand komen op basis waarvan een bouwvergunning kan worden verleend. </t>
  </si>
  <si>
    <t xml:space="preserve">- 2C Het bestemmingsplan voor het woningbouwplan is vastgesteld maar nog niet onherroepelijk en het woningbouwplan kan alleen via een wijziging door BenW tot stand komen op basis waarvan een bouwvergunning kan worden verleend. </t>
  </si>
  <si>
    <t xml:space="preserve">- 3 Het bestemmingsplan voor het woningbouwplan is in voorbereiding maar nog niet vastgesteld door de gemeenteraad OF het omgevingsplan of projectbesluit is in voorbereiding (ambtelijke start). </t>
  </si>
  <si>
    <t>- 4A Potentieel, visie: Het woningbouwplan heeft wel een locatie op het oog, er is wel een principeakkoord vanuit het college van B&amp;W. Het bestemmingsplan voor het woningbouwplan is nog niet in voorbereiding, maar het woningbouwplan is wel opgenomen in een ruimtelijke structuur-, omgevings- en/of woonvisie.</t>
  </si>
  <si>
    <t>- 4B Potentieel, idee: Het woningbouwplan heeft wel een locatie op het oog, er is wel een principeakkoord vanuit het college van B&amp;W. Het bestemmingsplan voor het woningbouwplan is nog niet in voorbereiding en het woningbouwplan is niet opgenomen in een ruimtelijke structuur-, omgevings- en/of woonvisie.</t>
  </si>
  <si>
    <t>Harde woningbouwplannen zijn de hiervoor genoemde categorieën 1A, 1B, 2A en 2B. Zachte woningbouwplannen zijn de hiervoor genoemde categorieën 1C, 2C, 3, 4A en 4B.</t>
  </si>
  <si>
    <t>Soms wordt er bij gemeenten, corporaties en marktpartijen aan woningbouwplannen gewerkt zonder dat het college van B&amp;W zich daarover al positief heeft uitgesproken, of dat er een concrete locatie op het oog is. Om gemeenten eenduidigheid aan te rijken krijgen dergelijke woningbouwplannen in de basisset ook een categorie toegewezen.</t>
  </si>
  <si>
    <t>Deze categorieën zijn bedoeld voor de eigen gemeentelijke administratie en hoeven niet bij de provincie te worden aangeleverd. Woningbouwplannen uit categorie 5A en 5B tellen niet mee als plancapaciteit.</t>
  </si>
  <si>
    <t>- 5A Ambtelijk met locatie: Het woningbouwplan heeft wel een locatie op het oog, er is geen principeakkoord vanuit het college van B&amp;W. Dit woningbouwplan wordt niet aangeleverd bij de provincie.</t>
  </si>
  <si>
    <t>- 5B Ambtelijk zonder locatie: Het woningbouwplan heeft nog geen locatie op het oog, er is geen principeakkoord vanuit het college van</t>
  </si>
  <si>
    <t xml:space="preserve">Aangegeven dient te worden in absolute aantallen in hoeverre binnen het woningbouwplan sprake is van nultredenwoningen, nultredenwoningen in een geclusterde woonvorm of nultredenwoningen in een geclusterde woonvorm die tevens zorggeschikt zijn. </t>
  </si>
  <si>
    <t xml:space="preserve">- Totaal aantal nultredenwoningen </t>
  </si>
  <si>
    <t xml:space="preserve">o Waarvan aantal nultredenwoningen in een geclusterde woonvorm </t>
  </si>
  <si>
    <t xml:space="preserve">§ Waarvan aantal zorggeschikte woningen </t>
  </si>
  <si>
    <t xml:space="preserve">- Aantal overige woningen geschikt voor ouderen </t>
  </si>
  <si>
    <t xml:space="preserve">- De gemeente heeft de woningen in een geclusterde woonvorm voor minimaal 50% bestemd, gelabeld of gaat deze met voorrang toewijzen aan 55 plussers (ja/nee) </t>
  </si>
  <si>
    <t xml:space="preserve">- De gemeente heeft de woonzorgwoningen voor minimaal 50% bestemd, gelabeld of gaat deze met voorrang toewijzen aan 55 plussers (ja/nee) </t>
  </si>
  <si>
    <t xml:space="preserve">Nultredenwoning </t>
  </si>
  <si>
    <t xml:space="preserve">Nultredenwoningen zijn zelfstandige woningen die zowel intern als extern toegankelijk zijn. Dit houdt in dat je de woningen kan bereiken zonder trap te lopen (extern toegankelijk) en dat woonkamer, keuken, badkamer, toilet en minimaal 1 slaapkamer zonder trappen te bereiken zijn (intern toegankelijk). Deze woningen zijn toegankelijk bij oplevering van nieuwbouw of verbouw en behoeven geen grotere aanpassing meer. Bijvoorbeeld, een reguliere eengezinswoning die wordt aangepast met een traplift is geen nultredenwoning. </t>
  </si>
  <si>
    <t xml:space="preserve">Geclusterde woonvorm </t>
  </si>
  <si>
    <t xml:space="preserve">Geclusterde (ouderen)woningen zijn woningen die voldoen aan de definitie voor nultredenwoningen in een geclusterde woonvorm. Geclusterd betekent dat deze woonvormen ingericht zijn op het bevorderen van sociaal contact en gemeenschapsgevoel, waardoor eenzaamheid wordt tegengegaan en samenredzaamheid wordt bevorderd. Er moet daarom een ontmoetingsruimte inpandig aanwezig zijn of op loopafstand voor ouderen (bv. ca. 100 m). Die ruimte moet gericht zijn op ontmoeting van bewoners en eventueel buurtbewoners en op een open en transparante basis te gebruiken zijn. Landelijk wordt bij clustering uitgegaan van een schaal van minimaal 12 woningen*. Het verdient aanbeveling dat de woningen dementievriendelijk ingericht worden. </t>
  </si>
  <si>
    <t xml:space="preserve">Voorbeelden van geclusterde woonvormen kunnen onder andere hofjeswoningen, serviceflats, aanleunwoningen en seniorenflats zijn. Ook in dit type woning kan onder voorwaarden (Wlz) zorg geleverd worden. </t>
  </si>
  <si>
    <t xml:space="preserve">Zorggeschikte woning </t>
  </si>
  <si>
    <t xml:space="preserve">Zorggeschikte woningen zijn zelfstandige nultredenwoningen waarin Wlz-zorg geleverd kan worden voor bewoners en die onderdeel zijn van een geclusterde woonvorm (zie definitie nultredenwoningen en geclusterde woningen). Om alle vormen van zorg te kunnen leveren dienen deze wooneenheden en de woonvorm rolstoelgeschikt te zijn, met voldoende ruimte om zorg te verlenen. De woningen zijn dementievriendelijk ingericht**. Woningen die vallen onder de categorie Bouw Advies Toegankelijkheid (BAT) 3 of 4 en Woonkeur 6 vallen binnen deze definitie. </t>
  </si>
  <si>
    <t>Overige woningen geschikt voor ouderen: invulling naar eigen inzicht gemeente.</t>
  </si>
  <si>
    <t xml:space="preserve"> *Om monitoring landelijk vergelijkbaar te maken, wordt uitgegaan van een minimum van 12 woningen, wat de minimale hoeveelheid is om samenredzaamheid te bevorderen. De schaal voor clustering kan in bv. kleine kernen lager liggen, maar deze worden bij monitoring dan niet geteld als geclusterde woning, maar als nultredenwoning.</t>
  </si>
  <si>
    <t xml:space="preserve">Warmteoplossing </t>
  </si>
  <si>
    <t>&gt;Warmtenet op restwarmte met individuele bijstook</t>
  </si>
  <si>
    <t xml:space="preserve">   Warmtenet dat niet gevoed wordt door middel van een centrale warmtepomp. Bv. restwarmte uit industrie, afvalcentrale, energiecentrale, etc. De temperatuur van het warmtenet is te laag voor direct gebruik: in de woningen is nog bijstook/naverwarming met een eigen warmtepomp nodig.</t>
  </si>
  <si>
    <t>&gt;Warmtenet op restwarmte zonder individuele bijstook</t>
  </si>
  <si>
    <t xml:space="preserve">  Warmtenet dat niet gevoed wordt door middel van een centrale warmtepomp. Bv. restwarmte uit industrie, afvalcentrale, energiecentrale, etc. In de woningen is geen bijstook/naverwarming met een eigen warmtepomp nodig.</t>
  </si>
  <si>
    <t xml:space="preserve">&gt;Collectieve warmtepomp (WKO) met individuele bijstook </t>
  </si>
  <si>
    <t>&gt;Collectieve warmtepomp (WKO) zonder individuele bijstook</t>
  </si>
  <si>
    <t xml:space="preserve">&gt;Individuele warmtepomp: De woningen beschikken over een eigen warmtepomp. Er is geen warmtenet. </t>
  </si>
  <si>
    <t>&gt;Centrale ketel of warmtepomp in appartementencomplex</t>
  </si>
  <si>
    <t>&gt;Elektrische verwarming: De woningen worden direct met elektriciteit verwarmd, zonder warmtepomp. Bv. infraroodpanelen, doorstromer voor douche etc.</t>
  </si>
  <si>
    <t>&gt;Duurzaam gas of waterstof: Duurzaam gas voor gebruik in HR-ketel (met of zonder hybride warmtepomp erbij).</t>
  </si>
  <si>
    <t>Aangegeven dient te worden in bruto aantallen hoeveel woningen tijdelijke woningen betreffen.</t>
  </si>
  <si>
    <t>- Aantal tijdelijke woningen</t>
  </si>
  <si>
    <t>Tijdelijke woning: Onder tijdelijke woningen worden woningen verstaan die voor een bepaalde tijd op een tijdelijke locatie (met toegelaten functie wonen of tijdelijke afwijking Omgevingsplan) mogen worden gebouwd. Deze woningen zijn van permanente of tijdelijke kwaliteit.</t>
  </si>
  <si>
    <t>Permanente kwaliteit: Voldoet minimaal aan de eisen nieuwbouw, zoals gedefinieerd in het Besluit Bouwwerken Leefomgeving (BBL). (https://wetten.overheid.nl/BWBR0041297)</t>
  </si>
  <si>
    <t>Tijdelijke kwaliteit: Dit zijn woningen die getoetst zijn aan tijdelijke woningen zoals gedefinieerd in het BBL (termijn van ten hoogste 15 jaar). (https://wetten.overheid.nl/BWBR0041297)</t>
  </si>
  <si>
    <t xml:space="preserve">Inschatting van het aantal woningen (zelfstandige eenheden) in het plan dat bestemd is voor bewoning door studenten en/of jongeren. Ook tijdelijke woonvormen zoals campusconcepten. </t>
  </si>
  <si>
    <t>Aangegeven dient te worden in absolute aantallen hoeveel woningen vallen in de categorieën betaalbare koopwoningen (Rijksgrens), sociale huurwoningen door marktpartijen, sociale huurwoningen door woningcorporaties, middenhuurwoningen door marktpartijen, middenhuurwoningen door woningcorporaties, het aantal overige woningen en het aantal woningen waarvan prijssegment of eigendom (nog) onbekend zijn.</t>
  </si>
  <si>
    <t>- Aantal koopwoningen binnen de Rijksgrens betaalbare koop</t>
  </si>
  <si>
    <t>- Aantal sociale huurwoningen door corporaties</t>
  </si>
  <si>
    <t>- Aantal middenhuurwoningen door corporaties</t>
  </si>
  <si>
    <t>- Aantal sociale huurwoningen door de markt</t>
  </si>
  <si>
    <t>o Waarvan met instandhoudingsplicht van tenminste 25 jaar en verhuurd aan de DAEB-doelgroep</t>
  </si>
  <si>
    <t>- Aantal middenhuurwoningen door de markt</t>
  </si>
  <si>
    <t>o Waarvan met een instandhoudingsplicht van tenminste 10 jaar</t>
  </si>
  <si>
    <t>- Aantal woningen buiten de gedefinieerde categorieën (overig)</t>
  </si>
  <si>
    <t>- Aantal woningen met onbekend prijssegment of eigendom</t>
  </si>
  <si>
    <t>Rijksgrens betaalbare koop</t>
  </si>
  <si>
    <t>Tot 2023 gold de NHG-grens als grens voor wat betaalbare koopwoningen zijn. Door de sterke stijging van de NHG-grens is met ingang van 2023 de NHG-grens losgekoppeld van de betaalbaarheidsgrens. Deze wordt geïndexeerd volgens de consumentenprijsindex (CPI).</t>
  </si>
  <si>
    <t>Sociale huurwoning</t>
  </si>
  <si>
    <t>Dit gaat om huurwoningen met een huurprijs tot en met 879,66 euro. Deze grens betreft de grens voor 2024. Deze grens wordt jaarlijks per 1 januari geïndexeerd met de inflatie.</t>
  </si>
  <si>
    <t>Sociale huur gerealiseerd door marktpartijen telt in de landelijke doelstelling enkel mee in het aandeel sociale huur indien er een instandhoudingsplicht van tenminste 25 jaar geldt en wanneer de woningen worden verhuurd aan de DAEB doelgroep. Daarom moet zowel aangegeven worden hoeveel huurwoningen onder de genoemde huurgrens door de markt gepland zijn in het woningbouwplan, als ook hoeveel woningen daarvan aan deze extra eisen voldoen.</t>
  </si>
  <si>
    <t>Middenhuurwoning</t>
  </si>
  <si>
    <t>Middenhuurwoningen zijn woningen waarvan de huurprijs hoger is dan 879,66 euro maar lager of gelijk aan 1.157,95 euro. Deze huurgrenzen betreffen de grenzen voor 2024. Deze grenzen worden jaarlijks per 1 januari geïndexeerd met de inflatie.</t>
  </si>
  <si>
    <t>Voor woningen waarvan de bouw start voor 1 januari 2028, geldt dat de woning als middenhuurwoning mag worden meegerekend als de huurprijs niet meer is dan de genoemde bovengrens plus een opslag van 10%, ongeacht het aantal WWS punten van de woning.</t>
  </si>
  <si>
    <t>Een middenhuurwoning telt voor de landelijke doelstelling enkel mee wanneer er een instandhoudingsplicht van tenminste 10 jaar geldt.</t>
  </si>
  <si>
    <t>Aangevraagd</t>
  </si>
  <si>
    <t>Verleend</t>
  </si>
  <si>
    <t>Definitief</t>
  </si>
  <si>
    <t>Onbekend</t>
  </si>
  <si>
    <t>opdrachtgever_type</t>
  </si>
  <si>
    <t>Overheid</t>
  </si>
  <si>
    <t>Corporatie</t>
  </si>
  <si>
    <t>Markpartij</t>
  </si>
  <si>
    <t>Particulier</t>
  </si>
  <si>
    <t>Combinatie</t>
  </si>
  <si>
    <t>Eigenaar grond</t>
  </si>
  <si>
    <t>Deels gemeente</t>
  </si>
  <si>
    <t>Niet gemeente</t>
  </si>
  <si>
    <t>onbekend</t>
  </si>
  <si>
    <t>Afspraken Marktpartijen/Corporaties</t>
  </si>
  <si>
    <t>In orienterende/verkennende fase</t>
  </si>
  <si>
    <t>Anterieure overeenkomst met corporatie</t>
  </si>
  <si>
    <t>Anterieure overeenkomst met ontwikkelaar</t>
  </si>
  <si>
    <t>Intentie-overeenkomst corporatie</t>
  </si>
  <si>
    <t>Intentie-overeenkomst belegger</t>
  </si>
  <si>
    <t>Koopovereenkomst met corporatie</t>
  </si>
  <si>
    <t>Koopovereenkomst met belegger</t>
  </si>
  <si>
    <t>Gebied</t>
  </si>
  <si>
    <t>Den Helder</t>
  </si>
  <si>
    <t>Noord-Holland</t>
  </si>
  <si>
    <t>Noord-Holland Noord</t>
  </si>
  <si>
    <t>Kop van Noord-Holland</t>
  </si>
  <si>
    <t>Hollands Kroon</t>
  </si>
  <si>
    <t>Schagen</t>
  </si>
  <si>
    <t>Texel</t>
  </si>
  <si>
    <t>Drechterland</t>
  </si>
  <si>
    <t>Westfriesland</t>
  </si>
  <si>
    <t>Enkhuizen</t>
  </si>
  <si>
    <t>Hoorn</t>
  </si>
  <si>
    <t>Koggenland</t>
  </si>
  <si>
    <t>Medemblik</t>
  </si>
  <si>
    <t>Opmeer</t>
  </si>
  <si>
    <t>Stede Broec</t>
  </si>
  <si>
    <t>Alkmaar</t>
  </si>
  <si>
    <t>Regio Alkmaar</t>
  </si>
  <si>
    <t>Bergen</t>
  </si>
  <si>
    <t>Castricum</t>
  </si>
  <si>
    <t>Dijk en Waard</t>
  </si>
  <si>
    <t>Heiloo</t>
  </si>
  <si>
    <t>Uitgeest</t>
  </si>
  <si>
    <t>Beverwijk</t>
  </si>
  <si>
    <t>MRA</t>
  </si>
  <si>
    <t>Noord-Holland Zuid</t>
  </si>
  <si>
    <t>IJmond/Zuid-Kennemerland</t>
  </si>
  <si>
    <t>IJmond</t>
  </si>
  <si>
    <t>Bloemendaal</t>
  </si>
  <si>
    <t>Haarlem</t>
  </si>
  <si>
    <t>Heemskerk</t>
  </si>
  <si>
    <t>Heemstede</t>
  </si>
  <si>
    <t>Zuid-Kennemerland</t>
  </si>
  <si>
    <t>Velsen</t>
  </si>
  <si>
    <t>Zandvoort</t>
  </si>
  <si>
    <t>Edam-Volendam</t>
  </si>
  <si>
    <t>Zaanstreek/Waterland</t>
  </si>
  <si>
    <t>Waterland (regio)</t>
  </si>
  <si>
    <t>Landsmeer</t>
  </si>
  <si>
    <t>Oostzaan</t>
  </si>
  <si>
    <t>Purmerend</t>
  </si>
  <si>
    <t>Waterland (gemeente)</t>
  </si>
  <si>
    <t>Wormerland</t>
  </si>
  <si>
    <t>Zaanstad (gemeente)</t>
  </si>
  <si>
    <t>Zaanstad (regio)</t>
  </si>
  <si>
    <t>Aalsmeer</t>
  </si>
  <si>
    <t>Amstelland en Meerlanden</t>
  </si>
  <si>
    <t>Amstelveen</t>
  </si>
  <si>
    <t>Diemen</t>
  </si>
  <si>
    <t>Haarlemmermeer</t>
  </si>
  <si>
    <t>Ouder-Amstel</t>
  </si>
  <si>
    <t>Uithoorn</t>
  </si>
  <si>
    <t>Amsterdam (gemeente)</t>
  </si>
  <si>
    <t>Amsterdam (regio)</t>
  </si>
  <si>
    <t>Blaricum</t>
  </si>
  <si>
    <t>Gooi en Vechtstreek</t>
  </si>
  <si>
    <t>Gooise Meren</t>
  </si>
  <si>
    <t>Hilversum</t>
  </si>
  <si>
    <t>Huizen</t>
  </si>
  <si>
    <t>Laren</t>
  </si>
  <si>
    <t>Wijdemeren</t>
  </si>
  <si>
    <t>Almere</t>
  </si>
  <si>
    <t>Flevoland</t>
  </si>
  <si>
    <t>Almere/Lelystad</t>
  </si>
  <si>
    <t>Lelystad</t>
  </si>
  <si>
    <t>Dronten</t>
  </si>
  <si>
    <t>Zund</t>
  </si>
  <si>
    <t>Noordoostpolder</t>
  </si>
  <si>
    <t>Urk</t>
  </si>
  <si>
    <t>Zeewolde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</si>
</sst>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0"/>
      <name val="Calibri"/>
      <family val="2"/>
    </font>
    <font>
      <b/>
      <sz val="11"/>
      <color theme="1"/>
      <name val="Calibri"/>
      <family val="2"/>
      <scheme val="minor"/>
    </font>
    <font>
      <sz val="9.5"/>
      <color theme="1"/>
      <name val="Lucida Sans"/>
      <family val="2"/>
    </font>
    <font>
      <b/>
      <sz val="11"/>
      <color theme="0"/>
      <name val="Calibri"/>
      <family val="2"/>
      <scheme val="minor"/>
    </font>
    <font>
      <b/>
      <sz val="11"/>
      <name val="Calibri"/>
      <family val="2"/>
      <scheme val="minor"/>
    </font>
    <font>
      <sz val="11"/>
      <name val="Calibri"/>
      <family val="2"/>
      <scheme val="minor"/>
    </font>
    <font>
      <sz val="11"/>
      <color rgb="FF00206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2">
    <xf numFmtId="0" fontId="0" fillId="0" borderId="0" xfId="0"/>
    <xf numFmtId="0" fontId="2" fillId="2" borderId="10" xfId="0" applyFont="1" applyFill="1" applyBorder="1"/>
    <xf numFmtId="0" fontId="3" fillId="0" borderId="0" xfId="0" applyFont="1"/>
    <xf numFmtId="0" fontId="4" fillId="0" borderId="0" xfId="0" applyFont="1" applyAlignment="1">
      <alignment vertical="center"/>
    </xf>
    <xf numFmtId="0" fontId="5" fillId="2" borderId="9" xfId="0" applyFont="1" applyFill="1" applyBorder="1"/>
    <xf numFmtId="0" fontId="5" fillId="2" borderId="10" xfId="0" applyFont="1" applyFill="1" applyBorder="1"/>
    <xf numFmtId="0" fontId="5" fillId="2" borderId="11" xfId="0" applyFont="1" applyFill="1" applyBorder="1"/>
    <xf numFmtId="0" fontId="0" fillId="2" borderId="0" xfId="0" applyFill="1"/>
    <xf numFmtId="0" fontId="6" fillId="0" borderId="1" xfId="0" applyFont="1" applyBorder="1"/>
    <xf numFmtId="0" fontId="7" fillId="0" borderId="2" xfId="0" applyFont="1" applyBorder="1"/>
    <xf numFmtId="0" fontId="7" fillId="0" borderId="3" xfId="0" applyFont="1" applyBorder="1"/>
    <xf numFmtId="0" fontId="7" fillId="0" borderId="0" xfId="0" applyFont="1"/>
    <xf numFmtId="0" fontId="6" fillId="0" borderId="4" xfId="0" applyFont="1" applyBorder="1"/>
    <xf numFmtId="0" fontId="7" fillId="0" borderId="5" xfId="0" applyFont="1" applyBorder="1"/>
    <xf numFmtId="0" fontId="6" fillId="0" borderId="6" xfId="0" applyFont="1" applyBorder="1"/>
    <xf numFmtId="0" fontId="7" fillId="0" borderId="7" xfId="0" applyFont="1" applyBorder="1"/>
    <xf numFmtId="0" fontId="7" fillId="0" borderId="8" xfId="0" applyFont="1" applyBorder="1"/>
    <xf numFmtId="0" fontId="7" fillId="0" borderId="4" xfId="0" applyFont="1" applyBorder="1"/>
    <xf numFmtId="0" fontId="7" fillId="0" borderId="6" xfId="0" applyFont="1" applyBorder="1"/>
    <xf numFmtId="0" fontId="6" fillId="0" borderId="9" xfId="0" applyFont="1" applyBorder="1"/>
    <xf numFmtId="0" fontId="7" fillId="0" borderId="10" xfId="0" applyFont="1" applyBorder="1"/>
    <xf numFmtId="0" fontId="7" fillId="0" borderId="11" xfId="0" applyFont="1" applyBorder="1"/>
    <xf numFmtId="0" fontId="0" fillId="0" borderId="4" xfId="0" applyBorder="1"/>
    <xf numFmtId="0" fontId="8" fillId="0" borderId="0" xfId="0" applyFont="1"/>
    <xf numFmtId="0" fontId="0" fillId="0" borderId="12" xfId="0" applyBorder="1"/>
    <xf numFmtId="0" fontId="3" fillId="0" borderId="12" xfId="0" applyFont="1" applyBorder="1"/>
    <xf numFmtId="0" fontId="3" fillId="0" borderId="12" xfId="0" applyFont="1" applyBorder="1" applyAlignment="1">
      <alignment textRotation="90"/>
    </xf>
    <xf numFmtId="0" fontId="0" fillId="0" borderId="2" xfId="0" applyBorder="1"/>
    <xf numFmtId="0" fontId="0" fillId="0" borderId="7" xfId="0" applyBorder="1"/>
    <xf numFmtId="0" fontId="3" fillId="0" borderId="14" xfId="0" applyFont="1" applyBorder="1"/>
    <xf numFmtId="0" fontId="3" fillId="0" borderId="1" xfId="0" applyFont="1" applyBorder="1"/>
    <xf numFmtId="0" fontId="3" fillId="0" borderId="15" xfId="0" applyFont="1" applyBorder="1"/>
    <xf numFmtId="0" fontId="3" fillId="0" borderId="4" xfId="0" applyFont="1" applyBorder="1"/>
    <xf numFmtId="0" fontId="3" fillId="0" borderId="6" xfId="0" applyFont="1" applyBorder="1"/>
    <xf numFmtId="0" fontId="3" fillId="0" borderId="16" xfId="0" applyFont="1" applyBorder="1"/>
    <xf numFmtId="0" fontId="3" fillId="0" borderId="13" xfId="0" applyFont="1" applyBorder="1"/>
    <xf numFmtId="0" fontId="3" fillId="0" borderId="11" xfId="0" applyFont="1" applyBorder="1"/>
    <xf numFmtId="0" fontId="0" fillId="0" borderId="10" xfId="0" applyBorder="1"/>
    <xf numFmtId="0" fontId="0" fillId="0" borderId="15" xfId="0" applyBorder="1"/>
    <xf numFmtId="0" fontId="0" fillId="0" borderId="16" xfId="0" applyBorder="1"/>
    <xf numFmtId="0" fontId="6" fillId="3" borderId="4" xfId="0" applyFont="1" applyFill="1" applyBorder="1"/>
    <xf numFmtId="0" fontId="0" fillId="3" borderId="12"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8C55A-7E0C-4B2E-AD1B-6E673D867EEB}">
  <dimension ref="A1:F99"/>
  <sheetViews>
    <sheetView tabSelected="1" zoomScale="130" zoomScaleNormal="130" workbookViewId="0">
      <pane xSplit="2" ySplit="1" topLeftCell="C2" activePane="bottomRight" state="frozen"/>
      <selection pane="topRight" activeCell="B1" sqref="B1"/>
      <selection pane="bottomLeft" activeCell="A2" sqref="A2"/>
      <selection pane="bottomRight" activeCell="H34" sqref="H34"/>
    </sheetView>
  </sheetViews>
  <sheetFormatPr baseColWidth="10" defaultColWidth="9.1640625" defaultRowHeight="15" x14ac:dyDescent="0.2"/>
  <cols>
    <col min="1" max="1" width="23.5" customWidth="1"/>
    <col min="2" max="2" width="37.83203125" bestFit="1" customWidth="1"/>
    <col min="3" max="3" width="51.33203125" customWidth="1"/>
    <col min="4" max="4" width="32.33203125" customWidth="1"/>
    <col min="5" max="5" width="19" style="23" bestFit="1" customWidth="1"/>
    <col min="6" max="6" width="16.1640625" bestFit="1" customWidth="1"/>
    <col min="8" max="8" width="69.5" bestFit="1" customWidth="1"/>
  </cols>
  <sheetData>
    <row r="1" spans="1:6" s="7" customFormat="1" ht="16" thickBot="1" x14ac:dyDescent="0.25">
      <c r="A1" s="4" t="s">
        <v>0</v>
      </c>
      <c r="B1" s="5" t="s">
        <v>1</v>
      </c>
      <c r="C1" s="5" t="s">
        <v>2</v>
      </c>
      <c r="D1" s="5" t="s">
        <v>3</v>
      </c>
      <c r="E1" s="5" t="s">
        <v>4</v>
      </c>
      <c r="F1" s="6" t="s">
        <v>5</v>
      </c>
    </row>
    <row r="2" spans="1:6" s="11" customFormat="1" x14ac:dyDescent="0.2">
      <c r="A2" s="8" t="s">
        <v>6</v>
      </c>
      <c r="B2" s="9" t="s">
        <v>7</v>
      </c>
      <c r="C2" s="9" t="s">
        <v>8</v>
      </c>
      <c r="D2" s="9" t="s">
        <v>9</v>
      </c>
      <c r="E2" s="9" t="s">
        <v>10</v>
      </c>
      <c r="F2" s="10" t="s">
        <v>11</v>
      </c>
    </row>
    <row r="3" spans="1:6" s="11" customFormat="1" x14ac:dyDescent="0.2">
      <c r="A3" s="12"/>
      <c r="B3" s="11" t="s">
        <v>12</v>
      </c>
      <c r="C3" s="11" t="s">
        <v>13</v>
      </c>
      <c r="D3" s="11" t="s">
        <v>14</v>
      </c>
      <c r="E3" s="11" t="s">
        <v>11</v>
      </c>
      <c r="F3" s="13" t="s">
        <v>11</v>
      </c>
    </row>
    <row r="4" spans="1:6" s="11" customFormat="1" x14ac:dyDescent="0.2">
      <c r="A4" s="12"/>
      <c r="B4" s="11" t="s">
        <v>15</v>
      </c>
      <c r="C4" s="11" t="s">
        <v>16</v>
      </c>
      <c r="D4" s="11" t="s">
        <v>9</v>
      </c>
      <c r="E4" s="11" t="s">
        <v>10</v>
      </c>
      <c r="F4" s="13" t="s">
        <v>11</v>
      </c>
    </row>
    <row r="5" spans="1:6" s="11" customFormat="1" x14ac:dyDescent="0.2">
      <c r="A5" s="12"/>
      <c r="B5" s="11" t="s">
        <v>17</v>
      </c>
      <c r="C5" s="11" t="s">
        <v>18</v>
      </c>
      <c r="D5" s="11" t="s">
        <v>19</v>
      </c>
      <c r="E5" s="11" t="s">
        <v>11</v>
      </c>
      <c r="F5" s="13" t="s">
        <v>11</v>
      </c>
    </row>
    <row r="6" spans="1:6" s="11" customFormat="1" ht="16" thickBot="1" x14ac:dyDescent="0.25">
      <c r="A6" s="12"/>
      <c r="B6" s="11" t="s">
        <v>20</v>
      </c>
      <c r="C6" s="11" t="s">
        <v>21</v>
      </c>
      <c r="D6" s="11" t="s">
        <v>19</v>
      </c>
      <c r="E6" s="11" t="s">
        <v>10</v>
      </c>
      <c r="F6" s="13" t="s">
        <v>11</v>
      </c>
    </row>
    <row r="7" spans="1:6" s="11" customFormat="1" x14ac:dyDescent="0.2">
      <c r="A7" s="8" t="s">
        <v>22</v>
      </c>
      <c r="B7" s="9" t="s">
        <v>23</v>
      </c>
      <c r="C7" s="9" t="str">
        <f>C8</f>
        <v>Regio-indeling provincie NH/Flevoland zie Tabblad Regio-indeling</v>
      </c>
      <c r="D7" s="9" t="s">
        <v>19</v>
      </c>
      <c r="E7" s="9" t="s">
        <v>10</v>
      </c>
      <c r="F7" s="10" t="s">
        <v>11</v>
      </c>
    </row>
    <row r="8" spans="1:6" s="11" customFormat="1" x14ac:dyDescent="0.2">
      <c r="A8" s="17"/>
      <c r="B8" s="11" t="s">
        <v>24</v>
      </c>
      <c r="C8" s="11" t="s">
        <v>25</v>
      </c>
      <c r="D8" s="11" t="s">
        <v>19</v>
      </c>
      <c r="E8" s="11" t="s">
        <v>10</v>
      </c>
      <c r="F8" s="13" t="s">
        <v>11</v>
      </c>
    </row>
    <row r="9" spans="1:6" s="11" customFormat="1" x14ac:dyDescent="0.2">
      <c r="A9" s="12"/>
      <c r="B9" s="11" t="s">
        <v>26</v>
      </c>
      <c r="C9" s="11" t="s">
        <v>25</v>
      </c>
      <c r="D9" s="11" t="s">
        <v>19</v>
      </c>
      <c r="E9" s="11" t="s">
        <v>10</v>
      </c>
      <c r="F9" s="13" t="s">
        <v>11</v>
      </c>
    </row>
    <row r="10" spans="1:6" s="11" customFormat="1" x14ac:dyDescent="0.2">
      <c r="A10" s="12"/>
      <c r="B10" s="11" t="s">
        <v>27</v>
      </c>
      <c r="C10" s="11" t="s">
        <v>25</v>
      </c>
      <c r="D10" s="11" t="s">
        <v>19</v>
      </c>
      <c r="E10" s="11" t="s">
        <v>10</v>
      </c>
      <c r="F10" s="13" t="s">
        <v>11</v>
      </c>
    </row>
    <row r="11" spans="1:6" s="11" customFormat="1" ht="16" thickBot="1" x14ac:dyDescent="0.25">
      <c r="A11" s="14"/>
      <c r="B11" s="15" t="s">
        <v>28</v>
      </c>
      <c r="C11" s="15" t="s">
        <v>25</v>
      </c>
      <c r="D11" s="15" t="s">
        <v>19</v>
      </c>
      <c r="E11" s="15" t="s">
        <v>10</v>
      </c>
      <c r="F11" s="16" t="s">
        <v>11</v>
      </c>
    </row>
    <row r="12" spans="1:6" s="11" customFormat="1" x14ac:dyDescent="0.2">
      <c r="A12" s="12"/>
      <c r="B12" s="11" t="s">
        <v>29</v>
      </c>
      <c r="C12" s="11" t="s">
        <v>30</v>
      </c>
      <c r="D12" s="11" t="s">
        <v>9</v>
      </c>
      <c r="E12" s="11" t="s">
        <v>10</v>
      </c>
      <c r="F12" s="13" t="s">
        <v>11</v>
      </c>
    </row>
    <row r="13" spans="1:6" s="11" customFormat="1" x14ac:dyDescent="0.2">
      <c r="A13" s="12"/>
      <c r="B13" s="11" t="s">
        <v>31</v>
      </c>
      <c r="C13" s="11" t="s">
        <v>32</v>
      </c>
      <c r="D13" s="11" t="s">
        <v>33</v>
      </c>
      <c r="E13" s="11" t="s">
        <v>11</v>
      </c>
      <c r="F13" s="13" t="s">
        <v>11</v>
      </c>
    </row>
    <row r="14" spans="1:6" s="11" customFormat="1" x14ac:dyDescent="0.2">
      <c r="A14" s="12"/>
      <c r="B14" s="11" t="s">
        <v>34</v>
      </c>
      <c r="C14" s="11" t="s">
        <v>35</v>
      </c>
      <c r="D14" s="11" t="s">
        <v>33</v>
      </c>
      <c r="E14" s="11" t="s">
        <v>10</v>
      </c>
      <c r="F14" s="13" t="s">
        <v>11</v>
      </c>
    </row>
    <row r="15" spans="1:6" s="11" customFormat="1" x14ac:dyDescent="0.2">
      <c r="A15" s="12"/>
      <c r="B15" s="11" t="s">
        <v>36</v>
      </c>
      <c r="C15" s="11" t="s">
        <v>37</v>
      </c>
      <c r="D15" s="11" t="s">
        <v>33</v>
      </c>
      <c r="E15" s="11" t="s">
        <v>10</v>
      </c>
      <c r="F15" s="13" t="s">
        <v>11</v>
      </c>
    </row>
    <row r="16" spans="1:6" s="11" customFormat="1" x14ac:dyDescent="0.2">
      <c r="A16" s="12"/>
      <c r="B16" s="11" t="s">
        <v>38</v>
      </c>
      <c r="C16" s="11" t="s">
        <v>39</v>
      </c>
      <c r="D16" s="11" t="s">
        <v>40</v>
      </c>
      <c r="E16" s="11" t="s">
        <v>11</v>
      </c>
      <c r="F16" s="13" t="s">
        <v>41</v>
      </c>
    </row>
    <row r="17" spans="1:6" s="11" customFormat="1" ht="16" thickBot="1" x14ac:dyDescent="0.25">
      <c r="A17" s="14"/>
      <c r="B17" s="15" t="s">
        <v>42</v>
      </c>
      <c r="C17" s="15" t="s">
        <v>43</v>
      </c>
      <c r="D17" s="15" t="s">
        <v>44</v>
      </c>
      <c r="E17" s="15" t="s">
        <v>11</v>
      </c>
      <c r="F17" s="16" t="s">
        <v>11</v>
      </c>
    </row>
    <row r="18" spans="1:6" s="11" customFormat="1" x14ac:dyDescent="0.2">
      <c r="A18" s="12" t="s">
        <v>45</v>
      </c>
      <c r="B18" s="11" t="s">
        <v>46</v>
      </c>
      <c r="C18" s="11" t="s">
        <v>47</v>
      </c>
      <c r="D18" s="11" t="s">
        <v>48</v>
      </c>
      <c r="E18" s="11" t="s">
        <v>11</v>
      </c>
      <c r="F18" s="13" t="s">
        <v>11</v>
      </c>
    </row>
    <row r="19" spans="1:6" s="11" customFormat="1" x14ac:dyDescent="0.2">
      <c r="A19" s="12"/>
      <c r="B19" s="11" t="s">
        <v>49</v>
      </c>
      <c r="C19" s="11" t="s">
        <v>50</v>
      </c>
      <c r="D19" s="11" t="s">
        <v>51</v>
      </c>
      <c r="E19" s="11" t="s">
        <v>11</v>
      </c>
      <c r="F19" s="13" t="s">
        <v>11</v>
      </c>
    </row>
    <row r="20" spans="1:6" s="11" customFormat="1" ht="16" thickBot="1" x14ac:dyDescent="0.25">
      <c r="A20" s="14"/>
      <c r="B20" s="15" t="s">
        <v>52</v>
      </c>
      <c r="C20" s="15" t="s">
        <v>53</v>
      </c>
      <c r="D20" s="15" t="s">
        <v>9</v>
      </c>
      <c r="E20" s="15" t="s">
        <v>11</v>
      </c>
      <c r="F20" s="16" t="s">
        <v>11</v>
      </c>
    </row>
    <row r="21" spans="1:6" s="11" customFormat="1" x14ac:dyDescent="0.2">
      <c r="A21" s="8" t="s">
        <v>54</v>
      </c>
      <c r="B21" s="9" t="s">
        <v>55</v>
      </c>
      <c r="C21" s="9" t="s">
        <v>56</v>
      </c>
      <c r="D21" s="9" t="s">
        <v>51</v>
      </c>
      <c r="E21" s="9" t="s">
        <v>11</v>
      </c>
      <c r="F21" s="10" t="s">
        <v>11</v>
      </c>
    </row>
    <row r="22" spans="1:6" s="11" customFormat="1" x14ac:dyDescent="0.2">
      <c r="A22" s="40" t="s">
        <v>57</v>
      </c>
      <c r="B22" s="11" t="s">
        <v>58</v>
      </c>
      <c r="F22" s="13"/>
    </row>
    <row r="23" spans="1:6" s="11" customFormat="1" x14ac:dyDescent="0.2">
      <c r="A23" s="12"/>
      <c r="B23" s="11" t="s">
        <v>59</v>
      </c>
      <c r="F23" s="13"/>
    </row>
    <row r="24" spans="1:6" s="11" customFormat="1" x14ac:dyDescent="0.2">
      <c r="A24" s="12"/>
      <c r="B24" s="11" t="s">
        <v>60</v>
      </c>
      <c r="F24" s="13"/>
    </row>
    <row r="25" spans="1:6" s="11" customFormat="1" x14ac:dyDescent="0.2">
      <c r="A25" s="12"/>
      <c r="B25" s="11" t="s">
        <v>61</v>
      </c>
      <c r="F25" s="13"/>
    </row>
    <row r="26" spans="1:6" s="11" customFormat="1" x14ac:dyDescent="0.2">
      <c r="A26" s="12"/>
      <c r="B26" s="11" t="s">
        <v>62</v>
      </c>
      <c r="F26" s="13"/>
    </row>
    <row r="27" spans="1:6" s="11" customFormat="1" x14ac:dyDescent="0.2">
      <c r="A27" s="12"/>
      <c r="B27" s="11" t="s">
        <v>63</v>
      </c>
      <c r="F27" s="13"/>
    </row>
    <row r="28" spans="1:6" s="11" customFormat="1" x14ac:dyDescent="0.2">
      <c r="A28" s="12"/>
      <c r="B28" s="11" t="s">
        <v>64</v>
      </c>
      <c r="F28" s="13"/>
    </row>
    <row r="29" spans="1:6" s="11" customFormat="1" x14ac:dyDescent="0.2">
      <c r="A29" s="12"/>
      <c r="B29" s="11" t="s">
        <v>65</v>
      </c>
      <c r="F29" s="13"/>
    </row>
    <row r="30" spans="1:6" s="11" customFormat="1" x14ac:dyDescent="0.2">
      <c r="A30" s="12"/>
      <c r="B30" s="11" t="s">
        <v>66</v>
      </c>
      <c r="F30" s="13"/>
    </row>
    <row r="31" spans="1:6" s="11" customFormat="1" x14ac:dyDescent="0.2">
      <c r="A31" s="12"/>
      <c r="B31" s="11" t="s">
        <v>67</v>
      </c>
      <c r="F31" s="13"/>
    </row>
    <row r="32" spans="1:6" s="11" customFormat="1" x14ac:dyDescent="0.2">
      <c r="A32" s="12"/>
      <c r="B32" s="11" t="s">
        <v>68</v>
      </c>
      <c r="F32" s="13"/>
    </row>
    <row r="33" spans="1:6" s="11" customFormat="1" ht="16" thickBot="1" x14ac:dyDescent="0.25">
      <c r="A33" s="12"/>
      <c r="B33" s="11" t="s">
        <v>69</v>
      </c>
      <c r="F33" s="13"/>
    </row>
    <row r="34" spans="1:6" s="11" customFormat="1" x14ac:dyDescent="0.2">
      <c r="A34" s="8" t="s">
        <v>70</v>
      </c>
      <c r="B34" s="9" t="s">
        <v>71</v>
      </c>
      <c r="C34" s="9" t="s">
        <v>72</v>
      </c>
      <c r="D34" s="9" t="s">
        <v>51</v>
      </c>
      <c r="E34" s="9" t="s">
        <v>10</v>
      </c>
      <c r="F34" s="10" t="s">
        <v>11</v>
      </c>
    </row>
    <row r="35" spans="1:6" s="11" customFormat="1" x14ac:dyDescent="0.2">
      <c r="A35" s="17"/>
      <c r="B35" s="11" t="s">
        <v>73</v>
      </c>
      <c r="F35" s="13"/>
    </row>
    <row r="36" spans="1:6" s="11" customFormat="1" x14ac:dyDescent="0.2">
      <c r="A36" s="17"/>
      <c r="B36" s="11" t="s">
        <v>74</v>
      </c>
      <c r="F36" s="13"/>
    </row>
    <row r="37" spans="1:6" s="11" customFormat="1" x14ac:dyDescent="0.2">
      <c r="A37" s="17"/>
      <c r="B37" s="11" t="s">
        <v>75</v>
      </c>
      <c r="F37" s="13"/>
    </row>
    <row r="38" spans="1:6" s="11" customFormat="1" x14ac:dyDescent="0.2">
      <c r="A38" s="17"/>
      <c r="B38" s="11" t="s">
        <v>76</v>
      </c>
      <c r="F38" s="13"/>
    </row>
    <row r="39" spans="1:6" s="11" customFormat="1" x14ac:dyDescent="0.2">
      <c r="A39" s="17"/>
      <c r="B39" s="11" t="s">
        <v>77</v>
      </c>
      <c r="F39" s="13"/>
    </row>
    <row r="40" spans="1:6" s="11" customFormat="1" x14ac:dyDescent="0.2">
      <c r="A40" s="17"/>
      <c r="B40" s="11" t="s">
        <v>78</v>
      </c>
      <c r="F40" s="13"/>
    </row>
    <row r="41" spans="1:6" s="11" customFormat="1" x14ac:dyDescent="0.2">
      <c r="A41" s="17"/>
      <c r="B41" s="11" t="s">
        <v>79</v>
      </c>
      <c r="F41" s="13"/>
    </row>
    <row r="42" spans="1:6" s="11" customFormat="1" x14ac:dyDescent="0.2">
      <c r="A42" s="17"/>
      <c r="B42" s="11" t="s">
        <v>80</v>
      </c>
      <c r="F42" s="13"/>
    </row>
    <row r="43" spans="1:6" s="11" customFormat="1" x14ac:dyDescent="0.2">
      <c r="A43" s="17"/>
      <c r="B43" s="11" t="s">
        <v>81</v>
      </c>
      <c r="F43" s="13"/>
    </row>
    <row r="44" spans="1:6" s="11" customFormat="1" x14ac:dyDescent="0.2">
      <c r="A44" s="17"/>
      <c r="B44" s="11" t="s">
        <v>82</v>
      </c>
      <c r="F44" s="13"/>
    </row>
    <row r="45" spans="1:6" s="11" customFormat="1" x14ac:dyDescent="0.2">
      <c r="A45" s="17"/>
      <c r="B45" s="11" t="s">
        <v>83</v>
      </c>
      <c r="F45" s="13"/>
    </row>
    <row r="46" spans="1:6" s="11" customFormat="1" ht="16" thickBot="1" x14ac:dyDescent="0.25">
      <c r="A46" s="18"/>
      <c r="B46" s="15" t="s">
        <v>84</v>
      </c>
      <c r="C46" s="15"/>
      <c r="D46" s="15"/>
      <c r="E46" s="15"/>
      <c r="F46" s="16"/>
    </row>
    <row r="47" spans="1:6" s="11" customFormat="1" x14ac:dyDescent="0.2">
      <c r="A47" s="8" t="s">
        <v>85</v>
      </c>
      <c r="B47" s="9" t="s">
        <v>86</v>
      </c>
      <c r="C47" s="9" t="s">
        <v>87</v>
      </c>
      <c r="D47" s="9" t="s">
        <v>88</v>
      </c>
      <c r="E47" s="9" t="s">
        <v>11</v>
      </c>
      <c r="F47" s="10" t="s">
        <v>11</v>
      </c>
    </row>
    <row r="48" spans="1:6" s="11" customFormat="1" x14ac:dyDescent="0.2">
      <c r="A48" s="12"/>
      <c r="B48" s="11" t="s">
        <v>89</v>
      </c>
      <c r="C48" s="11" t="s">
        <v>87</v>
      </c>
      <c r="D48" s="11" t="s">
        <v>88</v>
      </c>
      <c r="E48" s="11" t="s">
        <v>11</v>
      </c>
      <c r="F48" s="13" t="s">
        <v>11</v>
      </c>
    </row>
    <row r="49" spans="1:6" s="11" customFormat="1" ht="16" thickBot="1" x14ac:dyDescent="0.25">
      <c r="A49" s="12"/>
      <c r="B49" s="11" t="s">
        <v>90</v>
      </c>
      <c r="C49" s="11" t="s">
        <v>87</v>
      </c>
      <c r="D49" s="11" t="s">
        <v>88</v>
      </c>
      <c r="E49" s="11" t="s">
        <v>10</v>
      </c>
      <c r="F49" s="13" t="s">
        <v>11</v>
      </c>
    </row>
    <row r="50" spans="1:6" s="11" customFormat="1" x14ac:dyDescent="0.2">
      <c r="A50" s="8" t="s">
        <v>91</v>
      </c>
      <c r="B50" s="9" t="s">
        <v>92</v>
      </c>
      <c r="C50" s="9" t="s">
        <v>93</v>
      </c>
      <c r="D50" s="9" t="s">
        <v>94</v>
      </c>
      <c r="E50" s="9" t="s">
        <v>11</v>
      </c>
      <c r="F50" s="10" t="s">
        <v>11</v>
      </c>
    </row>
    <row r="51" spans="1:6" s="11" customFormat="1" x14ac:dyDescent="0.2">
      <c r="A51" s="40" t="s">
        <v>57</v>
      </c>
      <c r="B51" s="11" t="s">
        <v>95</v>
      </c>
      <c r="C51" s="11" t="s">
        <v>96</v>
      </c>
      <c r="E51" s="11" t="s">
        <v>11</v>
      </c>
      <c r="F51" s="13" t="s">
        <v>11</v>
      </c>
    </row>
    <row r="52" spans="1:6" s="11" customFormat="1" x14ac:dyDescent="0.2">
      <c r="A52" s="17"/>
      <c r="B52" s="11" t="s">
        <v>97</v>
      </c>
      <c r="C52" s="11" t="s">
        <v>98</v>
      </c>
      <c r="E52" s="11" t="s">
        <v>11</v>
      </c>
      <c r="F52" s="13" t="s">
        <v>11</v>
      </c>
    </row>
    <row r="53" spans="1:6" s="11" customFormat="1" x14ac:dyDescent="0.2">
      <c r="A53" s="17"/>
      <c r="B53" s="11" t="s">
        <v>99</v>
      </c>
      <c r="C53" s="11" t="s">
        <v>98</v>
      </c>
      <c r="E53" s="11" t="s">
        <v>11</v>
      </c>
      <c r="F53" s="13" t="s">
        <v>11</v>
      </c>
    </row>
    <row r="54" spans="1:6" s="11" customFormat="1" x14ac:dyDescent="0.2">
      <c r="A54" s="17"/>
      <c r="B54" s="11" t="s">
        <v>100</v>
      </c>
      <c r="C54" s="11" t="s">
        <v>98</v>
      </c>
      <c r="E54" s="11" t="s">
        <v>11</v>
      </c>
      <c r="F54" s="13" t="s">
        <v>11</v>
      </c>
    </row>
    <row r="55" spans="1:6" s="11" customFormat="1" x14ac:dyDescent="0.2">
      <c r="A55" s="17"/>
      <c r="B55" s="11" t="s">
        <v>101</v>
      </c>
      <c r="C55" s="11" t="s">
        <v>102</v>
      </c>
      <c r="E55" s="11" t="s">
        <v>11</v>
      </c>
      <c r="F55" s="13" t="s">
        <v>11</v>
      </c>
    </row>
    <row r="56" spans="1:6" s="11" customFormat="1" x14ac:dyDescent="0.2">
      <c r="A56" s="17"/>
      <c r="B56" s="11" t="s">
        <v>103</v>
      </c>
      <c r="C56" s="11" t="s">
        <v>104</v>
      </c>
      <c r="E56" s="11" t="s">
        <v>11</v>
      </c>
      <c r="F56" s="13" t="s">
        <v>11</v>
      </c>
    </row>
    <row r="57" spans="1:6" s="11" customFormat="1" x14ac:dyDescent="0.2">
      <c r="A57" s="17"/>
      <c r="B57" s="11" t="s">
        <v>105</v>
      </c>
      <c r="C57" s="11" t="s">
        <v>106</v>
      </c>
      <c r="E57" s="11" t="s">
        <v>11</v>
      </c>
      <c r="F57" s="13" t="s">
        <v>11</v>
      </c>
    </row>
    <row r="58" spans="1:6" s="11" customFormat="1" x14ac:dyDescent="0.2">
      <c r="A58" s="17"/>
      <c r="B58" s="11" t="s">
        <v>107</v>
      </c>
      <c r="C58" s="11" t="s">
        <v>108</v>
      </c>
      <c r="E58" s="11" t="s">
        <v>11</v>
      </c>
      <c r="F58" s="13" t="s">
        <v>11</v>
      </c>
    </row>
    <row r="59" spans="1:6" s="11" customFormat="1" x14ac:dyDescent="0.2">
      <c r="A59" s="17"/>
      <c r="B59" s="11" t="s">
        <v>109</v>
      </c>
      <c r="C59" s="11" t="s">
        <v>98</v>
      </c>
      <c r="E59" s="11" t="s">
        <v>11</v>
      </c>
      <c r="F59" s="13" t="s">
        <v>11</v>
      </c>
    </row>
    <row r="60" spans="1:6" s="11" customFormat="1" x14ac:dyDescent="0.2">
      <c r="A60" s="17"/>
      <c r="B60" s="11" t="s">
        <v>110</v>
      </c>
      <c r="C60" s="11" t="s">
        <v>98</v>
      </c>
      <c r="E60" s="11" t="s">
        <v>11</v>
      </c>
      <c r="F60" s="13" t="s">
        <v>11</v>
      </c>
    </row>
    <row r="61" spans="1:6" s="11" customFormat="1" ht="16" thickBot="1" x14ac:dyDescent="0.25">
      <c r="A61" s="18"/>
      <c r="B61" s="15" t="s">
        <v>111</v>
      </c>
      <c r="C61" s="15" t="s">
        <v>112</v>
      </c>
      <c r="D61" s="15" t="s">
        <v>9</v>
      </c>
      <c r="E61" s="15" t="s">
        <v>11</v>
      </c>
      <c r="F61" s="16" t="s">
        <v>11</v>
      </c>
    </row>
    <row r="62" spans="1:6" s="11" customFormat="1" x14ac:dyDescent="0.2">
      <c r="A62" s="8" t="s">
        <v>113</v>
      </c>
      <c r="B62" s="9" t="s">
        <v>114</v>
      </c>
      <c r="C62" s="9" t="s">
        <v>115</v>
      </c>
      <c r="D62" s="9" t="s">
        <v>51</v>
      </c>
      <c r="E62" s="9" t="s">
        <v>11</v>
      </c>
      <c r="F62" s="10" t="s">
        <v>11</v>
      </c>
    </row>
    <row r="63" spans="1:6" s="11" customFormat="1" x14ac:dyDescent="0.2">
      <c r="A63" s="12"/>
      <c r="B63" s="11" t="s">
        <v>116</v>
      </c>
      <c r="C63" s="11" t="s">
        <v>117</v>
      </c>
      <c r="D63" s="11" t="s">
        <v>51</v>
      </c>
      <c r="F63" s="13"/>
    </row>
    <row r="64" spans="1:6" s="11" customFormat="1" ht="16" thickBot="1" x14ac:dyDescent="0.25">
      <c r="A64" s="14"/>
      <c r="B64" s="15" t="s">
        <v>118</v>
      </c>
      <c r="C64" s="15" t="s">
        <v>119</v>
      </c>
      <c r="D64" s="15" t="s">
        <v>9</v>
      </c>
      <c r="E64" s="15"/>
      <c r="F64" s="16"/>
    </row>
    <row r="65" spans="1:6" s="11" customFormat="1" x14ac:dyDescent="0.2">
      <c r="A65" s="8" t="s">
        <v>120</v>
      </c>
      <c r="B65" s="9" t="s">
        <v>121</v>
      </c>
      <c r="C65" s="9" t="s">
        <v>87</v>
      </c>
      <c r="D65" s="9" t="s">
        <v>51</v>
      </c>
      <c r="E65" s="9" t="s">
        <v>11</v>
      </c>
      <c r="F65" s="10" t="s">
        <v>11</v>
      </c>
    </row>
    <row r="66" spans="1:6" s="11" customFormat="1" x14ac:dyDescent="0.2">
      <c r="A66" s="17"/>
      <c r="B66" s="11" t="s">
        <v>122</v>
      </c>
      <c r="C66" s="11" t="s">
        <v>87</v>
      </c>
      <c r="D66" s="11" t="s">
        <v>51</v>
      </c>
      <c r="E66" s="11" t="s">
        <v>11</v>
      </c>
      <c r="F66" s="13" t="s">
        <v>11</v>
      </c>
    </row>
    <row r="67" spans="1:6" s="11" customFormat="1" ht="16" thickBot="1" x14ac:dyDescent="0.25">
      <c r="A67" s="18"/>
      <c r="B67" s="15" t="s">
        <v>123</v>
      </c>
      <c r="C67" s="15" t="s">
        <v>87</v>
      </c>
      <c r="D67" s="15" t="s">
        <v>51</v>
      </c>
      <c r="E67" s="15" t="s">
        <v>11</v>
      </c>
      <c r="F67" s="16" t="s">
        <v>11</v>
      </c>
    </row>
    <row r="68" spans="1:6" s="11" customFormat="1" ht="16" thickBot="1" x14ac:dyDescent="0.25">
      <c r="A68" s="19" t="s">
        <v>124</v>
      </c>
      <c r="B68" s="20" t="s">
        <v>125</v>
      </c>
      <c r="C68" s="20" t="s">
        <v>87</v>
      </c>
      <c r="D68" s="20" t="s">
        <v>88</v>
      </c>
      <c r="E68" s="20" t="s">
        <v>10</v>
      </c>
      <c r="F68" s="21" t="s">
        <v>11</v>
      </c>
    </row>
    <row r="69" spans="1:6" s="11" customFormat="1" x14ac:dyDescent="0.2">
      <c r="A69" s="8" t="s">
        <v>126</v>
      </c>
      <c r="B69" s="9" t="s">
        <v>127</v>
      </c>
      <c r="C69" s="9" t="s">
        <v>87</v>
      </c>
      <c r="D69" s="9" t="s">
        <v>51</v>
      </c>
      <c r="E69" s="9" t="s">
        <v>11</v>
      </c>
      <c r="F69" s="10" t="s">
        <v>11</v>
      </c>
    </row>
    <row r="70" spans="1:6" s="11" customFormat="1" ht="16" thickBot="1" x14ac:dyDescent="0.25">
      <c r="A70" s="14"/>
      <c r="B70" s="15" t="s">
        <v>128</v>
      </c>
      <c r="C70" s="15" t="s">
        <v>87</v>
      </c>
      <c r="D70" s="15" t="s">
        <v>51</v>
      </c>
      <c r="E70" s="15" t="s">
        <v>10</v>
      </c>
      <c r="F70" s="16" t="s">
        <v>11</v>
      </c>
    </row>
    <row r="71" spans="1:6" s="11" customFormat="1" x14ac:dyDescent="0.2">
      <c r="A71" s="8" t="s">
        <v>129</v>
      </c>
      <c r="B71" s="9" t="s">
        <v>130</v>
      </c>
      <c r="C71" s="9" t="s">
        <v>131</v>
      </c>
      <c r="D71" s="9" t="s">
        <v>40</v>
      </c>
      <c r="E71" s="9" t="s">
        <v>11</v>
      </c>
      <c r="F71" s="10" t="s">
        <v>10</v>
      </c>
    </row>
    <row r="72" spans="1:6" s="11" customFormat="1" ht="16" thickBot="1" x14ac:dyDescent="0.25">
      <c r="A72" s="17"/>
      <c r="B72" s="11" t="s">
        <v>132</v>
      </c>
      <c r="C72" s="11" t="s">
        <v>133</v>
      </c>
      <c r="D72" s="11" t="s">
        <v>40</v>
      </c>
      <c r="E72" s="11" t="s">
        <v>11</v>
      </c>
      <c r="F72" s="13" t="s">
        <v>10</v>
      </c>
    </row>
    <row r="73" spans="1:6" s="11" customFormat="1" x14ac:dyDescent="0.2">
      <c r="A73" s="8" t="s">
        <v>134</v>
      </c>
      <c r="B73" s="9" t="s">
        <v>135</v>
      </c>
      <c r="C73" s="9" t="s">
        <v>136</v>
      </c>
      <c r="D73" s="9" t="s">
        <v>88</v>
      </c>
      <c r="E73" s="9" t="s">
        <v>10</v>
      </c>
      <c r="F73" s="10" t="s">
        <v>137</v>
      </c>
    </row>
    <row r="74" spans="1:6" s="11" customFormat="1" x14ac:dyDescent="0.2">
      <c r="A74" s="17"/>
      <c r="B74" s="11" t="s">
        <v>138</v>
      </c>
      <c r="C74" s="11" t="s">
        <v>139</v>
      </c>
      <c r="D74" s="11" t="s">
        <v>140</v>
      </c>
      <c r="E74" s="11" t="s">
        <v>10</v>
      </c>
      <c r="F74" s="13" t="s">
        <v>137</v>
      </c>
    </row>
    <row r="75" spans="1:6" s="11" customFormat="1" x14ac:dyDescent="0.2">
      <c r="A75" s="17"/>
      <c r="B75" s="11" t="s">
        <v>141</v>
      </c>
      <c r="E75" s="11" t="s">
        <v>10</v>
      </c>
      <c r="F75" s="13" t="s">
        <v>137</v>
      </c>
    </row>
    <row r="76" spans="1:6" s="11" customFormat="1" x14ac:dyDescent="0.2">
      <c r="A76" s="17"/>
      <c r="B76" s="11" t="s">
        <v>142</v>
      </c>
      <c r="E76" s="11" t="s">
        <v>10</v>
      </c>
      <c r="F76" s="13" t="s">
        <v>137</v>
      </c>
    </row>
    <row r="77" spans="1:6" s="11" customFormat="1" x14ac:dyDescent="0.2">
      <c r="A77" s="17"/>
      <c r="B77" s="11" t="s">
        <v>143</v>
      </c>
      <c r="C77" s="11" t="s">
        <v>139</v>
      </c>
      <c r="D77" s="11" t="s">
        <v>140</v>
      </c>
      <c r="E77" s="11" t="s">
        <v>10</v>
      </c>
      <c r="F77" s="13" t="s">
        <v>137</v>
      </c>
    </row>
    <row r="78" spans="1:6" s="11" customFormat="1" x14ac:dyDescent="0.2">
      <c r="A78" s="17"/>
      <c r="B78" s="11" t="s">
        <v>144</v>
      </c>
      <c r="E78" s="11" t="s">
        <v>10</v>
      </c>
      <c r="F78" s="13" t="s">
        <v>137</v>
      </c>
    </row>
    <row r="79" spans="1:6" s="11" customFormat="1" x14ac:dyDescent="0.2">
      <c r="A79" s="17"/>
      <c r="B79" s="11" t="s">
        <v>145</v>
      </c>
      <c r="E79" s="11" t="s">
        <v>10</v>
      </c>
      <c r="F79" s="13" t="s">
        <v>137</v>
      </c>
    </row>
    <row r="80" spans="1:6" s="11" customFormat="1" x14ac:dyDescent="0.2">
      <c r="A80" s="17"/>
      <c r="B80" s="11" t="s">
        <v>146</v>
      </c>
      <c r="C80" s="11" t="s">
        <v>136</v>
      </c>
      <c r="D80" s="11" t="s">
        <v>88</v>
      </c>
      <c r="E80" s="11" t="s">
        <v>10</v>
      </c>
      <c r="F80" s="13" t="s">
        <v>137</v>
      </c>
    </row>
    <row r="81" spans="1:6" s="11" customFormat="1" x14ac:dyDescent="0.2">
      <c r="A81" s="17"/>
      <c r="B81" s="11" t="s">
        <v>147</v>
      </c>
      <c r="C81" s="11" t="s">
        <v>136</v>
      </c>
      <c r="D81" s="11" t="s">
        <v>88</v>
      </c>
      <c r="E81" s="11" t="s">
        <v>10</v>
      </c>
      <c r="F81" s="13" t="s">
        <v>137</v>
      </c>
    </row>
    <row r="82" spans="1:6" s="11" customFormat="1" x14ac:dyDescent="0.2">
      <c r="A82" s="17"/>
      <c r="B82" s="11" t="s">
        <v>148</v>
      </c>
      <c r="C82" s="11" t="s">
        <v>136</v>
      </c>
      <c r="D82" s="11" t="s">
        <v>149</v>
      </c>
      <c r="E82" s="11" t="s">
        <v>10</v>
      </c>
      <c r="F82" s="13" t="s">
        <v>137</v>
      </c>
    </row>
    <row r="83" spans="1:6" s="11" customFormat="1" ht="16" thickBot="1" x14ac:dyDescent="0.25">
      <c r="A83" s="17"/>
      <c r="B83" s="11" t="s">
        <v>150</v>
      </c>
      <c r="C83" s="11" t="s">
        <v>139</v>
      </c>
      <c r="D83" s="11" t="s">
        <v>149</v>
      </c>
      <c r="E83" s="11" t="s">
        <v>10</v>
      </c>
      <c r="F83" s="13" t="s">
        <v>137</v>
      </c>
    </row>
    <row r="84" spans="1:6" x14ac:dyDescent="0.2">
      <c r="A84" s="8" t="s">
        <v>151</v>
      </c>
      <c r="B84" s="9" t="s">
        <v>152</v>
      </c>
      <c r="C84" s="9" t="s">
        <v>152</v>
      </c>
      <c r="D84" s="9" t="s">
        <v>40</v>
      </c>
      <c r="E84" s="9" t="s">
        <v>10</v>
      </c>
      <c r="F84" s="10" t="s">
        <v>10</v>
      </c>
    </row>
    <row r="85" spans="1:6" x14ac:dyDescent="0.2">
      <c r="A85" s="17"/>
      <c r="B85" s="11"/>
      <c r="C85" s="11"/>
      <c r="D85" s="11"/>
      <c r="E85" s="11" t="s">
        <v>10</v>
      </c>
      <c r="F85" s="13" t="s">
        <v>10</v>
      </c>
    </row>
    <row r="86" spans="1:6" x14ac:dyDescent="0.2">
      <c r="A86" s="17"/>
      <c r="B86" s="11"/>
      <c r="C86" s="11"/>
      <c r="D86" s="11"/>
      <c r="E86" s="11" t="s">
        <v>10</v>
      </c>
      <c r="F86" s="13" t="s">
        <v>10</v>
      </c>
    </row>
    <row r="87" spans="1:6" x14ac:dyDescent="0.2">
      <c r="A87" s="17"/>
      <c r="B87" s="11"/>
      <c r="C87" s="11"/>
      <c r="D87" s="11"/>
      <c r="E87" s="11" t="s">
        <v>10</v>
      </c>
      <c r="F87" s="13" t="s">
        <v>10</v>
      </c>
    </row>
    <row r="88" spans="1:6" x14ac:dyDescent="0.2">
      <c r="A88" s="17"/>
      <c r="B88" s="11"/>
      <c r="C88" s="11"/>
      <c r="D88" s="11"/>
      <c r="E88" s="11" t="s">
        <v>10</v>
      </c>
      <c r="F88" s="13" t="s">
        <v>10</v>
      </c>
    </row>
    <row r="89" spans="1:6" x14ac:dyDescent="0.2">
      <c r="A89" s="17"/>
      <c r="B89" s="11"/>
      <c r="C89" s="11"/>
      <c r="D89" s="11"/>
      <c r="E89" s="11" t="s">
        <v>10</v>
      </c>
      <c r="F89" s="13" t="s">
        <v>10</v>
      </c>
    </row>
    <row r="90" spans="1:6" x14ac:dyDescent="0.2">
      <c r="A90" s="17"/>
      <c r="B90" s="11"/>
      <c r="C90" s="11"/>
      <c r="D90" s="11"/>
      <c r="E90" s="11" t="s">
        <v>10</v>
      </c>
      <c r="F90" s="13" t="s">
        <v>10</v>
      </c>
    </row>
    <row r="91" spans="1:6" x14ac:dyDescent="0.2">
      <c r="A91" s="17"/>
      <c r="B91" s="11"/>
      <c r="C91" s="11"/>
      <c r="D91" s="11"/>
      <c r="E91" s="11" t="s">
        <v>10</v>
      </c>
      <c r="F91" s="13" t="s">
        <v>10</v>
      </c>
    </row>
    <row r="92" spans="1:6" x14ac:dyDescent="0.2">
      <c r="A92" s="17"/>
      <c r="B92" s="11"/>
      <c r="C92" s="11"/>
      <c r="D92" s="11"/>
      <c r="E92" s="11" t="s">
        <v>10</v>
      </c>
      <c r="F92" s="13" t="s">
        <v>10</v>
      </c>
    </row>
    <row r="93" spans="1:6" x14ac:dyDescent="0.2">
      <c r="A93" s="22"/>
      <c r="B93" s="11"/>
      <c r="C93" s="11"/>
      <c r="D93" s="11"/>
      <c r="E93" s="11" t="s">
        <v>10</v>
      </c>
      <c r="F93" s="13" t="s">
        <v>10</v>
      </c>
    </row>
    <row r="94" spans="1:6" ht="16" thickBot="1" x14ac:dyDescent="0.25">
      <c r="A94" s="18"/>
      <c r="B94" s="15" t="s">
        <v>153</v>
      </c>
      <c r="C94" s="15" t="s">
        <v>153</v>
      </c>
      <c r="D94" s="15" t="s">
        <v>33</v>
      </c>
      <c r="E94" s="15" t="s">
        <v>10</v>
      </c>
      <c r="F94" s="16" t="s">
        <v>10</v>
      </c>
    </row>
    <row r="95" spans="1:6" ht="16" thickBot="1" x14ac:dyDescent="0.25">
      <c r="A95" s="19" t="s">
        <v>154</v>
      </c>
      <c r="B95" s="20" t="s">
        <v>155</v>
      </c>
      <c r="C95" s="20" t="s">
        <v>156</v>
      </c>
      <c r="D95" s="20" t="s">
        <v>157</v>
      </c>
      <c r="E95" s="20" t="s">
        <v>10</v>
      </c>
      <c r="F95" s="21" t="s">
        <v>137</v>
      </c>
    </row>
    <row r="96" spans="1:6" ht="16" thickBot="1" x14ac:dyDescent="0.25">
      <c r="A96" s="19" t="s">
        <v>158</v>
      </c>
      <c r="B96" s="37" t="s">
        <v>158</v>
      </c>
      <c r="C96" s="20" t="s">
        <v>158</v>
      </c>
      <c r="D96" s="20" t="s">
        <v>33</v>
      </c>
      <c r="E96" s="20" t="s">
        <v>10</v>
      </c>
      <c r="F96" s="21" t="s">
        <v>10</v>
      </c>
    </row>
    <row r="97" spans="1:6" x14ac:dyDescent="0.2">
      <c r="A97" s="8" t="s">
        <v>159</v>
      </c>
      <c r="B97" s="27" t="s">
        <v>159</v>
      </c>
      <c r="C97" s="27" t="s">
        <v>160</v>
      </c>
      <c r="D97" s="27" t="s">
        <v>161</v>
      </c>
      <c r="E97" s="27" t="s">
        <v>10</v>
      </c>
      <c r="F97" s="10" t="s">
        <v>10</v>
      </c>
    </row>
    <row r="98" spans="1:6" x14ac:dyDescent="0.2">
      <c r="A98" s="17"/>
      <c r="D98" t="s">
        <v>161</v>
      </c>
      <c r="E98" t="s">
        <v>10</v>
      </c>
      <c r="F98" s="13" t="s">
        <v>10</v>
      </c>
    </row>
    <row r="99" spans="1:6" ht="16" thickBot="1" x14ac:dyDescent="0.25">
      <c r="A99" s="18"/>
      <c r="B99" s="28"/>
      <c r="C99" s="28"/>
      <c r="D99" s="28" t="s">
        <v>161</v>
      </c>
      <c r="E99" s="28" t="s">
        <v>10</v>
      </c>
      <c r="F99" s="16" t="s">
        <v>10</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286F-15B3-4F7D-852F-77B2023F123E}">
  <dimension ref="A1:N15"/>
  <sheetViews>
    <sheetView zoomScale="160" zoomScaleNormal="160" workbookViewId="0">
      <selection activeCell="D19" sqref="D19"/>
    </sheetView>
  </sheetViews>
  <sheetFormatPr baseColWidth="10" defaultColWidth="8.83203125" defaultRowHeight="15" x14ac:dyDescent="0.2"/>
  <cols>
    <col min="1" max="1" width="26" bestFit="1" customWidth="1"/>
  </cols>
  <sheetData>
    <row r="1" spans="1:14" ht="121" x14ac:dyDescent="0.2">
      <c r="A1" s="41" t="s">
        <v>162</v>
      </c>
      <c r="B1" s="26" t="s">
        <v>92</v>
      </c>
      <c r="C1" s="26" t="s">
        <v>95</v>
      </c>
      <c r="D1" s="26" t="s">
        <v>97</v>
      </c>
      <c r="E1" s="26" t="s">
        <v>99</v>
      </c>
      <c r="F1" s="26" t="s">
        <v>100</v>
      </c>
      <c r="G1" s="26" t="s">
        <v>101</v>
      </c>
      <c r="H1" s="26" t="s">
        <v>103</v>
      </c>
      <c r="I1" s="26" t="s">
        <v>105</v>
      </c>
      <c r="J1" s="26" t="s">
        <v>107</v>
      </c>
      <c r="K1" s="26" t="s">
        <v>109</v>
      </c>
      <c r="L1" s="26" t="s">
        <v>110</v>
      </c>
      <c r="M1" s="26" t="s">
        <v>111</v>
      </c>
      <c r="N1" s="26" t="s">
        <v>163</v>
      </c>
    </row>
    <row r="2" spans="1:14" x14ac:dyDescent="0.2">
      <c r="A2" s="24" t="s">
        <v>55</v>
      </c>
      <c r="B2" s="24"/>
      <c r="C2" s="24"/>
      <c r="D2" s="24"/>
      <c r="E2" s="24"/>
      <c r="F2" s="24"/>
      <c r="G2" s="24"/>
      <c r="H2" s="24"/>
      <c r="I2" s="24"/>
      <c r="J2" s="24"/>
      <c r="K2" s="24"/>
      <c r="L2" s="24"/>
      <c r="M2" s="24"/>
      <c r="N2" s="24">
        <f>SUM(B2:M2)</f>
        <v>0</v>
      </c>
    </row>
    <row r="3" spans="1:14" x14ac:dyDescent="0.2">
      <c r="A3" s="24" t="s">
        <v>58</v>
      </c>
      <c r="B3" s="24"/>
      <c r="C3" s="24"/>
      <c r="D3" s="24"/>
      <c r="E3" s="24"/>
      <c r="F3" s="24"/>
      <c r="G3" s="24"/>
      <c r="H3" s="24"/>
      <c r="I3" s="24"/>
      <c r="J3" s="24"/>
      <c r="K3" s="24"/>
      <c r="L3" s="24"/>
      <c r="M3" s="24"/>
      <c r="N3" s="24">
        <f t="shared" ref="N3:N15" si="0">SUM(B3:M3)</f>
        <v>0</v>
      </c>
    </row>
    <row r="4" spans="1:14" x14ac:dyDescent="0.2">
      <c r="A4" s="24" t="s">
        <v>59</v>
      </c>
      <c r="B4" s="24"/>
      <c r="C4" s="24"/>
      <c r="D4" s="24"/>
      <c r="E4" s="24"/>
      <c r="F4" s="24"/>
      <c r="G4" s="24"/>
      <c r="H4" s="24"/>
      <c r="I4" s="24"/>
      <c r="J4" s="24"/>
      <c r="K4" s="24"/>
      <c r="L4" s="24"/>
      <c r="M4" s="24"/>
      <c r="N4" s="24">
        <f t="shared" si="0"/>
        <v>0</v>
      </c>
    </row>
    <row r="5" spans="1:14" x14ac:dyDescent="0.2">
      <c r="A5" s="24" t="s">
        <v>60</v>
      </c>
      <c r="B5" s="24"/>
      <c r="C5" s="24"/>
      <c r="D5" s="24"/>
      <c r="E5" s="24"/>
      <c r="F5" s="24"/>
      <c r="G5" s="24"/>
      <c r="H5" s="24"/>
      <c r="I5" s="24"/>
      <c r="J5" s="24"/>
      <c r="K5" s="24"/>
      <c r="L5" s="24"/>
      <c r="M5" s="24"/>
      <c r="N5" s="24">
        <f t="shared" si="0"/>
        <v>0</v>
      </c>
    </row>
    <row r="6" spans="1:14" x14ac:dyDescent="0.2">
      <c r="A6" s="24" t="s">
        <v>61</v>
      </c>
      <c r="B6" s="24"/>
      <c r="C6" s="24"/>
      <c r="D6" s="24"/>
      <c r="E6" s="24"/>
      <c r="F6" s="24"/>
      <c r="G6" s="24"/>
      <c r="H6" s="24"/>
      <c r="I6" s="24"/>
      <c r="J6" s="24"/>
      <c r="K6" s="24"/>
      <c r="L6" s="24"/>
      <c r="M6" s="24"/>
      <c r="N6" s="24">
        <f t="shared" si="0"/>
        <v>0</v>
      </c>
    </row>
    <row r="7" spans="1:14" x14ac:dyDescent="0.2">
      <c r="A7" s="24" t="s">
        <v>62</v>
      </c>
      <c r="B7" s="24"/>
      <c r="C7" s="24"/>
      <c r="D7" s="24"/>
      <c r="E7" s="24"/>
      <c r="F7" s="24"/>
      <c r="G7" s="24"/>
      <c r="H7" s="24"/>
      <c r="I7" s="24"/>
      <c r="J7" s="24"/>
      <c r="K7" s="24"/>
      <c r="L7" s="24"/>
      <c r="M7" s="24"/>
      <c r="N7" s="24">
        <f t="shared" si="0"/>
        <v>0</v>
      </c>
    </row>
    <row r="8" spans="1:14" x14ac:dyDescent="0.2">
      <c r="A8" s="24" t="s">
        <v>63</v>
      </c>
      <c r="B8" s="24">
        <v>50</v>
      </c>
      <c r="C8" s="24"/>
      <c r="D8" s="24"/>
      <c r="E8" s="24"/>
      <c r="F8" s="24"/>
      <c r="G8" s="24"/>
      <c r="H8" s="24"/>
      <c r="I8" s="24"/>
      <c r="J8" s="24"/>
      <c r="K8" s="24"/>
      <c r="L8" s="24"/>
      <c r="M8" s="24"/>
      <c r="N8" s="24">
        <f t="shared" si="0"/>
        <v>50</v>
      </c>
    </row>
    <row r="9" spans="1:14" x14ac:dyDescent="0.2">
      <c r="A9" s="24" t="s">
        <v>64</v>
      </c>
      <c r="B9" s="24"/>
      <c r="C9" s="24"/>
      <c r="D9" s="24">
        <v>50</v>
      </c>
      <c r="E9" s="24"/>
      <c r="F9" s="24"/>
      <c r="G9" s="24">
        <v>50</v>
      </c>
      <c r="H9" s="24"/>
      <c r="I9" s="24"/>
      <c r="J9" s="24">
        <v>50</v>
      </c>
      <c r="K9" s="24"/>
      <c r="L9" s="24"/>
      <c r="M9" s="24"/>
      <c r="N9" s="24">
        <f t="shared" si="0"/>
        <v>150</v>
      </c>
    </row>
    <row r="10" spans="1:14" x14ac:dyDescent="0.2">
      <c r="A10" s="24" t="s">
        <v>65</v>
      </c>
      <c r="B10" s="24"/>
      <c r="C10" s="24"/>
      <c r="D10" s="24"/>
      <c r="E10" s="24"/>
      <c r="F10" s="24"/>
      <c r="G10" s="24"/>
      <c r="H10" s="24"/>
      <c r="I10" s="24"/>
      <c r="J10" s="24"/>
      <c r="K10" s="24"/>
      <c r="L10" s="24"/>
      <c r="M10" s="24"/>
      <c r="N10" s="24">
        <f t="shared" si="0"/>
        <v>0</v>
      </c>
    </row>
    <row r="11" spans="1:14" x14ac:dyDescent="0.2">
      <c r="A11" s="24" t="s">
        <v>66</v>
      </c>
      <c r="B11" s="24"/>
      <c r="C11" s="24"/>
      <c r="D11" s="24"/>
      <c r="E11" s="24"/>
      <c r="F11" s="24"/>
      <c r="G11" s="24"/>
      <c r="H11" s="24"/>
      <c r="I11" s="24"/>
      <c r="J11" s="24"/>
      <c r="K11" s="24"/>
      <c r="L11" s="24"/>
      <c r="M11" s="24"/>
      <c r="N11" s="24">
        <f t="shared" si="0"/>
        <v>0</v>
      </c>
    </row>
    <row r="12" spans="1:14" x14ac:dyDescent="0.2">
      <c r="A12" s="24" t="s">
        <v>67</v>
      </c>
      <c r="B12" s="24"/>
      <c r="C12" s="24"/>
      <c r="D12" s="24"/>
      <c r="E12" s="24"/>
      <c r="F12" s="24"/>
      <c r="G12" s="24"/>
      <c r="H12" s="24"/>
      <c r="I12" s="24"/>
      <c r="J12" s="24"/>
      <c r="K12" s="24"/>
      <c r="L12" s="24"/>
      <c r="M12" s="24"/>
      <c r="N12" s="24">
        <f t="shared" si="0"/>
        <v>0</v>
      </c>
    </row>
    <row r="13" spans="1:14" x14ac:dyDescent="0.2">
      <c r="A13" s="24" t="s">
        <v>68</v>
      </c>
      <c r="B13" s="24"/>
      <c r="C13" s="24"/>
      <c r="D13" s="24"/>
      <c r="E13" s="24"/>
      <c r="F13" s="24"/>
      <c r="G13" s="24"/>
      <c r="H13" s="24"/>
      <c r="I13" s="24"/>
      <c r="J13" s="24"/>
      <c r="K13" s="24"/>
      <c r="L13" s="24"/>
      <c r="M13" s="24"/>
      <c r="N13" s="24">
        <f t="shared" si="0"/>
        <v>0</v>
      </c>
    </row>
    <row r="14" spans="1:14" x14ac:dyDescent="0.2">
      <c r="A14" s="24" t="s">
        <v>69</v>
      </c>
      <c r="B14" s="24"/>
      <c r="C14" s="24"/>
      <c r="D14" s="24"/>
      <c r="E14" s="24"/>
      <c r="F14" s="24"/>
      <c r="G14" s="24"/>
      <c r="H14" s="24"/>
      <c r="I14" s="24"/>
      <c r="J14" s="24"/>
      <c r="K14" s="24"/>
      <c r="L14" s="24"/>
      <c r="M14" s="24"/>
      <c r="N14" s="24">
        <f t="shared" si="0"/>
        <v>0</v>
      </c>
    </row>
    <row r="15" spans="1:14" x14ac:dyDescent="0.2">
      <c r="A15" s="25" t="s">
        <v>46</v>
      </c>
      <c r="B15" s="24">
        <f>SUM(B2:B14)</f>
        <v>50</v>
      </c>
      <c r="C15" s="24">
        <f t="shared" ref="C15:M15" si="1">SUM(C2:C14)</f>
        <v>0</v>
      </c>
      <c r="D15" s="24">
        <f t="shared" si="1"/>
        <v>50</v>
      </c>
      <c r="E15" s="24">
        <f t="shared" si="1"/>
        <v>0</v>
      </c>
      <c r="F15" s="24">
        <f t="shared" si="1"/>
        <v>0</v>
      </c>
      <c r="G15" s="24">
        <f t="shared" si="1"/>
        <v>50</v>
      </c>
      <c r="H15" s="24">
        <f t="shared" si="1"/>
        <v>0</v>
      </c>
      <c r="I15" s="24">
        <f t="shared" si="1"/>
        <v>0</v>
      </c>
      <c r="J15" s="24">
        <f t="shared" si="1"/>
        <v>50</v>
      </c>
      <c r="K15" s="24">
        <f t="shared" si="1"/>
        <v>0</v>
      </c>
      <c r="L15" s="24">
        <f t="shared" si="1"/>
        <v>0</v>
      </c>
      <c r="M15" s="24">
        <f t="shared" si="1"/>
        <v>0</v>
      </c>
      <c r="N15" s="25">
        <f t="shared" si="0"/>
        <v>200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8374-1515-4F6F-88F2-54FFEC1EC774}">
  <dimension ref="A1:B107"/>
  <sheetViews>
    <sheetView topLeftCell="A12" workbookViewId="0">
      <selection activeCell="B109" sqref="B109"/>
    </sheetView>
  </sheetViews>
  <sheetFormatPr baseColWidth="10" defaultColWidth="8.83203125" defaultRowHeight="15" x14ac:dyDescent="0.2"/>
  <cols>
    <col min="1" max="1" width="34.6640625" bestFit="1" customWidth="1"/>
    <col min="2" max="2" width="255.6640625" bestFit="1" customWidth="1"/>
  </cols>
  <sheetData>
    <row r="1" spans="1:2" ht="16" thickBot="1" x14ac:dyDescent="0.25">
      <c r="A1" s="1" t="s">
        <v>1</v>
      </c>
      <c r="B1" s="1" t="s">
        <v>164</v>
      </c>
    </row>
    <row r="2" spans="1:2" x14ac:dyDescent="0.2">
      <c r="A2" s="2" t="s">
        <v>89</v>
      </c>
      <c r="B2" t="s">
        <v>165</v>
      </c>
    </row>
    <row r="3" spans="1:2" x14ac:dyDescent="0.2">
      <c r="B3" t="s">
        <v>166</v>
      </c>
    </row>
    <row r="4" spans="1:2" x14ac:dyDescent="0.2">
      <c r="B4" t="s">
        <v>167</v>
      </c>
    </row>
    <row r="5" spans="1:2" x14ac:dyDescent="0.2">
      <c r="B5" t="s">
        <v>168</v>
      </c>
    </row>
    <row r="6" spans="1:2" x14ac:dyDescent="0.2">
      <c r="B6" t="s">
        <v>169</v>
      </c>
    </row>
    <row r="7" spans="1:2" x14ac:dyDescent="0.2">
      <c r="B7" t="s">
        <v>170</v>
      </c>
    </row>
    <row r="8" spans="1:2" x14ac:dyDescent="0.2">
      <c r="B8" t="s">
        <v>171</v>
      </c>
    </row>
    <row r="11" spans="1:2" x14ac:dyDescent="0.2">
      <c r="A11" s="2" t="s">
        <v>86</v>
      </c>
      <c r="B11" t="s">
        <v>172</v>
      </c>
    </row>
    <row r="12" spans="1:2" x14ac:dyDescent="0.2">
      <c r="B12" t="s">
        <v>173</v>
      </c>
    </row>
    <row r="13" spans="1:2" x14ac:dyDescent="0.2">
      <c r="B13" t="s">
        <v>174</v>
      </c>
    </row>
    <row r="14" spans="1:2" x14ac:dyDescent="0.2">
      <c r="B14" t="s">
        <v>175</v>
      </c>
    </row>
    <row r="15" spans="1:2" x14ac:dyDescent="0.2">
      <c r="B15" t="s">
        <v>176</v>
      </c>
    </row>
    <row r="16" spans="1:2" x14ac:dyDescent="0.2">
      <c r="B16" t="s">
        <v>177</v>
      </c>
    </row>
    <row r="17" spans="1:2" x14ac:dyDescent="0.2">
      <c r="B17" t="s">
        <v>178</v>
      </c>
    </row>
    <row r="18" spans="1:2" x14ac:dyDescent="0.2">
      <c r="B18" t="s">
        <v>179</v>
      </c>
    </row>
    <row r="19" spans="1:2" x14ac:dyDescent="0.2">
      <c r="B19" t="s">
        <v>180</v>
      </c>
    </row>
    <row r="20" spans="1:2" x14ac:dyDescent="0.2">
      <c r="B20" t="s">
        <v>181</v>
      </c>
    </row>
    <row r="21" spans="1:2" x14ac:dyDescent="0.2">
      <c r="B21" t="s">
        <v>182</v>
      </c>
    </row>
    <row r="22" spans="1:2" x14ac:dyDescent="0.2">
      <c r="B22" t="s">
        <v>183</v>
      </c>
    </row>
    <row r="23" spans="1:2" x14ac:dyDescent="0.2">
      <c r="B23" t="s">
        <v>184</v>
      </c>
    </row>
    <row r="24" spans="1:2" x14ac:dyDescent="0.2">
      <c r="B24" t="s">
        <v>185</v>
      </c>
    </row>
    <row r="25" spans="1:2" x14ac:dyDescent="0.2">
      <c r="B25" t="s">
        <v>186</v>
      </c>
    </row>
    <row r="27" spans="1:2" x14ac:dyDescent="0.2">
      <c r="A27" s="2" t="str">
        <f>'Velden-vragen'!A65</f>
        <v>Zorghuisvesting</v>
      </c>
      <c r="B27" t="s">
        <v>187</v>
      </c>
    </row>
    <row r="28" spans="1:2" x14ac:dyDescent="0.2">
      <c r="B28" t="s">
        <v>188</v>
      </c>
    </row>
    <row r="29" spans="1:2" x14ac:dyDescent="0.2">
      <c r="B29" t="s">
        <v>189</v>
      </c>
    </row>
    <row r="30" spans="1:2" x14ac:dyDescent="0.2">
      <c r="B30" t="s">
        <v>190</v>
      </c>
    </row>
    <row r="31" spans="1:2" x14ac:dyDescent="0.2">
      <c r="B31" t="s">
        <v>191</v>
      </c>
    </row>
    <row r="32" spans="1:2" x14ac:dyDescent="0.2">
      <c r="B32" t="s">
        <v>192</v>
      </c>
    </row>
    <row r="33" spans="1:2" x14ac:dyDescent="0.2">
      <c r="B33" t="s">
        <v>193</v>
      </c>
    </row>
    <row r="35" spans="1:2" x14ac:dyDescent="0.2">
      <c r="B35" t="s">
        <v>194</v>
      </c>
    </row>
    <row r="36" spans="1:2" x14ac:dyDescent="0.2">
      <c r="B36" t="s">
        <v>195</v>
      </c>
    </row>
    <row r="37" spans="1:2" x14ac:dyDescent="0.2">
      <c r="B37" t="s">
        <v>196</v>
      </c>
    </row>
    <row r="38" spans="1:2" x14ac:dyDescent="0.2">
      <c r="B38" t="s">
        <v>197</v>
      </c>
    </row>
    <row r="39" spans="1:2" x14ac:dyDescent="0.2">
      <c r="B39" t="s">
        <v>198</v>
      </c>
    </row>
    <row r="40" spans="1:2" x14ac:dyDescent="0.2">
      <c r="B40" t="s">
        <v>199</v>
      </c>
    </row>
    <row r="41" spans="1:2" x14ac:dyDescent="0.2">
      <c r="B41" t="s">
        <v>200</v>
      </c>
    </row>
    <row r="42" spans="1:2" x14ac:dyDescent="0.2">
      <c r="B42" t="s">
        <v>201</v>
      </c>
    </row>
    <row r="43" spans="1:2" x14ac:dyDescent="0.2">
      <c r="B43" t="s">
        <v>202</v>
      </c>
    </row>
    <row r="45" spans="1:2" x14ac:dyDescent="0.2">
      <c r="A45" s="2" t="str">
        <f>'Velden-vragen'!B68</f>
        <v>Warmteoplossing</v>
      </c>
      <c r="B45" t="s">
        <v>203</v>
      </c>
    </row>
    <row r="46" spans="1:2" x14ac:dyDescent="0.2">
      <c r="B46" t="s">
        <v>204</v>
      </c>
    </row>
    <row r="47" spans="1:2" x14ac:dyDescent="0.2">
      <c r="B47" t="s">
        <v>205</v>
      </c>
    </row>
    <row r="48" spans="1:2" x14ac:dyDescent="0.2">
      <c r="B48" t="s">
        <v>206</v>
      </c>
    </row>
    <row r="49" spans="1:2" x14ac:dyDescent="0.2">
      <c r="B49" t="s">
        <v>207</v>
      </c>
    </row>
    <row r="50" spans="1:2" x14ac:dyDescent="0.2">
      <c r="B50" t="s">
        <v>208</v>
      </c>
    </row>
    <row r="51" spans="1:2" x14ac:dyDescent="0.2">
      <c r="B51" t="s">
        <v>209</v>
      </c>
    </row>
    <row r="52" spans="1:2" x14ac:dyDescent="0.2">
      <c r="B52" t="s">
        <v>210</v>
      </c>
    </row>
    <row r="53" spans="1:2" x14ac:dyDescent="0.2">
      <c r="B53" t="s">
        <v>211</v>
      </c>
    </row>
    <row r="54" spans="1:2" x14ac:dyDescent="0.2">
      <c r="B54" t="s">
        <v>212</v>
      </c>
    </row>
    <row r="55" spans="1:2" x14ac:dyDescent="0.2">
      <c r="B55" t="s">
        <v>213</v>
      </c>
    </row>
    <row r="57" spans="1:2" x14ac:dyDescent="0.2">
      <c r="A57" s="2" t="str">
        <f>'Velden-vragen'!B69</f>
        <v>Tijdelijke woningen</v>
      </c>
      <c r="B57" s="3" t="s">
        <v>214</v>
      </c>
    </row>
    <row r="58" spans="1:2" x14ac:dyDescent="0.2">
      <c r="B58" s="3" t="s">
        <v>215</v>
      </c>
    </row>
    <row r="59" spans="1:2" x14ac:dyDescent="0.2">
      <c r="B59" s="3" t="s">
        <v>216</v>
      </c>
    </row>
    <row r="60" spans="1:2" x14ac:dyDescent="0.2">
      <c r="B60" s="3" t="s">
        <v>217</v>
      </c>
    </row>
    <row r="61" spans="1:2" x14ac:dyDescent="0.2">
      <c r="B61" s="3" t="s">
        <v>218</v>
      </c>
    </row>
    <row r="63" spans="1:2" x14ac:dyDescent="0.2">
      <c r="A63" s="2" t="str">
        <f>'Velden-vragen'!B70</f>
        <v>Studentenwoningen</v>
      </c>
      <c r="B63" t="s">
        <v>219</v>
      </c>
    </row>
    <row r="65" spans="1:2" x14ac:dyDescent="0.2">
      <c r="A65" s="2" t="s">
        <v>91</v>
      </c>
      <c r="B65" t="s">
        <v>220</v>
      </c>
    </row>
    <row r="66" spans="1:2" x14ac:dyDescent="0.2">
      <c r="B66" t="s">
        <v>221</v>
      </c>
    </row>
    <row r="67" spans="1:2" x14ac:dyDescent="0.2">
      <c r="B67" t="s">
        <v>222</v>
      </c>
    </row>
    <row r="68" spans="1:2" x14ac:dyDescent="0.2">
      <c r="B68" t="s">
        <v>223</v>
      </c>
    </row>
    <row r="69" spans="1:2" x14ac:dyDescent="0.2">
      <c r="B69" t="s">
        <v>224</v>
      </c>
    </row>
    <row r="70" spans="1:2" x14ac:dyDescent="0.2">
      <c r="B70" t="s">
        <v>225</v>
      </c>
    </row>
    <row r="71" spans="1:2" x14ac:dyDescent="0.2">
      <c r="B71" t="s">
        <v>226</v>
      </c>
    </row>
    <row r="72" spans="1:2" x14ac:dyDescent="0.2">
      <c r="B72" t="s">
        <v>227</v>
      </c>
    </row>
    <row r="73" spans="1:2" x14ac:dyDescent="0.2">
      <c r="B73" t="s">
        <v>228</v>
      </c>
    </row>
    <row r="74" spans="1:2" x14ac:dyDescent="0.2">
      <c r="B74" t="s">
        <v>229</v>
      </c>
    </row>
    <row r="75" spans="1:2" x14ac:dyDescent="0.2">
      <c r="B75" t="s">
        <v>230</v>
      </c>
    </row>
    <row r="76" spans="1:2" x14ac:dyDescent="0.2">
      <c r="B76" t="s">
        <v>231</v>
      </c>
    </row>
    <row r="77" spans="1:2" x14ac:dyDescent="0.2">
      <c r="B77" t="s">
        <v>232</v>
      </c>
    </row>
    <row r="78" spans="1:2" x14ac:dyDescent="0.2">
      <c r="B78" t="s">
        <v>233</v>
      </c>
    </row>
    <row r="79" spans="1:2" x14ac:dyDescent="0.2">
      <c r="B79" t="s">
        <v>234</v>
      </c>
    </row>
    <row r="80" spans="1:2" x14ac:dyDescent="0.2">
      <c r="B80" t="s">
        <v>235</v>
      </c>
    </row>
    <row r="81" spans="1:2" x14ac:dyDescent="0.2">
      <c r="B81" t="s">
        <v>236</v>
      </c>
    </row>
    <row r="82" spans="1:2" x14ac:dyDescent="0.2">
      <c r="B82" t="s">
        <v>237</v>
      </c>
    </row>
    <row r="83" spans="1:2" x14ac:dyDescent="0.2">
      <c r="B83" t="s">
        <v>238</v>
      </c>
    </row>
    <row r="85" spans="1:2" x14ac:dyDescent="0.2">
      <c r="A85" s="2" t="s">
        <v>90</v>
      </c>
      <c r="B85" t="s">
        <v>239</v>
      </c>
    </row>
    <row r="86" spans="1:2" x14ac:dyDescent="0.2">
      <c r="A86" s="2"/>
      <c r="B86" t="s">
        <v>240</v>
      </c>
    </row>
    <row r="87" spans="1:2" x14ac:dyDescent="0.2">
      <c r="A87" s="2"/>
      <c r="B87" t="s">
        <v>241</v>
      </c>
    </row>
    <row r="88" spans="1:2" x14ac:dyDescent="0.2">
      <c r="A88" s="2"/>
      <c r="B88" t="s">
        <v>242</v>
      </c>
    </row>
    <row r="89" spans="1:2" x14ac:dyDescent="0.2">
      <c r="A89" s="2"/>
    </row>
    <row r="90" spans="1:2" x14ac:dyDescent="0.2">
      <c r="A90" s="2" t="s">
        <v>243</v>
      </c>
      <c r="B90" t="s">
        <v>244</v>
      </c>
    </row>
    <row r="91" spans="1:2" x14ac:dyDescent="0.2">
      <c r="A91" s="2"/>
      <c r="B91" t="s">
        <v>245</v>
      </c>
    </row>
    <row r="92" spans="1:2" x14ac:dyDescent="0.2">
      <c r="A92" s="2"/>
      <c r="B92" t="s">
        <v>246</v>
      </c>
    </row>
    <row r="93" spans="1:2" x14ac:dyDescent="0.2">
      <c r="A93" s="2"/>
      <c r="B93" t="s">
        <v>247</v>
      </c>
    </row>
    <row r="94" spans="1:2" x14ac:dyDescent="0.2">
      <c r="A94" s="2"/>
      <c r="B94" t="s">
        <v>248</v>
      </c>
    </row>
    <row r="95" spans="1:2" x14ac:dyDescent="0.2">
      <c r="A95" s="2"/>
    </row>
    <row r="96" spans="1:2" x14ac:dyDescent="0.2">
      <c r="A96" s="2" t="s">
        <v>249</v>
      </c>
      <c r="B96" t="s">
        <v>17</v>
      </c>
    </row>
    <row r="97" spans="1:2" x14ac:dyDescent="0.2">
      <c r="A97" s="2"/>
      <c r="B97" t="s">
        <v>250</v>
      </c>
    </row>
    <row r="98" spans="1:2" x14ac:dyDescent="0.2">
      <c r="A98" s="2"/>
      <c r="B98" t="s">
        <v>251</v>
      </c>
    </row>
    <row r="99" spans="1:2" x14ac:dyDescent="0.2">
      <c r="A99" s="2"/>
      <c r="B99" t="s">
        <v>252</v>
      </c>
    </row>
    <row r="100" spans="1:2" x14ac:dyDescent="0.2">
      <c r="A100" s="2"/>
    </row>
    <row r="101" spans="1:2" x14ac:dyDescent="0.2">
      <c r="A101" s="2" t="s">
        <v>253</v>
      </c>
      <c r="B101" t="s">
        <v>254</v>
      </c>
    </row>
    <row r="102" spans="1:2" x14ac:dyDescent="0.2">
      <c r="B102" t="s">
        <v>255</v>
      </c>
    </row>
    <row r="103" spans="1:2" x14ac:dyDescent="0.2">
      <c r="B103" t="s">
        <v>256</v>
      </c>
    </row>
    <row r="104" spans="1:2" x14ac:dyDescent="0.2">
      <c r="B104" t="s">
        <v>257</v>
      </c>
    </row>
    <row r="105" spans="1:2" x14ac:dyDescent="0.2">
      <c r="B105" t="s">
        <v>258</v>
      </c>
    </row>
    <row r="106" spans="1:2" x14ac:dyDescent="0.2">
      <c r="B106" t="s">
        <v>259</v>
      </c>
    </row>
    <row r="107" spans="1:2" x14ac:dyDescent="0.2">
      <c r="B107" t="s">
        <v>260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54B5-3277-4D61-91BE-EB6B08348E01}">
  <dimension ref="A1:F51"/>
  <sheetViews>
    <sheetView workbookViewId="0">
      <selection activeCell="B2" sqref="B2"/>
    </sheetView>
  </sheetViews>
  <sheetFormatPr baseColWidth="10" defaultColWidth="8.83203125" defaultRowHeight="15" x14ac:dyDescent="0.2"/>
  <cols>
    <col min="1" max="1" width="20.5" bestFit="1" customWidth="1"/>
    <col min="2" max="2" width="20.5" customWidth="1"/>
    <col min="3" max="6" width="30.6640625" customWidth="1"/>
  </cols>
  <sheetData>
    <row r="1" spans="1:6" ht="16" thickBot="1" x14ac:dyDescent="0.25">
      <c r="A1" s="2" t="s">
        <v>261</v>
      </c>
      <c r="B1" s="2" t="s">
        <v>23</v>
      </c>
      <c r="C1" s="2" t="s">
        <v>24</v>
      </c>
      <c r="D1" s="2" t="s">
        <v>26</v>
      </c>
      <c r="E1" s="2" t="s">
        <v>27</v>
      </c>
      <c r="F1" s="2" t="s">
        <v>28</v>
      </c>
    </row>
    <row r="2" spans="1:6" x14ac:dyDescent="0.2">
      <c r="A2" t="s">
        <v>262</v>
      </c>
      <c r="B2" s="29" t="s">
        <v>263</v>
      </c>
      <c r="C2" s="29" t="s">
        <v>264</v>
      </c>
      <c r="D2" s="29" t="s">
        <v>264</v>
      </c>
      <c r="E2" s="30" t="s">
        <v>265</v>
      </c>
      <c r="F2" s="29" t="s">
        <v>265</v>
      </c>
    </row>
    <row r="3" spans="1:6" x14ac:dyDescent="0.2">
      <c r="A3" t="s">
        <v>266</v>
      </c>
      <c r="B3" s="38"/>
      <c r="C3" s="31"/>
      <c r="D3" s="31"/>
      <c r="E3" s="32"/>
      <c r="F3" s="31"/>
    </row>
    <row r="4" spans="1:6" x14ac:dyDescent="0.2">
      <c r="A4" t="s">
        <v>267</v>
      </c>
      <c r="B4" s="38"/>
      <c r="C4" s="31"/>
      <c r="D4" s="31"/>
      <c r="E4" s="32"/>
      <c r="F4" s="31"/>
    </row>
    <row r="5" spans="1:6" ht="16" thickBot="1" x14ac:dyDescent="0.25">
      <c r="A5" t="s">
        <v>268</v>
      </c>
      <c r="B5" s="38"/>
      <c r="C5" s="31"/>
      <c r="D5" s="31"/>
      <c r="E5" s="33"/>
      <c r="F5" s="34"/>
    </row>
    <row r="6" spans="1:6" x14ac:dyDescent="0.2">
      <c r="A6" t="s">
        <v>269</v>
      </c>
      <c r="B6" s="38"/>
      <c r="C6" s="31"/>
      <c r="D6" s="31"/>
      <c r="E6" s="29" t="s">
        <v>270</v>
      </c>
      <c r="F6" s="31" t="s">
        <v>270</v>
      </c>
    </row>
    <row r="7" spans="1:6" x14ac:dyDescent="0.2">
      <c r="A7" t="s">
        <v>271</v>
      </c>
      <c r="B7" s="38"/>
      <c r="C7" s="31"/>
      <c r="D7" s="31"/>
      <c r="E7" s="31"/>
      <c r="F7" s="31"/>
    </row>
    <row r="8" spans="1:6" x14ac:dyDescent="0.2">
      <c r="A8" t="s">
        <v>272</v>
      </c>
      <c r="B8" s="38"/>
      <c r="C8" s="31"/>
      <c r="D8" s="31"/>
      <c r="E8" s="31"/>
      <c r="F8" s="31"/>
    </row>
    <row r="9" spans="1:6" x14ac:dyDescent="0.2">
      <c r="A9" t="s">
        <v>273</v>
      </c>
      <c r="B9" s="38"/>
      <c r="C9" s="31"/>
      <c r="D9" s="31"/>
      <c r="E9" s="31"/>
      <c r="F9" s="31"/>
    </row>
    <row r="10" spans="1:6" x14ac:dyDescent="0.2">
      <c r="A10" t="s">
        <v>274</v>
      </c>
      <c r="B10" s="38"/>
      <c r="C10" s="31"/>
      <c r="D10" s="31"/>
      <c r="E10" s="31"/>
      <c r="F10" s="31"/>
    </row>
    <row r="11" spans="1:6" x14ac:dyDescent="0.2">
      <c r="A11" t="s">
        <v>275</v>
      </c>
      <c r="B11" s="38"/>
      <c r="C11" s="31"/>
      <c r="D11" s="31"/>
      <c r="E11" s="31"/>
      <c r="F11" s="31"/>
    </row>
    <row r="12" spans="1:6" ht="16" thickBot="1" x14ac:dyDescent="0.25">
      <c r="A12" t="s">
        <v>276</v>
      </c>
      <c r="B12" s="38"/>
      <c r="C12" s="31"/>
      <c r="D12" s="31"/>
      <c r="E12" s="34"/>
      <c r="F12" s="34"/>
    </row>
    <row r="13" spans="1:6" x14ac:dyDescent="0.2">
      <c r="A13" t="s">
        <v>277</v>
      </c>
      <c r="B13" s="38"/>
      <c r="C13" s="31"/>
      <c r="D13" s="31"/>
      <c r="E13" s="29" t="s">
        <v>278</v>
      </c>
      <c r="F13" s="29" t="s">
        <v>278</v>
      </c>
    </row>
    <row r="14" spans="1:6" x14ac:dyDescent="0.2">
      <c r="A14" t="s">
        <v>279</v>
      </c>
      <c r="B14" s="38"/>
      <c r="C14" s="31"/>
      <c r="D14" s="31"/>
      <c r="E14" s="31"/>
      <c r="F14" s="31"/>
    </row>
    <row r="15" spans="1:6" x14ac:dyDescent="0.2">
      <c r="A15" t="s">
        <v>280</v>
      </c>
      <c r="B15" s="38"/>
      <c r="C15" s="31"/>
      <c r="D15" s="31"/>
      <c r="E15" s="31"/>
      <c r="F15" s="31"/>
    </row>
    <row r="16" spans="1:6" x14ac:dyDescent="0.2">
      <c r="A16" t="s">
        <v>281</v>
      </c>
      <c r="B16" s="38"/>
      <c r="C16" s="31"/>
      <c r="D16" s="31"/>
      <c r="E16" s="31"/>
      <c r="F16" s="31"/>
    </row>
    <row r="17" spans="1:6" x14ac:dyDescent="0.2">
      <c r="A17" t="s">
        <v>282</v>
      </c>
      <c r="B17" s="38"/>
      <c r="C17" s="31"/>
      <c r="D17" s="31"/>
      <c r="E17" s="31"/>
      <c r="F17" s="31"/>
    </row>
    <row r="18" spans="1:6" ht="16" thickBot="1" x14ac:dyDescent="0.25">
      <c r="A18" t="s">
        <v>283</v>
      </c>
      <c r="B18" s="38"/>
      <c r="C18" s="34"/>
      <c r="D18" s="34"/>
      <c r="E18" s="34"/>
      <c r="F18" s="34"/>
    </row>
    <row r="19" spans="1:6" x14ac:dyDescent="0.2">
      <c r="A19" t="s">
        <v>284</v>
      </c>
      <c r="B19" s="38"/>
      <c r="C19" s="29" t="s">
        <v>285</v>
      </c>
      <c r="D19" s="29" t="s">
        <v>286</v>
      </c>
      <c r="E19" s="29" t="s">
        <v>287</v>
      </c>
      <c r="F19" s="29" t="s">
        <v>288</v>
      </c>
    </row>
    <row r="20" spans="1:6" x14ac:dyDescent="0.2">
      <c r="A20" t="s">
        <v>289</v>
      </c>
      <c r="B20" s="38"/>
      <c r="C20" s="31"/>
      <c r="D20" s="31"/>
      <c r="E20" s="31"/>
      <c r="F20" s="31"/>
    </row>
    <row r="21" spans="1:6" x14ac:dyDescent="0.2">
      <c r="A21" t="s">
        <v>290</v>
      </c>
      <c r="B21" s="38"/>
      <c r="C21" s="31"/>
      <c r="D21" s="31"/>
      <c r="E21" s="31"/>
      <c r="F21" s="31"/>
    </row>
    <row r="22" spans="1:6" ht="16" thickBot="1" x14ac:dyDescent="0.25">
      <c r="A22" t="s">
        <v>291</v>
      </c>
      <c r="B22" s="38"/>
      <c r="C22" s="31"/>
      <c r="D22" s="31"/>
      <c r="E22" s="31"/>
      <c r="F22" s="34"/>
    </row>
    <row r="23" spans="1:6" x14ac:dyDescent="0.2">
      <c r="A23" t="s">
        <v>292</v>
      </c>
      <c r="B23" s="38"/>
      <c r="C23" s="31"/>
      <c r="D23" s="31"/>
      <c r="E23" s="31"/>
      <c r="F23" s="29" t="s">
        <v>293</v>
      </c>
    </row>
    <row r="24" spans="1:6" x14ac:dyDescent="0.2">
      <c r="A24" t="s">
        <v>294</v>
      </c>
      <c r="B24" s="38"/>
      <c r="C24" s="31"/>
      <c r="D24" s="31"/>
      <c r="E24" s="31"/>
      <c r="F24" s="31"/>
    </row>
    <row r="25" spans="1:6" ht="16" thickBot="1" x14ac:dyDescent="0.25">
      <c r="A25" t="s">
        <v>295</v>
      </c>
      <c r="B25" s="38"/>
      <c r="C25" s="31"/>
      <c r="D25" s="31"/>
      <c r="E25" s="34"/>
      <c r="F25" s="34"/>
    </row>
    <row r="26" spans="1:6" x14ac:dyDescent="0.2">
      <c r="A26" t="s">
        <v>296</v>
      </c>
      <c r="B26" s="38"/>
      <c r="C26" s="31"/>
      <c r="D26" s="31"/>
      <c r="E26" s="29" t="s">
        <v>297</v>
      </c>
      <c r="F26" s="29" t="s">
        <v>298</v>
      </c>
    </row>
    <row r="27" spans="1:6" x14ac:dyDescent="0.2">
      <c r="A27" t="s">
        <v>299</v>
      </c>
      <c r="B27" s="38"/>
      <c r="C27" s="31"/>
      <c r="D27" s="31"/>
      <c r="E27" s="31"/>
      <c r="F27" s="31"/>
    </row>
    <row r="28" spans="1:6" x14ac:dyDescent="0.2">
      <c r="A28" t="s">
        <v>300</v>
      </c>
      <c r="B28" s="38"/>
      <c r="C28" s="31"/>
      <c r="D28" s="31"/>
      <c r="E28" s="31"/>
      <c r="F28" s="31"/>
    </row>
    <row r="29" spans="1:6" x14ac:dyDescent="0.2">
      <c r="A29" t="s">
        <v>301</v>
      </c>
      <c r="B29" s="38"/>
      <c r="C29" s="31"/>
      <c r="D29" s="31"/>
      <c r="E29" s="31"/>
      <c r="F29" s="31"/>
    </row>
    <row r="30" spans="1:6" x14ac:dyDescent="0.2">
      <c r="A30" t="s">
        <v>302</v>
      </c>
      <c r="B30" s="38"/>
      <c r="C30" s="31"/>
      <c r="D30" s="31"/>
      <c r="E30" s="31"/>
      <c r="F30" s="31"/>
    </row>
    <row r="31" spans="1:6" ht="16" thickBot="1" x14ac:dyDescent="0.25">
      <c r="A31" t="s">
        <v>303</v>
      </c>
      <c r="B31" s="38"/>
      <c r="C31" s="31"/>
      <c r="D31" s="31"/>
      <c r="E31" s="31"/>
      <c r="F31" s="34"/>
    </row>
    <row r="32" spans="1:6" ht="16" thickBot="1" x14ac:dyDescent="0.25">
      <c r="A32" t="s">
        <v>304</v>
      </c>
      <c r="B32" s="38"/>
      <c r="C32" s="31"/>
      <c r="D32" s="31"/>
      <c r="E32" s="34"/>
      <c r="F32" s="35" t="s">
        <v>305</v>
      </c>
    </row>
    <row r="33" spans="1:6" x14ac:dyDescent="0.2">
      <c r="A33" t="s">
        <v>306</v>
      </c>
      <c r="B33" s="38"/>
      <c r="C33" s="31"/>
      <c r="D33" s="31"/>
      <c r="E33" s="29" t="s">
        <v>307</v>
      </c>
      <c r="F33" s="29" t="s">
        <v>307</v>
      </c>
    </row>
    <row r="34" spans="1:6" x14ac:dyDescent="0.2">
      <c r="A34" t="s">
        <v>308</v>
      </c>
      <c r="B34" s="38"/>
      <c r="C34" s="31"/>
      <c r="D34" s="31"/>
      <c r="E34" s="31"/>
      <c r="F34" s="31"/>
    </row>
    <row r="35" spans="1:6" x14ac:dyDescent="0.2">
      <c r="A35" t="s">
        <v>309</v>
      </c>
      <c r="B35" s="38"/>
      <c r="C35" s="31"/>
      <c r="D35" s="31"/>
      <c r="E35" s="31"/>
      <c r="F35" s="31"/>
    </row>
    <row r="36" spans="1:6" x14ac:dyDescent="0.2">
      <c r="A36" t="s">
        <v>310</v>
      </c>
      <c r="B36" s="38"/>
      <c r="C36" s="31"/>
      <c r="D36" s="31"/>
      <c r="E36" s="31"/>
      <c r="F36" s="31"/>
    </row>
    <row r="37" spans="1:6" x14ac:dyDescent="0.2">
      <c r="A37" t="s">
        <v>311</v>
      </c>
      <c r="B37" s="38"/>
      <c r="C37" s="31"/>
      <c r="D37" s="31"/>
      <c r="E37" s="31"/>
      <c r="F37" s="31"/>
    </row>
    <row r="38" spans="1:6" ht="16" thickBot="1" x14ac:dyDescent="0.25">
      <c r="A38" t="s">
        <v>312</v>
      </c>
      <c r="B38" s="38"/>
      <c r="C38" s="31"/>
      <c r="D38" s="31"/>
      <c r="E38" s="34"/>
      <c r="F38" s="34"/>
    </row>
    <row r="39" spans="1:6" ht="16" thickBot="1" x14ac:dyDescent="0.25">
      <c r="A39" t="s">
        <v>313</v>
      </c>
      <c r="B39" s="38"/>
      <c r="C39" s="31"/>
      <c r="D39" s="31"/>
      <c r="E39" s="35" t="s">
        <v>314</v>
      </c>
      <c r="F39" s="36" t="s">
        <v>314</v>
      </c>
    </row>
    <row r="40" spans="1:6" x14ac:dyDescent="0.2">
      <c r="A40" t="s">
        <v>315</v>
      </c>
      <c r="B40" s="38"/>
      <c r="C40" s="31"/>
      <c r="D40" s="31"/>
      <c r="E40" s="29" t="s">
        <v>316</v>
      </c>
      <c r="F40" s="29" t="s">
        <v>316</v>
      </c>
    </row>
    <row r="41" spans="1:6" x14ac:dyDescent="0.2">
      <c r="A41" t="s">
        <v>317</v>
      </c>
      <c r="B41" s="38"/>
      <c r="C41" s="31"/>
      <c r="D41" s="31"/>
      <c r="E41" s="31"/>
      <c r="F41" s="31"/>
    </row>
    <row r="42" spans="1:6" x14ac:dyDescent="0.2">
      <c r="A42" t="s">
        <v>318</v>
      </c>
      <c r="B42" s="38"/>
      <c r="C42" s="31"/>
      <c r="D42" s="31"/>
      <c r="E42" s="31"/>
      <c r="F42" s="31"/>
    </row>
    <row r="43" spans="1:6" x14ac:dyDescent="0.2">
      <c r="A43" t="s">
        <v>319</v>
      </c>
      <c r="B43" s="38"/>
      <c r="C43" s="31"/>
      <c r="D43" s="31"/>
      <c r="E43" s="31"/>
      <c r="F43" s="31"/>
    </row>
    <row r="44" spans="1:6" x14ac:dyDescent="0.2">
      <c r="A44" t="s">
        <v>320</v>
      </c>
      <c r="B44" s="38"/>
      <c r="C44" s="31"/>
      <c r="D44" s="31"/>
      <c r="E44" s="31"/>
      <c r="F44" s="31"/>
    </row>
    <row r="45" spans="1:6" ht="16" thickBot="1" x14ac:dyDescent="0.25">
      <c r="A45" t="s">
        <v>321</v>
      </c>
      <c r="B45" s="39"/>
      <c r="C45" s="31"/>
      <c r="D45" s="34"/>
      <c r="E45" s="34"/>
      <c r="F45" s="34"/>
    </row>
    <row r="46" spans="1:6" x14ac:dyDescent="0.2">
      <c r="A46" t="s">
        <v>322</v>
      </c>
      <c r="B46" s="29" t="s">
        <v>323</v>
      </c>
      <c r="C46" s="31"/>
      <c r="D46" s="29" t="s">
        <v>324</v>
      </c>
      <c r="E46" s="29" t="s">
        <v>324</v>
      </c>
      <c r="F46" s="29" t="s">
        <v>324</v>
      </c>
    </row>
    <row r="47" spans="1:6" ht="16" thickBot="1" x14ac:dyDescent="0.25">
      <c r="A47" t="s">
        <v>325</v>
      </c>
      <c r="B47" s="38"/>
      <c r="C47" s="34"/>
      <c r="D47" s="34"/>
      <c r="E47" s="34"/>
      <c r="F47" s="34"/>
    </row>
    <row r="48" spans="1:6" x14ac:dyDescent="0.2">
      <c r="A48" t="s">
        <v>326</v>
      </c>
      <c r="B48" s="38"/>
      <c r="C48" s="29" t="s">
        <v>327</v>
      </c>
      <c r="D48" s="29" t="str">
        <f>C48</f>
        <v>Zund</v>
      </c>
      <c r="E48" s="29" t="str">
        <f>D48</f>
        <v>Zund</v>
      </c>
      <c r="F48" s="29" t="str">
        <f>E48</f>
        <v>Zund</v>
      </c>
    </row>
    <row r="49" spans="1:6" x14ac:dyDescent="0.2">
      <c r="A49" t="s">
        <v>328</v>
      </c>
      <c r="B49" s="38"/>
      <c r="C49" s="31"/>
      <c r="D49" s="31"/>
      <c r="E49" s="31"/>
      <c r="F49" s="31"/>
    </row>
    <row r="50" spans="1:6" x14ac:dyDescent="0.2">
      <c r="A50" t="s">
        <v>329</v>
      </c>
      <c r="B50" s="38"/>
      <c r="C50" s="31"/>
      <c r="D50" s="31"/>
      <c r="E50" s="31"/>
      <c r="F50" s="31"/>
    </row>
    <row r="51" spans="1:6" ht="16" thickBot="1" x14ac:dyDescent="0.25">
      <c r="A51" t="s">
        <v>330</v>
      </c>
      <c r="B51" s="39"/>
      <c r="C51" s="34"/>
      <c r="D51" s="34"/>
      <c r="E51" s="34"/>
      <c r="F51" s="3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d bestand" ma:contentTypeID="0x0101006261D5E71047644AB60DEC2636D6DD7300E17EE5336E777747930E103D18DACC26" ma:contentTypeVersion="555" ma:contentTypeDescription="" ma:contentTypeScope="" ma:versionID="1b465ba379aba7bb69349ddafbd7c753">
  <xsd:schema xmlns:xsd="http://www.w3.org/2001/XMLSchema" xmlns:xs="http://www.w3.org/2001/XMLSchema" xmlns:p="http://schemas.microsoft.com/office/2006/metadata/properties" xmlns:ns1="http://schemas.microsoft.com/sharepoint/v3" xmlns:ns2="b651a5c8-18d1-4676-949b-b33c2c763b6d" xmlns:ns3="0c0d72c3-2dcb-46aa-a6e4-b4a4232f1bde" xmlns:ns4="ea64a6b8-63c6-4612-a8b3-99629c258663" xmlns:ns5="d7a187d9-a854-4467-9103-8adc49ee9a7f" targetNamespace="http://schemas.microsoft.com/office/2006/metadata/properties" ma:root="true" ma:fieldsID="52049cc2e2bef891dacf0599fdcbf59e" ns1:_="" ns2:_="" ns3:_="" ns4:_="" ns5:_="">
    <xsd:import namespace="http://schemas.microsoft.com/sharepoint/v3"/>
    <xsd:import namespace="b651a5c8-18d1-4676-949b-b33c2c763b6d"/>
    <xsd:import namespace="0c0d72c3-2dcb-46aa-a6e4-b4a4232f1bde"/>
    <xsd:import namespace="ea64a6b8-63c6-4612-a8b3-99629c258663"/>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TaxCatchAll" minOccurs="0"/>
                <xsd:element ref="ns2:l0143d74ac9f4375b5e53f3bf171c8eb" minOccurs="0"/>
                <xsd:element ref="ns2:TaxCatchAllLabel"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_Flow_SignoffStatus" minOccurs="0"/>
                <xsd:element ref="ns3:Thema" minOccurs="0"/>
                <xsd:element ref="ns3:MediaLengthInSeconds" minOccurs="0"/>
                <xsd:element ref="ns3:MediaServiceSearchProperties" minOccurs="0"/>
                <xsd:element ref="ns1:TagEventDate" minOccurs="0"/>
                <xsd:element ref="ns3:MediaServiceMetadata" minOccurs="0"/>
                <xsd:element ref="ns3:MediaServiceFastMetadata" minOccurs="0"/>
                <xsd:element ref="ns4:SharedWithDetails" minOccurs="0"/>
                <xsd:element ref="ns4:SharedWithUsers" minOccurs="0"/>
                <xsd:element ref="ns3:MediaServiceObjectDetectorVersions"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agEventDate" ma:index="66" nillable="true" ma:displayName="Label Datum van gebeurtenis" ma:hidden="true" ma:internalName="TagEvent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TaxCatchAll" ma:index="42" nillable="true" ma:displayName="Taxonomy Catch All Column" ma:hidden="true" ma:list="{bba8f67c-9d42-4400-9157-e435b8d2a42a}" ma:internalName="TaxCatchAll" ma:showField="CatchAllData" ma:web="ea64a6b8-63c6-4612-a8b3-99629c258663">
      <xsd:complexType>
        <xsd:complexContent>
          <xsd:extension base="dms:MultiChoiceLookup">
            <xsd:sequence>
              <xsd:element name="Value" type="dms:Lookup" maxOccurs="unbounded" minOccurs="0" nillable="true"/>
            </xsd:sequence>
          </xsd:extension>
        </xsd:complexContent>
      </xsd:complexType>
    </xsd:element>
    <xsd:element name="l0143d74ac9f4375b5e53f3bf171c8eb" ma:index="43"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axCatchAllLabel" ma:index="44" nillable="true" ma:displayName="Taxonomy Catch All Column1" ma:hidden="true" ma:list="{bba8f67c-9d42-4400-9157-e435b8d2a42a}" ma:internalName="TaxCatchAllLabel" ma:readOnly="true" ma:showField="CatchAllDataLabel" ma:web="ea64a6b8-63c6-4612-a8b3-99629c258663">
      <xsd:complexType>
        <xsd:complexContent>
          <xsd:extension base="dms:MultiChoiceLookup">
            <xsd:sequence>
              <xsd:element name="Value" type="dms:Lookup" maxOccurs="unbounded" minOccurs="0" nillable="true"/>
            </xsd:sequence>
          </xsd:extension>
        </xsd:complexContent>
      </xsd:complexType>
    </xsd:element>
    <xsd:element name="Toelichting_x0020_integriteit1" ma:index="46"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8"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9"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50"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2"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3"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4"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5"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0d72c3-2dcb-46aa-a6e4-b4a4232f1bde" elementFormDefault="qualified">
    <xsd:import namespace="http://schemas.microsoft.com/office/2006/documentManagement/types"/>
    <xsd:import namespace="http://schemas.microsoft.com/office/infopath/2007/PartnerControls"/>
    <xsd:element name="lcf76f155ced4ddcb4097134ff3c332f" ma:index="56" nillable="true" ma:taxonomy="true" ma:internalName="lcf76f155ced4ddcb4097134ff3c332f" ma:taxonomyFieldName="MediaServiceImageTags" ma:displayName="Afbeeldingtags" ma:readOnly="false" ma:fieldId="{5cf76f15-5ced-4ddc-b409-7134ff3c332f}" ma:taxonomyMulti="true" ma:sspId="2137f917-9df2-4fce-b447-1341bd3a5c8c" ma:termSetId="09814cd3-568e-fe90-9814-8d621ff8fb84" ma:anchorId="fba54fb3-c3e1-fe81-a776-ca4b69148c4d" ma:open="true" ma:isKeyword="false">
      <xsd:complexType>
        <xsd:sequence>
          <xsd:element ref="pc:Terms" minOccurs="0" maxOccurs="1"/>
        </xsd:sequence>
      </xsd:complexType>
    </xsd:element>
    <xsd:element name="MediaServiceDateTaken" ma:index="57" nillable="true" ma:displayName="MediaServiceDateTaken" ma:hidden="true" ma:indexed="true" ma:internalName="MediaServiceDateTaken" ma:readOnly="true">
      <xsd:simpleType>
        <xsd:restriction base="dms:Text"/>
      </xsd:simpleType>
    </xsd:element>
    <xsd:element name="MediaServiceGenerationTime" ma:index="58" nillable="true" ma:displayName="MediaServiceGenerationTime" ma:hidden="true" ma:internalName="MediaServiceGenerationTime" ma:readOnly="true">
      <xsd:simpleType>
        <xsd:restriction base="dms:Text"/>
      </xsd:simpleType>
    </xsd:element>
    <xsd:element name="MediaServiceEventHashCode" ma:index="59" nillable="true" ma:displayName="MediaServiceEventHashCode" ma:hidden="true" ma:internalName="MediaServiceEventHashCode" ma:readOnly="true">
      <xsd:simpleType>
        <xsd:restriction base="dms:Text"/>
      </xsd:simpleType>
    </xsd:element>
    <xsd:element name="MediaServiceOCR" ma:index="60" nillable="true" ma:displayName="Extracted Text" ma:internalName="MediaServiceOCR" ma:readOnly="true">
      <xsd:simpleType>
        <xsd:restriction base="dms:Note">
          <xsd:maxLength value="255"/>
        </xsd:restriction>
      </xsd:simpleType>
    </xsd:element>
    <xsd:element name="MediaServiceLocation" ma:index="61" nillable="true" ma:displayName="Location" ma:indexed="true" ma:internalName="MediaServiceLocation" ma:readOnly="true">
      <xsd:simpleType>
        <xsd:restriction base="dms:Text"/>
      </xsd:simpleType>
    </xsd:element>
    <xsd:element name="_Flow_SignoffStatus" ma:index="62" nillable="true" ma:displayName="Afmeldingsstatus" ma:internalName="_x0024_Resources_x003a_core_x002c_Signoff_Status">
      <xsd:simpleType>
        <xsd:restriction base="dms:Text"/>
      </xsd:simpleType>
    </xsd:element>
    <xsd:element name="Thema" ma:index="63" nillable="true" ma:displayName="Thema" ma:format="Dropdown" ma:internalName="Thema">
      <xsd:simpleType>
        <xsd:restriction base="dms:Choice">
          <xsd:enumeration value="Woningbouwafspraken"/>
          <xsd:enumeration value="Algemeen"/>
          <xsd:enumeration value="Volkshuisvesting"/>
          <xsd:enumeration value="Bijeenkomsten"/>
          <xsd:enumeration value="Versnelling"/>
          <xsd:enumeration value="MRA"/>
          <xsd:enumeration value="Dorpswerk"/>
          <xsd:enumeration value="TBB"/>
          <xsd:enumeration value="Woondeals"/>
          <xsd:enumeration value="Regie op de ruimte"/>
          <xsd:enumeration value="Aanbesteding"/>
          <xsd:enumeration value="Stadmakersfonds"/>
          <xsd:enumeration value="REGIO"/>
          <xsd:enumeration value="Subsidies / UVR"/>
        </xsd:restriction>
      </xsd:simpleType>
    </xsd:element>
    <xsd:element name="MediaLengthInSeconds" ma:index="64" nillable="true" ma:displayName="MediaLengthInSeconds" ma:hidden="true" ma:internalName="MediaLengthInSeconds" ma:readOnly="true">
      <xsd:simpleType>
        <xsd:restriction base="dms:Unknown"/>
      </xsd:simpleType>
    </xsd:element>
    <xsd:element name="MediaServiceSearchProperties" ma:index="65" nillable="true" ma:displayName="MediaServiceSearchProperties" ma:hidden="true" ma:internalName="MediaServiceSearchProperties" ma:readOnly="true">
      <xsd:simpleType>
        <xsd:restriction base="dms:Note"/>
      </xsd:simpleType>
    </xsd:element>
    <xsd:element name="MediaServiceMetadata" ma:index="67" nillable="true" ma:displayName="MediaServiceMetadata" ma:hidden="true" ma:internalName="MediaServiceMetadata" ma:readOnly="true">
      <xsd:simpleType>
        <xsd:restriction base="dms:Note"/>
      </xsd:simpleType>
    </xsd:element>
    <xsd:element name="MediaServiceFastMetadata" ma:index="68" nillable="true" ma:displayName="MediaServiceFastMetadata" ma:hidden="true" ma:internalName="MediaServiceFastMetadata" ma:readOnly="true">
      <xsd:simpleType>
        <xsd:restriction base="dms:Note"/>
      </xsd:simpleType>
    </xsd:element>
    <xsd:element name="MediaServiceObjectDetectorVersions" ma:index="7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64a6b8-63c6-4612-a8b3-99629c258663" elementFormDefault="qualified">
    <xsd:import namespace="http://schemas.microsoft.com/office/2006/documentManagement/types"/>
    <xsd:import namespace="http://schemas.microsoft.com/office/infopath/2007/PartnerControls"/>
    <xsd:element name="SharedWithDetails" ma:index="69" nillable="true" ma:displayName="Gedeeld met details" ma:internalName="SharedWithDetails" ma:readOnly="true">
      <xsd:simpleType>
        <xsd:restriction base="dms:Note">
          <xsd:maxLength value="255"/>
        </xsd:restriction>
      </xsd:simpleType>
    </xsd:element>
    <xsd:element name="SharedWithUsers" ma:index="7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73"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7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5"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enmerk_x0020_gerelateerd_x0020_document_x002f_dossier xmlns="b651a5c8-18d1-4676-949b-b33c2c763b6d" xsi:nil="true"/>
    <eb6d96c7a39b4a82859d6395136e1d0d xmlns="b651a5c8-18d1-4676-949b-b33c2c763b6d">
      <Terms xmlns="http://schemas.microsoft.com/office/infopath/2007/PartnerControls"/>
    </eb6d96c7a39b4a82859d6395136e1d0d>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Datum_x0020_vaststelling_x0020_integriteit xmlns="b651a5c8-18d1-4676-949b-b33c2c763b6d" xsi:nil="true"/>
    <Herkomstapplicatie xmlns="b651a5c8-18d1-4676-949b-b33c2c763b6d" xsi:nil="true"/>
    <Postbus_x002f_adres_x0020_relatie xmlns="b651a5c8-18d1-4676-949b-b33c2c763b6d" xsi:nil="true"/>
    <Uitgezonderd_x0020_van_x0020_vervanging xmlns="b651a5c8-18d1-4676-949b-b33c2c763b6d">false</Uitgezonderd_x0020_van_x0020_vervanging>
    <TaxCatchAll xmlns="b651a5c8-18d1-4676-949b-b33c2c763b6d">
      <Value>1</Value>
      <Value>78</Value>
    </TaxCatchAll>
    <Datum_x0020_ontvangst xmlns="b651a5c8-18d1-4676-949b-b33c2c763b6d" xsi:nil="true"/>
    <ic1e5ae45c78478e931e737a744a1309 xmlns="b651a5c8-18d1-4676-949b-b33c2c763b6d">
      <Terms xmlns="http://schemas.microsoft.com/office/infopath/2007/PartnerControls"/>
    </ic1e5ae45c78478e931e737a744a1309>
    <_Flow_SignoffStatus xmlns="0c0d72c3-2dcb-46aa-a6e4-b4a4232f1bde" xsi:nil="true"/>
    <Ingangsdatum_x0020_geheimhouding xmlns="b651a5c8-18d1-4676-949b-b33c2c763b6d" xsi:nil="true"/>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Toelichting_x0020_integriteit1 xmlns="b651a5c8-18d1-4676-949b-b33c2c763b6d" xsi:nil="true"/>
    <dfa99505122e48579c24b43e3a44bd56 xmlns="b651a5c8-18d1-4676-949b-b33c2c763b6d">
      <Terms xmlns="http://schemas.microsoft.com/office/infopath/2007/PartnerControls"/>
    </dfa99505122e48579c24b43e3a44bd56>
    <l198d4b554344fde9cd760def4ef28fe xmlns="b651a5c8-18d1-4676-949b-b33c2c763b6d">
      <Terms xmlns="http://schemas.microsoft.com/office/infopath/2007/PartnerControls"/>
    </l198d4b554344fde9cd760def4ef28f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BEL:WSO</TermName>
          <TermId xmlns="http://schemas.microsoft.com/office/infopath/2007/PartnerControls">f1d64517-6f0a-41cd-acee-c5a6812f06c4</TermId>
        </TermInfo>
      </Terms>
    </cacfb565f8424c199369c1c3170d561c>
    <Plaats_x0020_relatie xmlns="b651a5c8-18d1-4676-949b-b33c2c763b6d" xsi:nil="true"/>
    <Traject-start xmlns="b651a5c8-18d1-4676-949b-b33c2c763b6d" xsi:nil="true"/>
    <Kenmerk_x0020_afzender xmlns="b651a5c8-18d1-4676-949b-b33c2c763b6d" xsi:nil="true"/>
    <lcf76f155ced4ddcb4097134ff3c332f xmlns="0c0d72c3-2dcb-46aa-a6e4-b4a4232f1bde">
      <Terms xmlns="http://schemas.microsoft.com/office/infopath/2007/PartnerControls"/>
    </lcf76f155ced4ddcb4097134ff3c332f>
    <Datum_x0020_verzending xmlns="b651a5c8-18d1-4676-949b-b33c2c763b6d" xsi:nil="true"/>
    <Thema xmlns="0c0d72c3-2dcb-46aa-a6e4-b4a4232f1bde"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Datum_x0020_migratie xmlns="b651a5c8-18d1-4676-949b-b33c2c763b6d" xsi:nil="true"/>
    <_dlc_DocId xmlns="d7a187d9-a854-4467-9103-8adc49ee9a7f">FYQJWHTTPAMT-811297316-9769</_dlc_DocId>
    <_dlc_DocIdUrl xmlns="d7a187d9-a854-4467-9103-8adc49ee9a7f">
      <Url>https://provincienoordholland.sharepoint.com/teams/BEL-RO-TW/_layouts/15/DocIdRedir.aspx?ID=FYQJWHTTPAMT-811297316-9769</Url>
      <Description>FYQJWHTTPAMT-811297316-9769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2137f917-9df2-4fce-b447-1341bd3a5c8c" ContentTypeId="0x0101006261D5E71047644AB60DEC2636D6DD73" PreviousValue="false"/>
</file>

<file path=customXml/itemProps1.xml><?xml version="1.0" encoding="utf-8"?>
<ds:datastoreItem xmlns:ds="http://schemas.openxmlformats.org/officeDocument/2006/customXml" ds:itemID="{25D45C09-CDC6-49B7-ABA7-9C8659F76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1a5c8-18d1-4676-949b-b33c2c763b6d"/>
    <ds:schemaRef ds:uri="0c0d72c3-2dcb-46aa-a6e4-b4a4232f1bde"/>
    <ds:schemaRef ds:uri="ea64a6b8-63c6-4612-a8b3-99629c258663"/>
    <ds:schemaRef ds:uri="d7a187d9-a854-4467-9103-8adc49ee9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39DA8-812F-4A1D-BDA8-C0B72D2D7C8F}">
  <ds:schemaRefs>
    <ds:schemaRef ds:uri="http://schemas.microsoft.com/office/2006/metadata/properties"/>
    <ds:schemaRef ds:uri="http://schemas.microsoft.com/office/infopath/2007/PartnerControls"/>
    <ds:schemaRef ds:uri="b651a5c8-18d1-4676-949b-b33c2c763b6d"/>
    <ds:schemaRef ds:uri="0c0d72c3-2dcb-46aa-a6e4-b4a4232f1bde"/>
    <ds:schemaRef ds:uri="d7a187d9-a854-4467-9103-8adc49ee9a7f"/>
  </ds:schemaRefs>
</ds:datastoreItem>
</file>

<file path=customXml/itemProps3.xml><?xml version="1.0" encoding="utf-8"?>
<ds:datastoreItem xmlns:ds="http://schemas.openxmlformats.org/officeDocument/2006/customXml" ds:itemID="{AACA4340-0B90-40CE-9D44-2A4C43F8C8D1}">
  <ds:schemaRefs>
    <ds:schemaRef ds:uri="http://schemas.microsoft.com/sharepoint/v3/contenttype/forms"/>
  </ds:schemaRefs>
</ds:datastoreItem>
</file>

<file path=customXml/itemProps4.xml><?xml version="1.0" encoding="utf-8"?>
<ds:datastoreItem xmlns:ds="http://schemas.openxmlformats.org/officeDocument/2006/customXml" ds:itemID="{1BB87740-5C32-4C66-B4DF-5E488B3487C2}">
  <ds:schemaRefs>
    <ds:schemaRef ds:uri="http://schemas.microsoft.com/sharepoint/events"/>
  </ds:schemaRefs>
</ds:datastoreItem>
</file>

<file path=customXml/itemProps5.xml><?xml version="1.0" encoding="utf-8"?>
<ds:datastoreItem xmlns:ds="http://schemas.openxmlformats.org/officeDocument/2006/customXml" ds:itemID="{AE9F0BD9-74E2-4289-A73B-E822CD3BAD37}">
  <ds:schemaRefs>
    <ds:schemaRef ds:uri="Microsoft.SharePoint.Taxonomy.ContentTypeSync"/>
  </ds:schemaRefs>
</ds:datastoreItem>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Velden-vragen</vt:lpstr>
      <vt:lpstr>Matrix</vt:lpstr>
      <vt:lpstr>Definities</vt:lpstr>
      <vt:lpstr>Regio-indeling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van der Reijden</dc:creator>
  <cp:keywords/>
  <dc:description/>
  <cp:lastModifiedBy>Paul van der Loos</cp:lastModifiedBy>
  <cp:revision/>
  <dcterms:created xsi:type="dcterms:W3CDTF">2023-02-09T11:19:20Z</dcterms:created>
  <dcterms:modified xsi:type="dcterms:W3CDTF">2025-09-17T14:39:12Z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0x0101006261D5E71047644AB60DEC2636D6DD7300E17EE5336E777747930E103D18DACC26</vt:lpwstr>
  </property>
  <property fmtid="{D5CDD505-2E9C-101B-9397-08002B2CF9AE}" pid="3" name="n0473b643a634bdd9d0f8eb24a9f924c">
    <vt:lpwstr>In behandeling|4c7b17d3-99d4-47d2-96b3-f1007e31f881</vt:lpwstr>
  </property>
  <property fmtid="{D5CDD505-2E9C-101B-9397-08002B2CF9AE}" pid="4" name="Organisatieonderdeel">
    <vt:lpwstr>78</vt:lpwstr>
  </property>
  <property fmtid="{D5CDD505-2E9C-101B-9397-08002B2CF9AE}" pid="5" name="_dlc_DocIdItemGuid">
    <vt:lpwstr>4001f105-8a4a-481d-9288-affc6ddd9408</vt:lpwstr>
  </property>
  <property fmtid="{D5CDD505-2E9C-101B-9397-08002B2CF9AE}" pid="6" name="af5ae35b54c84f09896a11b2dec84839">
    <vt:lpwstr/>
  </property>
  <property fmtid="{D5CDD505-2E9C-101B-9397-08002B2CF9AE}" pid="7" name="Status_x0020_document">
    <vt:lpwstr/>
  </property>
  <property fmtid="{D5CDD505-2E9C-101B-9397-08002B2CF9AE}" pid="8" name="PNHActiviteit">
    <vt:lpwstr/>
  </property>
  <property fmtid="{D5CDD505-2E9C-101B-9397-08002B2CF9AE}" pid="9" name="Domein">
    <vt:lpwstr/>
  </property>
  <property fmtid="{D5CDD505-2E9C-101B-9397-08002B2CF9AE}" pid="10" name="Grondslag_x0020_openbaar">
    <vt:lpwstr/>
  </property>
  <property fmtid="{D5CDD505-2E9C-101B-9397-08002B2CF9AE}" pid="11" name="ncd4c9f9bf614d388b72eb91968d1b81">
    <vt:lpwstr/>
  </property>
  <property fmtid="{D5CDD505-2E9C-101B-9397-08002B2CF9AE}" pid="12" name="Grondslag voor geheimhouding1">
    <vt:lpwstr/>
  </property>
  <property fmtid="{D5CDD505-2E9C-101B-9397-08002B2CF9AE}" pid="13" name="ad9c06bc15a3492eb529eb48ca2db363">
    <vt:lpwstr/>
  </property>
  <property fmtid="{D5CDD505-2E9C-101B-9397-08002B2CF9AE}" pid="14" name="Documenttype">
    <vt:lpwstr/>
  </property>
  <property fmtid="{D5CDD505-2E9C-101B-9397-08002B2CF9AE}" pid="15" name="gc0684d3c12b44f3a596ed170a775d7b">
    <vt:lpwstr/>
  </property>
  <property fmtid="{D5CDD505-2E9C-101B-9397-08002B2CF9AE}" pid="16" name="Status dossier">
    <vt:lpwstr>1;#In behandeling|4c7b17d3-99d4-47d2-96b3-f1007e31f881</vt:lpwstr>
  </property>
  <property fmtid="{D5CDD505-2E9C-101B-9397-08002B2CF9AE}" pid="17" name="Objectsoort">
    <vt:lpwstr/>
  </property>
  <property fmtid="{D5CDD505-2E9C-101B-9397-08002B2CF9AE}" pid="18" name="p5189299153b471dbe208a1382badc36">
    <vt:lpwstr/>
  </property>
  <property fmtid="{D5CDD505-2E9C-101B-9397-08002B2CF9AE}" pid="19" name="fc889d47b20d4b7eb23397d202ce916e">
    <vt:lpwstr/>
  </property>
  <property fmtid="{D5CDD505-2E9C-101B-9397-08002B2CF9AE}" pid="20" name="Soort_x0020_record">
    <vt:lpwstr/>
  </property>
  <property fmtid="{D5CDD505-2E9C-101B-9397-08002B2CF9AE}" pid="21" name="Aanvang_x0020_bewaartermijn">
    <vt:lpwstr/>
  </property>
  <property fmtid="{D5CDD505-2E9C-101B-9397-08002B2CF9AE}" pid="22" name="Toezichtsgebied">
    <vt:lpwstr/>
  </property>
  <property fmtid="{D5CDD505-2E9C-101B-9397-08002B2CF9AE}" pid="23" name="Status document">
    <vt:lpwstr/>
  </property>
  <property fmtid="{D5CDD505-2E9C-101B-9397-08002B2CF9AE}" pid="24" name="Grondslag_x0020_voor_x0020_geheimhouding1">
    <vt:lpwstr/>
  </property>
  <property fmtid="{D5CDD505-2E9C-101B-9397-08002B2CF9AE}" pid="25" name="Type_x0020_aanbestedingsdossier">
    <vt:lpwstr/>
  </property>
  <property fmtid="{D5CDD505-2E9C-101B-9397-08002B2CF9AE}" pid="26" name="Projectfase">
    <vt:lpwstr/>
  </property>
  <property fmtid="{D5CDD505-2E9C-101B-9397-08002B2CF9AE}" pid="27" name="Kwalificatie integriteit">
    <vt:lpwstr/>
  </property>
  <property fmtid="{D5CDD505-2E9C-101B-9397-08002B2CF9AE}" pid="28" name="fb9bf6f430b7444982f92b4cc13cc59b">
    <vt:lpwstr/>
  </property>
  <property fmtid="{D5CDD505-2E9C-101B-9397-08002B2CF9AE}" pid="29" name="Geheimhouding_x0020_opgelegd_x0020_door">
    <vt:lpwstr/>
  </property>
  <property fmtid="{D5CDD505-2E9C-101B-9397-08002B2CF9AE}" pid="30" name="Geheimhouding opgelegd door">
    <vt:lpwstr/>
  </property>
  <property fmtid="{D5CDD505-2E9C-101B-9397-08002B2CF9AE}" pid="31" name="PNH-gebied">
    <vt:lpwstr/>
  </property>
  <property fmtid="{D5CDD505-2E9C-101B-9397-08002B2CF9AE}" pid="32" name="Kwalificatie_x0020_integriteit">
    <vt:lpwstr/>
  </property>
  <property fmtid="{D5CDD505-2E9C-101B-9397-08002B2CF9AE}" pid="33" name="dc72c89380db49daa673ce313ca9a274">
    <vt:lpwstr/>
  </property>
  <property fmtid="{D5CDD505-2E9C-101B-9397-08002B2CF9AE}" pid="34" name="Hoedanigheid">
    <vt:lpwstr/>
  </property>
  <property fmtid="{D5CDD505-2E9C-101B-9397-08002B2CF9AE}" pid="35" name="Uitkomst">
    <vt:lpwstr/>
  </property>
  <property fmtid="{D5CDD505-2E9C-101B-9397-08002B2CF9AE}" pid="36" name="e31121ba8f2448e0a4e586576f4bb073">
    <vt:lpwstr/>
  </property>
  <property fmtid="{D5CDD505-2E9C-101B-9397-08002B2CF9AE}" pid="37" name="Gerelateerde_x0020_applicatie">
    <vt:lpwstr/>
  </property>
  <property fmtid="{D5CDD505-2E9C-101B-9397-08002B2CF9AE}" pid="38" name="PNH_x002d_gebied">
    <vt:lpwstr/>
  </property>
  <property fmtid="{D5CDD505-2E9C-101B-9397-08002B2CF9AE}" pid="39" name="o5875bba6424448f97b2d90a0067556d">
    <vt:lpwstr/>
  </property>
  <property fmtid="{D5CDD505-2E9C-101B-9397-08002B2CF9AE}" pid="40" name="Locatie_x0020_verplaatsen">
    <vt:lpwstr/>
  </property>
  <property fmtid="{D5CDD505-2E9C-101B-9397-08002B2CF9AE}" pid="41" name="Status_x0020_dossier">
    <vt:lpwstr>1;#In behandeling|4c7b17d3-99d4-47d2-96b3-f1007e31f881</vt:lpwstr>
  </property>
  <property fmtid="{D5CDD505-2E9C-101B-9397-08002B2CF9AE}" pid="42" name="m60a1d1c449c48bbbcc326f67337168b">
    <vt:lpwstr/>
  </property>
  <property fmtid="{D5CDD505-2E9C-101B-9397-08002B2CF9AE}" pid="43" name="Soort_x0020_toezicht">
    <vt:lpwstr/>
  </property>
  <property fmtid="{D5CDD505-2E9C-101B-9397-08002B2CF9AE}" pid="44" name="Beleidsthema">
    <vt:lpwstr/>
  </property>
  <property fmtid="{D5CDD505-2E9C-101B-9397-08002B2CF9AE}" pid="45" name="PNHBedrijfsproces">
    <vt:lpwstr/>
  </property>
  <property fmtid="{D5CDD505-2E9C-101B-9397-08002B2CF9AE}" pid="46" name="Projectactiviteit">
    <vt:lpwstr/>
  </property>
  <property fmtid="{D5CDD505-2E9C-101B-9397-08002B2CF9AE}" pid="47" name="e3b34194e53f42cda968a65aa076568b">
    <vt:lpwstr/>
  </property>
  <property fmtid="{D5CDD505-2E9C-101B-9397-08002B2CF9AE}" pid="48" name="g885bc7ff7c74afcad9e1f351ef621c8">
    <vt:lpwstr/>
  </property>
  <property fmtid="{D5CDD505-2E9C-101B-9397-08002B2CF9AE}" pid="49" name="j3178a27eff5453fac94614d7a6a9e08">
    <vt:lpwstr/>
  </property>
  <property fmtid="{D5CDD505-2E9C-101B-9397-08002B2CF9AE}" pid="50" name="Gerelateerde applicatie">
    <vt:lpwstr/>
  </property>
  <property fmtid="{D5CDD505-2E9C-101B-9397-08002B2CF9AE}" pid="51" name="Weg_x002d__x0020_vaarwegnummer">
    <vt:lpwstr/>
  </property>
  <property fmtid="{D5CDD505-2E9C-101B-9397-08002B2CF9AE}" pid="52" name="Grondslag openbaar">
    <vt:lpwstr/>
  </property>
  <property fmtid="{D5CDD505-2E9C-101B-9397-08002B2CF9AE}" pid="53" name="ge2120871af745b1ae0504045904b319">
    <vt:lpwstr/>
  </property>
  <property fmtid="{D5CDD505-2E9C-101B-9397-08002B2CF9AE}" pid="54" name="Weg- vaarwegnummer">
    <vt:lpwstr/>
  </property>
  <property fmtid="{D5CDD505-2E9C-101B-9397-08002B2CF9AE}" pid="55" name="MediaServiceImageTags">
    <vt:lpwstr/>
  </property>
  <property fmtid="{D5CDD505-2E9C-101B-9397-08002B2CF9AE}" pid="56" name="Soort record">
    <vt:lpwstr/>
  </property>
  <property fmtid="{D5CDD505-2E9C-101B-9397-08002B2CF9AE}" pid="57" name="Aanvang bewaartermijn">
    <vt:lpwstr/>
  </property>
  <property fmtid="{D5CDD505-2E9C-101B-9397-08002B2CF9AE}" pid="58" name="Soort toezicht">
    <vt:lpwstr/>
  </property>
  <property fmtid="{D5CDD505-2E9C-101B-9397-08002B2CF9AE}" pid="59" name="Locatie verplaatsen">
    <vt:lpwstr/>
  </property>
  <property fmtid="{D5CDD505-2E9C-101B-9397-08002B2CF9AE}" pid="60" name="Type aanbestedingsdossier">
    <vt:lpwstr/>
  </property>
  <property fmtid="{D5CDD505-2E9C-101B-9397-08002B2CF9AE}" pid="61" name="_docset_NoMedatataSyncRequired">
    <vt:lpwstr>False</vt:lpwstr>
  </property>
</Properties>
</file>