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TP\ICM\Projectdossiers\29500 t-m 30000\29507 Het vervangen van schietbaansystemen en beeldwanden\02. (Voor)aankondiging\Perceel 2 Onderhoud\"/>
    </mc:Choice>
  </mc:AlternateContent>
  <xr:revisionPtr revIDLastSave="0" documentId="8_{58FC0DC9-F503-4ED6-941A-BEC84B0E1D76}" xr6:coauthVersionLast="47" xr6:coauthVersionMax="47" xr10:uidLastSave="{00000000-0000-0000-0000-000000000000}"/>
  <bookViews>
    <workbookView xWindow="-110" yWindow="-110" windowWidth="19420" windowHeight="11620" activeTab="3" xr2:uid="{00000000-000D-0000-FFFF-FFFF00000000}"/>
  </bookViews>
  <sheets>
    <sheet name="6.0 Informatie" sheetId="5" r:id="rId1"/>
    <sheet name="6.1 Baaninformatie" sheetId="4" r:id="rId2"/>
    <sheet name="6.2 Technische installatie" sheetId="2" r:id="rId3"/>
    <sheet name="tabblad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7" i="2" l="1"/>
  <c r="E27" i="2"/>
  <c r="Z27" i="2" l="1"/>
  <c r="S27" i="2"/>
  <c r="R27" i="2"/>
  <c r="Q27" i="2"/>
  <c r="L27" i="2"/>
  <c r="J27" i="2"/>
  <c r="I27" i="2"/>
  <c r="H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Tork, Harry</author>
  </authors>
  <commentList>
    <comment ref="AA20" authorId="0" shapeId="0" xr:uid="{72B91065-FEF7-4367-85BB-64C7362B6014}">
      <text>
        <r>
          <rPr>
            <b/>
            <sz val="9"/>
            <color indexed="81"/>
            <rFont val="Tahoma"/>
            <family val="2"/>
          </rPr>
          <t>Tork, Harry:</t>
        </r>
        <r>
          <rPr>
            <sz val="9"/>
            <color indexed="81"/>
            <rFont val="Tahoma"/>
            <family val="2"/>
          </rPr>
          <t xml:space="preserve">
Oplevering nieuwe installatie medio 2023</t>
        </r>
      </text>
    </comment>
    <comment ref="B21" authorId="0" shapeId="0" xr:uid="{81B37535-32A9-4D3F-8A1F-563788801A55}">
      <text>
        <r>
          <rPr>
            <b/>
            <sz val="9"/>
            <color indexed="81"/>
            <rFont val="Tahoma"/>
            <charset val="1"/>
          </rPr>
          <t>Tork, Harry:</t>
        </r>
        <r>
          <rPr>
            <sz val="9"/>
            <color indexed="81"/>
            <rFont val="Tahoma"/>
            <charset val="1"/>
          </rPr>
          <t xml:space="preserve">
Schietbaaninstallatie wordt vervangen</t>
        </r>
      </text>
    </comment>
    <comment ref="C24" authorId="0" shapeId="0" xr:uid="{D8B363D4-7218-4B1D-8AF8-A77AB61E4100}">
      <text>
        <r>
          <rPr>
            <b/>
            <sz val="9"/>
            <color indexed="81"/>
            <rFont val="Tahoma"/>
            <charset val="1"/>
          </rPr>
          <t>Tork, Harry:</t>
        </r>
        <r>
          <rPr>
            <sz val="9"/>
            <color indexed="81"/>
            <rFont val="Tahoma"/>
            <charset val="1"/>
          </rPr>
          <t xml:space="preserve">
Schietbaaninstallatie wordt vervangen</t>
        </r>
      </text>
    </comment>
    <comment ref="AA24" authorId="0" shapeId="0" xr:uid="{4124A7C2-D242-4AC7-BCCE-A05691BF7122}">
      <text>
        <r>
          <rPr>
            <b/>
            <sz val="9"/>
            <color indexed="81"/>
            <rFont val="Tahoma"/>
            <family val="2"/>
          </rPr>
          <t>Tork, Harry:</t>
        </r>
        <r>
          <rPr>
            <sz val="9"/>
            <color indexed="81"/>
            <rFont val="Tahoma"/>
            <family val="2"/>
          </rPr>
          <t xml:space="preserve">
Oplevering nieuwe installatie medio 2023</t>
        </r>
      </text>
    </comment>
  </commentList>
</comments>
</file>

<file path=xl/sharedStrings.xml><?xml version="1.0" encoding="utf-8"?>
<sst xmlns="http://schemas.openxmlformats.org/spreadsheetml/2006/main" count="132" uniqueCount="71">
  <si>
    <t>Schietinrichting</t>
  </si>
  <si>
    <t>Bouwjaar</t>
  </si>
  <si>
    <t>Kon.Willem III Kazerne</t>
  </si>
  <si>
    <t>Kon.Maxima Kazerne</t>
  </si>
  <si>
    <t>Scheldestroom Brigade</t>
  </si>
  <si>
    <t>Baan Nr.</t>
  </si>
  <si>
    <t>Kon. Beatrix Kazerne</t>
  </si>
  <si>
    <t>Beeldwand</t>
  </si>
  <si>
    <t>BKE</t>
  </si>
  <si>
    <t>NEC</t>
  </si>
  <si>
    <t>Autron</t>
  </si>
  <si>
    <t>2+1 SIM</t>
  </si>
  <si>
    <t>25m. Pistoolb.</t>
  </si>
  <si>
    <t>TOTAAL</t>
  </si>
  <si>
    <t>Papierrol</t>
  </si>
  <si>
    <t>Refelectiedoek</t>
  </si>
  <si>
    <t xml:space="preserve">Motor aandrijving papierrol </t>
  </si>
  <si>
    <t>Kon Willem III Kazerne</t>
  </si>
  <si>
    <t>Simulatieruimte</t>
  </si>
  <si>
    <t>Elektrische installatie beeldwandsysteem</t>
  </si>
  <si>
    <t>Kon Maxima Kazerne</t>
  </si>
  <si>
    <t>50m. Pistoolb.</t>
  </si>
  <si>
    <t>15m. Pistoolb.</t>
  </si>
  <si>
    <t>Breedte papierrol in mm</t>
  </si>
  <si>
    <t>Breedte refelectiedoek</t>
  </si>
  <si>
    <t>Verlichting refelectiedoek</t>
  </si>
  <si>
    <t>Baannummer</t>
  </si>
  <si>
    <t>Beeldscherm simulator</t>
  </si>
  <si>
    <t>Audiosysteem</t>
  </si>
  <si>
    <t>Speakers Audiosysteem</t>
  </si>
  <si>
    <t>Kon Beatrix Kazerne</t>
  </si>
  <si>
    <t>Beeldscherm met muisbesturing</t>
  </si>
  <si>
    <t>Brigade Scheldestromen</t>
  </si>
  <si>
    <t>Soort</t>
  </si>
  <si>
    <t>Binnenbaan</t>
  </si>
  <si>
    <t>Merk Beamer</t>
  </si>
  <si>
    <t>Aantal Beamers</t>
  </si>
  <si>
    <t>Materiaal beeldwand</t>
  </si>
  <si>
    <t>Computer Systeem</t>
  </si>
  <si>
    <t>Preventief Onderhoud</t>
  </si>
  <si>
    <t>Simulatieruimte (SIM)</t>
  </si>
  <si>
    <t>Beeldwand met papier</t>
  </si>
  <si>
    <t>ECC 2021</t>
  </si>
  <si>
    <t>Papier/overlap</t>
  </si>
  <si>
    <t>Beeldwandprojector</t>
  </si>
  <si>
    <t>Beeldwandsysteem</t>
  </si>
  <si>
    <t>Frameconstructie beeldwandsysteem</t>
  </si>
  <si>
    <t>Afstandbediening beeldwandprojector</t>
  </si>
  <si>
    <t>Afstandbediening computersysteem</t>
  </si>
  <si>
    <t>Afstandbediening beeldwandsysteem</t>
  </si>
  <si>
    <t>Touchscreen bedienpaneel computersysteem</t>
  </si>
  <si>
    <t>Lengte in meters</t>
  </si>
  <si>
    <t>Breedte in mm</t>
  </si>
  <si>
    <t>Beamer SIM</t>
  </si>
  <si>
    <t>BenQ</t>
  </si>
  <si>
    <t xml:space="preserve">Sharp/Tex </t>
  </si>
  <si>
    <t>Elektrische installatie schietbaansysteem</t>
  </si>
  <si>
    <t>(Huidige installatie wordt vervangen)</t>
  </si>
  <si>
    <t>Computersysteem en bijbehorende software</t>
  </si>
  <si>
    <t xml:space="preserve">6.2 Technische installatie </t>
  </si>
  <si>
    <t>Bijlage 6</t>
  </si>
  <si>
    <t xml:space="preserve">6.1 Baaninformatie </t>
  </si>
  <si>
    <t>Papier 3x enkel</t>
  </si>
  <si>
    <t>Papier 1x enkel</t>
  </si>
  <si>
    <t>Schotenteller</t>
  </si>
  <si>
    <t xml:space="preserve"> </t>
  </si>
  <si>
    <r>
      <t>In de kolom "beeldwand met papier" staat bij Kon Beatrix Kazerne en Brigade Scheldestromen het aantal 1 aangegeven. Wanneer de fabrikant/leverancier een ander systeem toepast dan een beeldwandsysteem met papier moet in de kolom "beeldwand met papier" het</t>
    </r>
    <r>
      <rPr>
        <i/>
        <sz val="11"/>
        <color theme="1"/>
        <rFont val="Calibri"/>
        <family val="2"/>
        <scheme val="minor"/>
      </rPr>
      <t xml:space="preserve"> toegepaste beeldwandsysteem</t>
    </r>
    <r>
      <rPr>
        <sz val="11"/>
        <color theme="1"/>
        <rFont val="Calibri"/>
        <family val="2"/>
        <scheme val="minor"/>
      </rPr>
      <t xml:space="preserve"> worden gelezen.</t>
    </r>
  </si>
  <si>
    <t>In de kolommen "reflectiedoek" en "verlichting reflectiedoek" staan bij Kon Beatrixkazerne en Brigade Scheldestromen het aantal 1 resp. 3 aangegeven. Wanneer de fabrikant/leverancier een ander systeem toepast dan een beeldwandsysteem met papier moet in deze kolommen, wanneer van toepassing, het medium worden gelezen welke wordt toegepast.</t>
  </si>
  <si>
    <t>Aanvulling ten behoeve van "het uitvoeren van het onderhoud aan schietinstallaties op Defensie schietfaciliteiten"</t>
  </si>
  <si>
    <t>In de kolom "papierrol" staat bij Kon Beatrix Kazerne en Brigade Scheldestromen het aantal 1 resp. 3 aangegeven. Wanneer de fabrikant/leverancier een ander systeem toepast dan een beeldwandsysteem met papier moet in de kolom "papierrol" het medium worden gelezen welke wordt toegepast.</t>
  </si>
  <si>
    <t>Bijlage 6 bestaande uit de werkbladen 6.1 Baaninformatie en 6.2 Technische installatie behoort bij de werkbeschrijving voor : "Het uitvoeren van onderhoud aan schietbaaninstallaties op Defensie schietfaciliteiten".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</si>
</sst>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/>
    <xf numFmtId="0" fontId="5" fillId="0" borderId="1" xfId="0" applyFont="1" applyFill="1" applyBorder="1" applyAlignment="1"/>
    <xf numFmtId="0" fontId="0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Fill="1" applyBorder="1" applyAlignme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textRotation="90" wrapText="1"/>
    </xf>
    <xf numFmtId="0" fontId="0" fillId="0" borderId="0" xfId="0" applyAlignment="1">
      <alignment textRotation="45" wrapText="1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/>
    <xf numFmtId="0" fontId="0" fillId="2" borderId="8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8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19" xfId="0" applyFont="1" applyFill="1" applyBorder="1" applyAlignment="1">
      <alignment horizontal="left"/>
    </xf>
    <xf numFmtId="0" fontId="6" fillId="0" borderId="20" xfId="0" applyFont="1" applyBorder="1" applyAlignment="1">
      <alignment vertical="center"/>
    </xf>
    <xf numFmtId="0" fontId="6" fillId="0" borderId="17" xfId="0" applyFont="1" applyBorder="1" applyAlignment="1">
      <alignment horizontal="center" textRotation="90" wrapText="1"/>
    </xf>
    <xf numFmtId="0" fontId="6" fillId="0" borderId="17" xfId="0" applyFont="1" applyBorder="1" applyAlignment="1">
      <alignment horizontal="center" textRotation="90"/>
    </xf>
    <xf numFmtId="0" fontId="6" fillId="0" borderId="17" xfId="0" applyFont="1" applyFill="1" applyBorder="1" applyAlignment="1">
      <alignment horizontal="center" textRotation="90" wrapText="1"/>
    </xf>
    <xf numFmtId="0" fontId="6" fillId="0" borderId="21" xfId="0" applyFont="1" applyBorder="1" applyAlignment="1">
      <alignment horizontal="center" textRotation="90" wrapText="1"/>
    </xf>
    <xf numFmtId="0" fontId="16" fillId="0" borderId="0" xfId="0" applyFont="1" applyAlignment="1">
      <alignment textRotation="45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3" fillId="0" borderId="0" xfId="0" applyFont="1"/>
    <xf numFmtId="0" fontId="17" fillId="0" borderId="22" xfId="0" applyFont="1" applyBorder="1" applyAlignment="1">
      <alignment horizontal="center" textRotation="45"/>
    </xf>
    <xf numFmtId="0" fontId="17" fillId="0" borderId="14" xfId="0" applyFont="1" applyBorder="1" applyAlignment="1">
      <alignment horizontal="center" textRotation="45" wrapText="1"/>
    </xf>
    <xf numFmtId="0" fontId="17" fillId="0" borderId="14" xfId="0" applyFont="1" applyBorder="1" applyAlignment="1">
      <alignment horizontal="center" textRotation="45"/>
    </xf>
    <xf numFmtId="0" fontId="15" fillId="0" borderId="14" xfId="0" applyFont="1" applyBorder="1" applyAlignment="1">
      <alignment horizontal="center" textRotation="45" wrapText="1"/>
    </xf>
    <xf numFmtId="0" fontId="15" fillId="0" borderId="14" xfId="0" applyFont="1" applyBorder="1" applyAlignment="1">
      <alignment horizontal="center" textRotation="45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2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7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18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1" xfId="0" applyFont="1" applyFill="1" applyBorder="1" applyAlignment="1"/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2" borderId="1" xfId="0" applyFill="1" applyBorder="1" applyAlignment="1"/>
    <xf numFmtId="0" fontId="0" fillId="0" borderId="1" xfId="0" applyBorder="1" applyAlignment="1"/>
    <xf numFmtId="0" fontId="4" fillId="0" borderId="5" xfId="0" applyFont="1" applyFill="1" applyBorder="1" applyAlignment="1"/>
    <xf numFmtId="0" fontId="0" fillId="0" borderId="5" xfId="0" applyBorder="1" applyAlignment="1"/>
    <xf numFmtId="0" fontId="4" fillId="0" borderId="1" xfId="0" applyFont="1" applyFill="1" applyBorder="1" applyAlignment="1"/>
    <xf numFmtId="0" fontId="5" fillId="2" borderId="1" xfId="0" applyFont="1" applyFill="1" applyBorder="1" applyAlignment="1"/>
    <xf numFmtId="0" fontId="12" fillId="0" borderId="15" xfId="0" applyFont="1" applyFill="1" applyBorder="1" applyAlignment="1"/>
    <xf numFmtId="0" fontId="11" fillId="0" borderId="16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9137-00D1-4275-80FF-77385A2F1049}">
  <dimension ref="B2:R17"/>
  <sheetViews>
    <sheetView workbookViewId="0">
      <selection activeCell="B7" sqref="B7:R17"/>
    </sheetView>
  </sheetViews>
  <sheetFormatPr defaultRowHeight="14.5" x14ac:dyDescent="0.35"/>
  <sheetData>
    <row r="2" spans="2:18" ht="15" thickBot="1" x14ac:dyDescent="0.4"/>
    <row r="3" spans="2:18" x14ac:dyDescent="0.35">
      <c r="B3" s="48" t="s">
        <v>60</v>
      </c>
      <c r="C3" s="49"/>
      <c r="D3" s="49"/>
      <c r="E3" s="49"/>
      <c r="F3" s="50"/>
    </row>
    <row r="4" spans="2:18" x14ac:dyDescent="0.35">
      <c r="B4" s="51"/>
      <c r="C4" s="52"/>
      <c r="D4" s="52"/>
      <c r="E4" s="52"/>
      <c r="F4" s="53"/>
    </row>
    <row r="5" spans="2:18" ht="15" thickBot="1" x14ac:dyDescent="0.4">
      <c r="B5" s="54"/>
      <c r="C5" s="55"/>
      <c r="D5" s="55"/>
      <c r="E5" s="55"/>
      <c r="F5" s="56"/>
    </row>
    <row r="6" spans="2:18" ht="15" thickBot="1" x14ac:dyDescent="0.4"/>
    <row r="7" spans="2:18" x14ac:dyDescent="0.35">
      <c r="B7" s="57" t="s">
        <v>70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9"/>
    </row>
    <row r="8" spans="2:18" x14ac:dyDescent="0.35"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2"/>
    </row>
    <row r="9" spans="2:18" x14ac:dyDescent="0.35"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</row>
    <row r="10" spans="2:18" x14ac:dyDescent="0.35"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2"/>
    </row>
    <row r="11" spans="2:18" x14ac:dyDescent="0.35">
      <c r="B11" s="60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</row>
    <row r="12" spans="2:18" x14ac:dyDescent="0.35">
      <c r="B12" s="60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2"/>
    </row>
    <row r="13" spans="2:18" x14ac:dyDescent="0.35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2"/>
    </row>
    <row r="14" spans="2:18" x14ac:dyDescent="0.35">
      <c r="B14" s="60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2"/>
    </row>
    <row r="15" spans="2:18" x14ac:dyDescent="0.35"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</row>
    <row r="16" spans="2:18" x14ac:dyDescent="0.35"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</row>
    <row r="17" spans="2:18" ht="15" thickBot="1" x14ac:dyDescent="0.4"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5"/>
    </row>
  </sheetData>
  <sheetProtection algorithmName="SHA-512" hashValue="cachcthxye8afiKuQl/JEhg6WyYFRUMlqUkj+8VZG6tNf3snqxnJUf1wsh5qoQ2qitaCer2+wCiT565ZBEymjA==" saltValue="la/YQy9DtYn5xE/Tkrl0MA==" spinCount="100000" sheet="1" objects="1" scenarios="1"/>
  <mergeCells count="2">
    <mergeCell ref="B3:F5"/>
    <mergeCell ref="B7:R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7"/>
  <sheetViews>
    <sheetView zoomScale="98" zoomScaleNormal="98" workbookViewId="0">
      <selection activeCell="F7" sqref="F7"/>
    </sheetView>
  </sheetViews>
  <sheetFormatPr defaultRowHeight="14.5" x14ac:dyDescent="0.35"/>
  <cols>
    <col min="2" max="2" width="25.453125" customWidth="1"/>
    <col min="3" max="9" width="6.7265625" customWidth="1"/>
    <col min="10" max="10" width="8.7265625" style="1" customWidth="1"/>
    <col min="11" max="11" width="6.7265625" style="1" customWidth="1"/>
    <col min="12" max="12" width="6.81640625" style="1" customWidth="1"/>
    <col min="13" max="13" width="14" style="1" customWidth="1"/>
    <col min="14" max="14" width="8.7265625" style="1" customWidth="1"/>
    <col min="15" max="15" width="8.7265625" customWidth="1"/>
  </cols>
  <sheetData>
    <row r="1" spans="2:17" ht="15" thickBot="1" x14ac:dyDescent="0.4"/>
    <row r="2" spans="2:17" ht="25" customHeight="1" thickBot="1" x14ac:dyDescent="0.65">
      <c r="B2" s="66" t="s">
        <v>61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2:17" s="17" customFormat="1" ht="120" customHeight="1" thickBot="1" x14ac:dyDescent="0.4">
      <c r="B3" s="34" t="s">
        <v>0</v>
      </c>
      <c r="C3" s="35" t="s">
        <v>5</v>
      </c>
      <c r="D3" s="36" t="s">
        <v>1</v>
      </c>
      <c r="E3" s="35" t="s">
        <v>51</v>
      </c>
      <c r="F3" s="35" t="s">
        <v>52</v>
      </c>
      <c r="G3" s="35" t="s">
        <v>33</v>
      </c>
      <c r="H3" s="35" t="s">
        <v>40</v>
      </c>
      <c r="I3" s="35" t="s">
        <v>53</v>
      </c>
      <c r="J3" s="37" t="s">
        <v>35</v>
      </c>
      <c r="K3" s="37" t="s">
        <v>36</v>
      </c>
      <c r="L3" s="37" t="s">
        <v>7</v>
      </c>
      <c r="M3" s="37" t="s">
        <v>37</v>
      </c>
      <c r="N3" s="37" t="s">
        <v>38</v>
      </c>
      <c r="O3" s="38" t="s">
        <v>39</v>
      </c>
      <c r="P3" s="16"/>
      <c r="Q3" s="16"/>
    </row>
    <row r="4" spans="2:17" x14ac:dyDescent="0.35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</row>
    <row r="5" spans="2:17" x14ac:dyDescent="0.35">
      <c r="B5" s="18" t="s">
        <v>3</v>
      </c>
      <c r="C5" s="24">
        <v>1</v>
      </c>
      <c r="D5" s="24">
        <v>2016</v>
      </c>
      <c r="E5" s="24">
        <v>50</v>
      </c>
      <c r="F5" s="24">
        <v>8950</v>
      </c>
      <c r="G5" s="24" t="s">
        <v>34</v>
      </c>
      <c r="H5" s="24">
        <v>1</v>
      </c>
      <c r="I5" s="24" t="s">
        <v>9</v>
      </c>
      <c r="J5" s="25" t="s">
        <v>9</v>
      </c>
      <c r="K5" s="25" t="s">
        <v>11</v>
      </c>
      <c r="L5" s="25" t="s">
        <v>8</v>
      </c>
      <c r="M5" s="25" t="s">
        <v>43</v>
      </c>
      <c r="N5" s="25" t="s">
        <v>8</v>
      </c>
      <c r="O5" s="26" t="s">
        <v>42</v>
      </c>
    </row>
    <row r="6" spans="2:17" x14ac:dyDescent="0.35">
      <c r="B6" s="18"/>
      <c r="C6" s="24">
        <v>2</v>
      </c>
      <c r="D6" s="24">
        <v>2016</v>
      </c>
      <c r="E6" s="24">
        <v>25</v>
      </c>
      <c r="F6" s="24">
        <v>8950</v>
      </c>
      <c r="G6" s="24" t="s">
        <v>34</v>
      </c>
      <c r="H6" s="24">
        <v>0</v>
      </c>
      <c r="I6" s="24"/>
      <c r="J6" s="25" t="s">
        <v>54</v>
      </c>
      <c r="K6" s="25">
        <v>2</v>
      </c>
      <c r="L6" s="25" t="s">
        <v>8</v>
      </c>
      <c r="M6" s="25" t="s">
        <v>43</v>
      </c>
      <c r="N6" s="25" t="s">
        <v>8</v>
      </c>
      <c r="O6" s="26" t="s">
        <v>42</v>
      </c>
    </row>
    <row r="7" spans="2:17" x14ac:dyDescent="0.35">
      <c r="B7" s="18"/>
      <c r="C7" s="24">
        <v>3</v>
      </c>
      <c r="D7" s="24">
        <v>2016</v>
      </c>
      <c r="E7" s="24">
        <v>15</v>
      </c>
      <c r="F7" s="24">
        <v>8950</v>
      </c>
      <c r="G7" s="24" t="s">
        <v>34</v>
      </c>
      <c r="H7" s="24">
        <v>0</v>
      </c>
      <c r="I7" s="24"/>
      <c r="J7" s="25" t="s">
        <v>9</v>
      </c>
      <c r="K7" s="25">
        <v>2</v>
      </c>
      <c r="L7" s="25" t="s">
        <v>8</v>
      </c>
      <c r="M7" s="25" t="s">
        <v>43</v>
      </c>
      <c r="N7" s="25" t="s">
        <v>8</v>
      </c>
      <c r="O7" s="26" t="s">
        <v>42</v>
      </c>
    </row>
    <row r="8" spans="2:17" x14ac:dyDescent="0.35">
      <c r="B8" s="1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</row>
    <row r="9" spans="2:17" x14ac:dyDescent="0.35">
      <c r="B9" s="18" t="s">
        <v>2</v>
      </c>
      <c r="C9" s="24">
        <v>1</v>
      </c>
      <c r="D9" s="24">
        <v>2016</v>
      </c>
      <c r="E9" s="24">
        <v>25</v>
      </c>
      <c r="F9" s="24">
        <v>8950</v>
      </c>
      <c r="G9" s="24" t="s">
        <v>34</v>
      </c>
      <c r="H9" s="24">
        <v>0</v>
      </c>
      <c r="I9" s="24"/>
      <c r="J9" s="24" t="s">
        <v>54</v>
      </c>
      <c r="K9" s="25">
        <v>2</v>
      </c>
      <c r="L9" s="25" t="s">
        <v>8</v>
      </c>
      <c r="M9" s="25" t="s">
        <v>43</v>
      </c>
      <c r="N9" s="25" t="s">
        <v>8</v>
      </c>
      <c r="O9" s="26" t="s">
        <v>42</v>
      </c>
    </row>
    <row r="10" spans="2:17" x14ac:dyDescent="0.35">
      <c r="B10" s="18"/>
      <c r="C10" s="24">
        <v>2</v>
      </c>
      <c r="D10" s="24">
        <v>2016</v>
      </c>
      <c r="E10" s="24">
        <v>15</v>
      </c>
      <c r="F10" s="24">
        <v>8950</v>
      </c>
      <c r="G10" s="24" t="s">
        <v>34</v>
      </c>
      <c r="H10" s="24">
        <v>1</v>
      </c>
      <c r="I10" s="24" t="s">
        <v>9</v>
      </c>
      <c r="J10" s="25" t="s">
        <v>9</v>
      </c>
      <c r="K10" s="25" t="s">
        <v>11</v>
      </c>
      <c r="L10" s="25" t="s">
        <v>8</v>
      </c>
      <c r="M10" s="25" t="s">
        <v>43</v>
      </c>
      <c r="N10" s="25" t="s">
        <v>8</v>
      </c>
      <c r="O10" s="26" t="s">
        <v>42</v>
      </c>
    </row>
    <row r="11" spans="2:17" x14ac:dyDescent="0.35">
      <c r="B11" s="18"/>
      <c r="C11" s="24">
        <v>3</v>
      </c>
      <c r="D11" s="24">
        <v>2016</v>
      </c>
      <c r="E11" s="24">
        <v>25</v>
      </c>
      <c r="F11" s="24">
        <v>8950</v>
      </c>
      <c r="G11" s="24" t="s">
        <v>34</v>
      </c>
      <c r="H11" s="24">
        <v>1</v>
      </c>
      <c r="I11" s="24" t="s">
        <v>9</v>
      </c>
      <c r="J11" s="25" t="s">
        <v>9</v>
      </c>
      <c r="K11" s="25" t="s">
        <v>11</v>
      </c>
      <c r="L11" s="25" t="s">
        <v>8</v>
      </c>
      <c r="M11" s="25" t="s">
        <v>43</v>
      </c>
      <c r="N11" s="25" t="s">
        <v>8</v>
      </c>
      <c r="O11" s="26" t="s">
        <v>42</v>
      </c>
    </row>
    <row r="12" spans="2:17" x14ac:dyDescent="0.35">
      <c r="B12" s="18"/>
      <c r="C12" s="24">
        <v>4</v>
      </c>
      <c r="D12" s="24">
        <v>2016</v>
      </c>
      <c r="E12" s="24">
        <v>15</v>
      </c>
      <c r="F12" s="24">
        <v>8950</v>
      </c>
      <c r="G12" s="24" t="s">
        <v>34</v>
      </c>
      <c r="H12" s="24">
        <v>1</v>
      </c>
      <c r="I12" s="24" t="s">
        <v>9</v>
      </c>
      <c r="J12" s="25" t="s">
        <v>9</v>
      </c>
      <c r="K12" s="25" t="s">
        <v>11</v>
      </c>
      <c r="L12" s="25" t="s">
        <v>8</v>
      </c>
      <c r="M12" s="25" t="s">
        <v>43</v>
      </c>
      <c r="N12" s="25" t="s">
        <v>8</v>
      </c>
      <c r="O12" s="26" t="s">
        <v>42</v>
      </c>
    </row>
    <row r="13" spans="2:17" x14ac:dyDescent="0.35">
      <c r="B13" s="19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2:17" x14ac:dyDescent="0.35">
      <c r="B14" s="18" t="s">
        <v>6</v>
      </c>
      <c r="C14" s="24">
        <v>1</v>
      </c>
      <c r="D14" s="24">
        <v>1997</v>
      </c>
      <c r="E14" s="24">
        <v>25</v>
      </c>
      <c r="F14" s="24">
        <v>4700</v>
      </c>
      <c r="G14" s="24" t="s">
        <v>34</v>
      </c>
      <c r="H14" s="24">
        <v>0</v>
      </c>
      <c r="I14" s="24">
        <v>0</v>
      </c>
      <c r="J14" s="25" t="s">
        <v>55</v>
      </c>
      <c r="K14" s="25">
        <v>1</v>
      </c>
      <c r="L14" s="25" t="s">
        <v>8</v>
      </c>
      <c r="M14" s="25" t="s">
        <v>63</v>
      </c>
      <c r="N14" s="25" t="s">
        <v>10</v>
      </c>
      <c r="O14" s="26"/>
    </row>
    <row r="15" spans="2:17" x14ac:dyDescent="0.35">
      <c r="B15" s="19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8"/>
    </row>
    <row r="16" spans="2:17" x14ac:dyDescent="0.35">
      <c r="B16" s="18" t="s">
        <v>4</v>
      </c>
      <c r="C16" s="24">
        <v>1</v>
      </c>
      <c r="D16" s="24">
        <v>2007</v>
      </c>
      <c r="E16" s="24">
        <v>25</v>
      </c>
      <c r="F16" s="24">
        <v>8950</v>
      </c>
      <c r="G16" s="24" t="s">
        <v>34</v>
      </c>
      <c r="H16" s="24">
        <v>0</v>
      </c>
      <c r="I16" s="24">
        <v>0</v>
      </c>
      <c r="J16" s="25" t="s">
        <v>55</v>
      </c>
      <c r="K16" s="25">
        <v>1</v>
      </c>
      <c r="L16" s="25" t="s">
        <v>8</v>
      </c>
      <c r="M16" s="25" t="s">
        <v>62</v>
      </c>
      <c r="N16" s="25" t="s">
        <v>10</v>
      </c>
      <c r="O16" s="26"/>
    </row>
    <row r="17" spans="2:15" ht="15" thickBot="1" x14ac:dyDescent="0.4">
      <c r="B17" s="23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</row>
    <row r="22" spans="2:15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5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5" ht="18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5" x14ac:dyDescent="0.3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2:15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5" x14ac:dyDescent="0.3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5" x14ac:dyDescent="0.3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5" x14ac:dyDescent="0.3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2:15" x14ac:dyDescent="0.3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5" x14ac:dyDescent="0.3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5" x14ac:dyDescent="0.3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x14ac:dyDescent="0.3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x14ac:dyDescent="0.3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x14ac:dyDescent="0.3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x14ac:dyDescent="0.3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x14ac:dyDescent="0.3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x14ac:dyDescent="0.3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 x14ac:dyDescent="0.35"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  <c r="M39" s="7"/>
      <c r="N39" s="6"/>
    </row>
    <row r="40" spans="2:14" x14ac:dyDescent="0.3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 x14ac:dyDescent="0.3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2:14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2:14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4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4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sheetProtection algorithmName="SHA-512" hashValue="J8OS1jcu0/NvlALEK65/9W13WF0Z74c/NY7DbV84z8xw4/HnU8Z5XA5gMnv2aLhJ2Cbtf1BDjcjCQrKaXykHpw==" saltValue="PMVcpdihbM6SetWFJiWbmw==" spinCount="100000" sheet="1" objects="1" scenarios="1"/>
  <mergeCells count="1">
    <mergeCell ref="B2:O2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3"/>
  <sheetViews>
    <sheetView zoomScale="68" zoomScaleNormal="68" workbookViewId="0">
      <selection activeCell="O36" sqref="O36"/>
    </sheetView>
  </sheetViews>
  <sheetFormatPr defaultRowHeight="14.5" x14ac:dyDescent="0.35"/>
  <cols>
    <col min="3" max="3" width="18.81640625" customWidth="1"/>
    <col min="4" max="21" width="10.7265625" customWidth="1"/>
    <col min="22" max="22" width="14.7265625" bestFit="1" customWidth="1"/>
    <col min="23" max="27" width="10.7265625" customWidth="1"/>
  </cols>
  <sheetData>
    <row r="1" spans="2:30" ht="15" thickBot="1" x14ac:dyDescent="0.4"/>
    <row r="2" spans="2:30" ht="25" customHeight="1" thickBot="1" x14ac:dyDescent="0.4">
      <c r="B2" s="69" t="s">
        <v>59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  <c r="AB2" s="40"/>
      <c r="AC2" s="40"/>
      <c r="AD2" s="40"/>
    </row>
    <row r="3" spans="2:30" s="39" customFormat="1" ht="152.15" customHeight="1" thickBot="1" x14ac:dyDescent="0.4">
      <c r="B3" s="73" t="s">
        <v>0</v>
      </c>
      <c r="C3" s="74"/>
      <c r="D3" s="43" t="s">
        <v>26</v>
      </c>
      <c r="E3" s="44" t="s">
        <v>44</v>
      </c>
      <c r="F3" s="45" t="s">
        <v>41</v>
      </c>
      <c r="G3" s="45" t="s">
        <v>27</v>
      </c>
      <c r="H3" s="44" t="s">
        <v>45</v>
      </c>
      <c r="I3" s="46" t="s">
        <v>46</v>
      </c>
      <c r="J3" s="44" t="s">
        <v>14</v>
      </c>
      <c r="K3" s="44" t="s">
        <v>23</v>
      </c>
      <c r="L3" s="44" t="s">
        <v>15</v>
      </c>
      <c r="M3" s="44" t="s">
        <v>24</v>
      </c>
      <c r="N3" s="44" t="s">
        <v>25</v>
      </c>
      <c r="O3" s="44" t="s">
        <v>28</v>
      </c>
      <c r="P3" s="44" t="s">
        <v>29</v>
      </c>
      <c r="Q3" s="46" t="s">
        <v>16</v>
      </c>
      <c r="R3" s="44" t="s">
        <v>64</v>
      </c>
      <c r="S3" s="44" t="s">
        <v>47</v>
      </c>
      <c r="T3" s="44" t="s">
        <v>48</v>
      </c>
      <c r="U3" s="44" t="s">
        <v>49</v>
      </c>
      <c r="V3" s="46" t="s">
        <v>50</v>
      </c>
      <c r="W3" s="46" t="s">
        <v>31</v>
      </c>
      <c r="X3" s="46" t="s">
        <v>58</v>
      </c>
      <c r="Y3" s="46" t="s">
        <v>56</v>
      </c>
      <c r="Z3" s="46" t="s">
        <v>19</v>
      </c>
      <c r="AA3" s="47" t="s">
        <v>1</v>
      </c>
    </row>
    <row r="4" spans="2:30" x14ac:dyDescent="0.35">
      <c r="B4" s="77" t="s">
        <v>17</v>
      </c>
      <c r="C4" s="78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2:30" x14ac:dyDescent="0.35">
      <c r="B5" s="10" t="s">
        <v>12</v>
      </c>
      <c r="C5" s="11"/>
      <c r="D5" s="11">
        <v>1</v>
      </c>
      <c r="E5" s="9">
        <v>2</v>
      </c>
      <c r="F5" s="11">
        <v>1</v>
      </c>
      <c r="G5" s="11"/>
      <c r="H5" s="9">
        <v>1</v>
      </c>
      <c r="I5" s="9">
        <v>3</v>
      </c>
      <c r="J5" s="9">
        <v>3</v>
      </c>
      <c r="K5" s="9">
        <v>2640</v>
      </c>
      <c r="L5" s="9">
        <v>6</v>
      </c>
      <c r="M5" s="9">
        <v>1400</v>
      </c>
      <c r="N5" s="9">
        <v>3</v>
      </c>
      <c r="O5" s="9">
        <v>1</v>
      </c>
      <c r="P5" s="9">
        <v>6</v>
      </c>
      <c r="Q5" s="9">
        <v>3</v>
      </c>
      <c r="R5" s="9">
        <v>1</v>
      </c>
      <c r="S5" s="9">
        <v>1</v>
      </c>
      <c r="T5" s="9">
        <v>1</v>
      </c>
      <c r="U5" s="9">
        <v>1</v>
      </c>
      <c r="V5" s="9">
        <v>1</v>
      </c>
      <c r="W5" s="9">
        <v>0</v>
      </c>
      <c r="X5" s="9">
        <v>1</v>
      </c>
      <c r="Y5" s="9">
        <v>1</v>
      </c>
      <c r="Z5" s="9">
        <v>1</v>
      </c>
      <c r="AA5" s="9">
        <v>2016</v>
      </c>
    </row>
    <row r="6" spans="2:30" x14ac:dyDescent="0.35">
      <c r="B6" s="10" t="s">
        <v>22</v>
      </c>
      <c r="C6" s="11"/>
      <c r="D6" s="11">
        <v>2</v>
      </c>
      <c r="E6" s="9">
        <v>2</v>
      </c>
      <c r="F6" s="11">
        <v>1</v>
      </c>
      <c r="G6" s="11"/>
      <c r="H6" s="9">
        <v>1</v>
      </c>
      <c r="I6" s="9">
        <v>3</v>
      </c>
      <c r="J6" s="9">
        <v>3</v>
      </c>
      <c r="K6" s="9">
        <v>2640</v>
      </c>
      <c r="L6" s="9">
        <v>6</v>
      </c>
      <c r="M6" s="9">
        <v>1400</v>
      </c>
      <c r="N6" s="9">
        <v>3</v>
      </c>
      <c r="O6" s="9">
        <v>1</v>
      </c>
      <c r="P6" s="9">
        <v>6</v>
      </c>
      <c r="Q6" s="9">
        <v>3</v>
      </c>
      <c r="R6" s="9">
        <v>1</v>
      </c>
      <c r="S6" s="9">
        <v>1</v>
      </c>
      <c r="T6" s="9">
        <v>1</v>
      </c>
      <c r="U6" s="9">
        <v>1</v>
      </c>
      <c r="V6" s="9">
        <v>1</v>
      </c>
      <c r="W6" s="9">
        <v>0</v>
      </c>
      <c r="X6" s="9">
        <v>1</v>
      </c>
      <c r="Y6" s="9">
        <v>1</v>
      </c>
      <c r="Z6" s="9">
        <v>1</v>
      </c>
      <c r="AA6" s="9">
        <v>2016</v>
      </c>
    </row>
    <row r="7" spans="2:30" x14ac:dyDescent="0.35">
      <c r="B7" s="10" t="s">
        <v>12</v>
      </c>
      <c r="C7" s="11"/>
      <c r="D7" s="11">
        <v>3</v>
      </c>
      <c r="E7" s="9">
        <v>2</v>
      </c>
      <c r="F7" s="11">
        <v>1</v>
      </c>
      <c r="G7" s="11"/>
      <c r="H7" s="9">
        <v>1</v>
      </c>
      <c r="I7" s="9">
        <v>3</v>
      </c>
      <c r="J7" s="9">
        <v>3</v>
      </c>
      <c r="K7" s="9">
        <v>2640</v>
      </c>
      <c r="L7" s="9">
        <v>6</v>
      </c>
      <c r="M7" s="9">
        <v>1400</v>
      </c>
      <c r="N7" s="9">
        <v>3</v>
      </c>
      <c r="O7" s="9">
        <v>1</v>
      </c>
      <c r="P7" s="9">
        <v>6</v>
      </c>
      <c r="Q7" s="9">
        <v>3</v>
      </c>
      <c r="R7" s="9">
        <v>1</v>
      </c>
      <c r="S7" s="9">
        <v>1</v>
      </c>
      <c r="T7" s="9">
        <v>1</v>
      </c>
      <c r="U7" s="9">
        <v>1</v>
      </c>
      <c r="V7" s="9">
        <v>1</v>
      </c>
      <c r="W7" s="9">
        <v>0</v>
      </c>
      <c r="X7" s="9">
        <v>1</v>
      </c>
      <c r="Y7" s="9">
        <v>1</v>
      </c>
      <c r="Z7" s="9">
        <v>1</v>
      </c>
      <c r="AA7" s="9">
        <v>2016</v>
      </c>
    </row>
    <row r="8" spans="2:30" x14ac:dyDescent="0.35">
      <c r="B8" s="10" t="s">
        <v>22</v>
      </c>
      <c r="C8" s="11"/>
      <c r="D8" s="11">
        <v>4</v>
      </c>
      <c r="E8" s="9">
        <v>2</v>
      </c>
      <c r="F8" s="11">
        <v>1</v>
      </c>
      <c r="G8" s="11"/>
      <c r="H8" s="9">
        <v>1</v>
      </c>
      <c r="I8" s="9">
        <v>3</v>
      </c>
      <c r="J8" s="9">
        <v>3</v>
      </c>
      <c r="K8" s="9">
        <v>2640</v>
      </c>
      <c r="L8" s="9">
        <v>6</v>
      </c>
      <c r="M8" s="9">
        <v>1400</v>
      </c>
      <c r="N8" s="9">
        <v>3</v>
      </c>
      <c r="O8" s="9">
        <v>1</v>
      </c>
      <c r="P8" s="9">
        <v>6</v>
      </c>
      <c r="Q8" s="9">
        <v>3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0</v>
      </c>
      <c r="X8" s="9">
        <v>1</v>
      </c>
      <c r="Y8" s="9">
        <v>1</v>
      </c>
      <c r="Z8" s="9">
        <v>1</v>
      </c>
      <c r="AA8" s="9">
        <v>2016</v>
      </c>
    </row>
    <row r="9" spans="2:30" x14ac:dyDescent="0.35">
      <c r="B9" s="10" t="s">
        <v>18</v>
      </c>
      <c r="C9" s="10"/>
      <c r="D9" s="11">
        <v>1</v>
      </c>
      <c r="E9" s="9">
        <v>1</v>
      </c>
      <c r="F9" s="11"/>
      <c r="G9" s="11">
        <v>1</v>
      </c>
      <c r="H9" s="9">
        <v>1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2:30" x14ac:dyDescent="0.35">
      <c r="B10" s="10" t="s">
        <v>18</v>
      </c>
      <c r="C10" s="10"/>
      <c r="D10" s="11">
        <v>2</v>
      </c>
      <c r="E10" s="9">
        <v>1</v>
      </c>
      <c r="F10" s="11"/>
      <c r="G10" s="11">
        <v>1</v>
      </c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2:30" x14ac:dyDescent="0.35">
      <c r="B11" s="10" t="s">
        <v>18</v>
      </c>
      <c r="C11" s="10"/>
      <c r="D11" s="11">
        <v>3</v>
      </c>
      <c r="E11" s="9">
        <v>1</v>
      </c>
      <c r="F11" s="11"/>
      <c r="G11" s="11">
        <v>1</v>
      </c>
      <c r="H11" s="9">
        <v>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2:30" s="1" customFormat="1" x14ac:dyDescent="0.35"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</row>
    <row r="13" spans="2:30" x14ac:dyDescent="0.35">
      <c r="B13" s="79" t="s">
        <v>20</v>
      </c>
      <c r="C13" s="76"/>
      <c r="D13" s="5"/>
      <c r="E13" s="20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21"/>
      <c r="U13" s="21"/>
      <c r="V13" s="5"/>
      <c r="W13" s="5"/>
      <c r="X13" s="5"/>
      <c r="Y13" s="22"/>
      <c r="Z13" s="5"/>
      <c r="AA13" s="5"/>
    </row>
    <row r="14" spans="2:30" x14ac:dyDescent="0.35">
      <c r="B14" s="10" t="s">
        <v>21</v>
      </c>
      <c r="C14" s="11"/>
      <c r="D14" s="11">
        <v>1</v>
      </c>
      <c r="E14" s="4">
        <v>2</v>
      </c>
      <c r="F14" s="11">
        <v>1</v>
      </c>
      <c r="G14" s="11"/>
      <c r="H14" s="4">
        <v>1</v>
      </c>
      <c r="I14" s="4">
        <v>3</v>
      </c>
      <c r="J14" s="4">
        <v>3</v>
      </c>
      <c r="K14" s="4">
        <v>2640</v>
      </c>
      <c r="L14" s="4">
        <v>6</v>
      </c>
      <c r="M14" s="4">
        <v>1400</v>
      </c>
      <c r="N14" s="4">
        <v>3</v>
      </c>
      <c r="O14" s="4">
        <v>1</v>
      </c>
      <c r="P14" s="4">
        <v>6</v>
      </c>
      <c r="Q14" s="4">
        <v>3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0</v>
      </c>
      <c r="X14" s="4">
        <v>1</v>
      </c>
      <c r="Y14" s="4"/>
      <c r="Z14" s="4"/>
      <c r="AA14" s="4">
        <v>2016</v>
      </c>
    </row>
    <row r="15" spans="2:30" x14ac:dyDescent="0.35">
      <c r="B15" s="10" t="s">
        <v>12</v>
      </c>
      <c r="C15" s="11"/>
      <c r="D15" s="11">
        <v>2</v>
      </c>
      <c r="E15" s="4">
        <v>2</v>
      </c>
      <c r="F15" s="11">
        <v>1</v>
      </c>
      <c r="G15" s="11"/>
      <c r="H15" s="4">
        <v>1</v>
      </c>
      <c r="I15" s="4">
        <v>3</v>
      </c>
      <c r="J15" s="4">
        <v>3</v>
      </c>
      <c r="K15" s="4">
        <v>2640</v>
      </c>
      <c r="L15" s="4">
        <v>6</v>
      </c>
      <c r="M15" s="4">
        <v>1400</v>
      </c>
      <c r="N15" s="4">
        <v>3</v>
      </c>
      <c r="O15" s="4">
        <v>1</v>
      </c>
      <c r="P15" s="4">
        <v>6</v>
      </c>
      <c r="Q15" s="4">
        <v>3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0</v>
      </c>
      <c r="X15" s="4">
        <v>1</v>
      </c>
      <c r="Y15" s="4"/>
      <c r="Z15" s="4"/>
      <c r="AA15" s="4">
        <v>2016</v>
      </c>
    </row>
    <row r="16" spans="2:30" x14ac:dyDescent="0.35">
      <c r="B16" s="10" t="s">
        <v>22</v>
      </c>
      <c r="C16" s="11"/>
      <c r="D16" s="11">
        <v>3</v>
      </c>
      <c r="E16" s="4">
        <v>2</v>
      </c>
      <c r="F16" s="11">
        <v>1</v>
      </c>
      <c r="G16" s="11"/>
      <c r="H16" s="4">
        <v>1</v>
      </c>
      <c r="I16" s="4">
        <v>3</v>
      </c>
      <c r="J16" s="4">
        <v>3</v>
      </c>
      <c r="K16" s="4">
        <v>2640</v>
      </c>
      <c r="L16" s="4">
        <v>6</v>
      </c>
      <c r="M16" s="4">
        <v>1400</v>
      </c>
      <c r="N16" s="4">
        <v>3</v>
      </c>
      <c r="O16" s="4">
        <v>1</v>
      </c>
      <c r="P16" s="4">
        <v>6</v>
      </c>
      <c r="Q16" s="4">
        <v>3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0</v>
      </c>
      <c r="X16" s="4">
        <v>1</v>
      </c>
      <c r="Y16" s="4"/>
      <c r="Z16" s="4"/>
      <c r="AA16" s="4">
        <v>2016</v>
      </c>
    </row>
    <row r="17" spans="1:27" x14ac:dyDescent="0.35">
      <c r="B17" s="10" t="s">
        <v>18</v>
      </c>
      <c r="C17" s="10"/>
      <c r="D17" s="11">
        <v>1</v>
      </c>
      <c r="E17" s="4">
        <v>1</v>
      </c>
      <c r="F17" s="11"/>
      <c r="G17" s="11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1" customFormat="1" x14ac:dyDescent="0.35">
      <c r="B18" s="80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x14ac:dyDescent="0.35">
      <c r="B19" s="13" t="s">
        <v>30</v>
      </c>
      <c r="C19" s="13"/>
      <c r="D19" s="5"/>
      <c r="E19" s="4"/>
      <c r="F19" s="5"/>
      <c r="G19" s="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5">
      <c r="B20" s="10" t="s">
        <v>12</v>
      </c>
      <c r="C20" s="11"/>
      <c r="D20" s="11">
        <v>1</v>
      </c>
      <c r="E20" s="4">
        <v>1</v>
      </c>
      <c r="F20" s="11">
        <v>1</v>
      </c>
      <c r="G20" s="11">
        <v>0</v>
      </c>
      <c r="H20" s="4">
        <v>1</v>
      </c>
      <c r="I20" s="4">
        <v>1</v>
      </c>
      <c r="J20" s="4">
        <v>1</v>
      </c>
      <c r="K20" s="4">
        <v>3100</v>
      </c>
      <c r="L20" s="4">
        <v>1</v>
      </c>
      <c r="M20" s="4"/>
      <c r="N20" s="4">
        <v>1</v>
      </c>
      <c r="O20" s="4">
        <v>1</v>
      </c>
      <c r="P20" s="4">
        <v>4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0</v>
      </c>
      <c r="W20" s="4">
        <v>1</v>
      </c>
      <c r="X20" s="4">
        <v>1</v>
      </c>
      <c r="Y20" s="4">
        <v>1</v>
      </c>
      <c r="Z20" s="4">
        <v>1</v>
      </c>
      <c r="AA20" s="4">
        <v>1997</v>
      </c>
    </row>
    <row r="21" spans="1:27" x14ac:dyDescent="0.35">
      <c r="B21" s="81" t="s">
        <v>57</v>
      </c>
      <c r="C21" s="82"/>
      <c r="D21" s="11"/>
      <c r="E21" s="4"/>
      <c r="F21" s="11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1" customFormat="1" x14ac:dyDescent="0.35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x14ac:dyDescent="0.35">
      <c r="B23" s="79" t="s">
        <v>32</v>
      </c>
      <c r="C23" s="79"/>
      <c r="D23" s="5"/>
      <c r="E23" s="4"/>
      <c r="F23" s="5"/>
      <c r="G23" s="5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B24" s="10" t="s">
        <v>12</v>
      </c>
      <c r="C24" s="11"/>
      <c r="D24" s="11">
        <v>1</v>
      </c>
      <c r="E24" s="4">
        <v>3</v>
      </c>
      <c r="F24" s="11">
        <v>1</v>
      </c>
      <c r="G24" s="11"/>
      <c r="H24" s="4">
        <v>1</v>
      </c>
      <c r="I24" s="4">
        <v>3</v>
      </c>
      <c r="J24" s="4">
        <v>3</v>
      </c>
      <c r="K24" s="4">
        <v>2640</v>
      </c>
      <c r="L24" s="4">
        <v>3</v>
      </c>
      <c r="M24" s="4"/>
      <c r="N24" s="4">
        <v>3</v>
      </c>
      <c r="O24" s="4"/>
      <c r="P24" s="4">
        <v>4</v>
      </c>
      <c r="Q24" s="4">
        <v>3</v>
      </c>
      <c r="R24" s="4">
        <v>1</v>
      </c>
      <c r="S24" s="4">
        <v>1</v>
      </c>
      <c r="T24" s="4">
        <v>1</v>
      </c>
      <c r="U24" s="4">
        <v>1</v>
      </c>
      <c r="V24" s="4">
        <v>0</v>
      </c>
      <c r="W24" s="4">
        <v>1</v>
      </c>
      <c r="X24" s="4">
        <v>1</v>
      </c>
      <c r="Y24" s="4">
        <v>1</v>
      </c>
      <c r="Z24" s="4">
        <v>1</v>
      </c>
      <c r="AA24" s="4">
        <v>2007</v>
      </c>
    </row>
    <row r="25" spans="1:27" x14ac:dyDescent="0.35">
      <c r="B25" s="81" t="s">
        <v>57</v>
      </c>
      <c r="C25" s="82"/>
      <c r="D25" s="11"/>
      <c r="E25" s="4"/>
      <c r="F25" s="11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5"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x14ac:dyDescent="0.35">
      <c r="B27" s="14" t="s">
        <v>13</v>
      </c>
      <c r="C27" s="15"/>
      <c r="D27" s="15"/>
      <c r="E27" s="14">
        <f>SUM(E4:E25)</f>
        <v>22</v>
      </c>
      <c r="F27" s="15"/>
      <c r="G27" s="15"/>
      <c r="H27" s="14">
        <f>SUM(H4:H25)</f>
        <v>12</v>
      </c>
      <c r="I27" s="14">
        <f>SUM(I4:I25)</f>
        <v>25</v>
      </c>
      <c r="J27" s="14">
        <f>SUM(J4:J25)</f>
        <v>25</v>
      </c>
      <c r="K27" s="14"/>
      <c r="L27" s="14">
        <f>SUM(L4:L25)</f>
        <v>46</v>
      </c>
      <c r="M27" s="14"/>
      <c r="N27" s="14"/>
      <c r="O27" s="14"/>
      <c r="P27" s="14"/>
      <c r="Q27" s="14">
        <f>SUM(Q4:Q25)</f>
        <v>25</v>
      </c>
      <c r="R27" s="14">
        <f>SUM(R4:R25)</f>
        <v>9</v>
      </c>
      <c r="S27" s="14">
        <f>SUM(S4:S25)</f>
        <v>9</v>
      </c>
      <c r="T27" s="14"/>
      <c r="U27" s="14"/>
      <c r="V27" s="14">
        <v>6</v>
      </c>
      <c r="W27" s="14"/>
      <c r="X27" s="14">
        <v>6</v>
      </c>
      <c r="Y27" s="14">
        <f>SUM(Y4:Y25)</f>
        <v>6</v>
      </c>
      <c r="Z27" s="14">
        <f>SUM(Z4:Z25)</f>
        <v>6</v>
      </c>
      <c r="AA27" s="15"/>
    </row>
    <row r="28" spans="1:27" x14ac:dyDescent="0.3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</row>
    <row r="29" spans="1:27" x14ac:dyDescent="0.35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x14ac:dyDescent="0.35">
      <c r="B30" s="42" t="s">
        <v>68</v>
      </c>
    </row>
    <row r="31" spans="1:27" x14ac:dyDescent="0.35">
      <c r="A31" t="s">
        <v>65</v>
      </c>
      <c r="B31" t="s">
        <v>66</v>
      </c>
    </row>
    <row r="32" spans="1:27" x14ac:dyDescent="0.35">
      <c r="B32" t="s">
        <v>69</v>
      </c>
    </row>
    <row r="33" spans="2:2" x14ac:dyDescent="0.35">
      <c r="B33" t="s">
        <v>67</v>
      </c>
    </row>
  </sheetData>
  <sheetProtection algorithmName="SHA-512" hashValue="LchI4lluF+p+rzIJ0KA/3eMoqrwIC9wXNBqrNwty+UajaJoSRU83eyrocazYVLmBvMiiSf1FLoTX2M2ciXHeqg==" saltValue="xErWklDS9DqMi/HLZIu/lw==" spinCount="100000" sheet="1" objects="1" scenarios="1"/>
  <mergeCells count="12">
    <mergeCell ref="B2:AA2"/>
    <mergeCell ref="B12:AA12"/>
    <mergeCell ref="B3:C3"/>
    <mergeCell ref="B26:AA26"/>
    <mergeCell ref="B28:AA28"/>
    <mergeCell ref="B4:C4"/>
    <mergeCell ref="B13:C13"/>
    <mergeCell ref="B23:C23"/>
    <mergeCell ref="B18:AA18"/>
    <mergeCell ref="B22:AA22"/>
    <mergeCell ref="B21:C21"/>
    <mergeCell ref="B25:C25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P1:BL1"/>
  <sheetViews>
    <sheetView tabSelected="1" zoomScale="160" zoomScaleNormal="160" workbookViewId="0">
      <selection activeCell="E20" sqref="E20"/>
    </sheetView>
  </sheetViews>
  <sheetFormatPr defaultRowHeight="14.5" x14ac:dyDescent="0.35"/>
  <cols>
    <col min="16" max="22" width="9.1796875" style="2"/>
    <col min="23" max="64" width="9.1796875" style="1"/>
  </cols>
  <sheetData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6.0 Informatie</vt:lpstr>
      <vt:lpstr>6.1 Baaninformatie</vt:lpstr>
      <vt:lpstr>6.2 Technische installatie</vt:lpstr>
      <vt:lpstr>tabblad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Tork, Harry</dc:creator>
  <cp:lastModifiedBy>Bont, José de</cp:lastModifiedBy>
  <dcterms:created xsi:type="dcterms:W3CDTF">2021-09-02T06:59:37Z</dcterms:created>
  <dcterms:modified xsi:type="dcterms:W3CDTF">2025-03-03T15:11:40Z</dcterms:modified>
</cp:coreProperties>
</file>