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keyquality275553.sharepoint.com/sites/Auris-KeyQ/Shared Documents/EA warme dranken/Werkmap/Bijlagen/"/>
    </mc:Choice>
  </mc:AlternateContent>
  <xr:revisionPtr revIDLastSave="433" documentId="8_{B21180D5-5003-49C3-9A04-EB1DFAB4F5C3}" xr6:coauthVersionLast="47" xr6:coauthVersionMax="47" xr10:uidLastSave="{4DDA174A-816C-472D-BD57-08C533995F2F}"/>
  <bookViews>
    <workbookView xWindow="28680" yWindow="-120" windowWidth="29040" windowHeight="15720" xr2:uid="{00000000-000D-0000-FFFF-FFFF00000000}"/>
  </bookViews>
  <sheets>
    <sheet name="Instructieblad" sheetId="5" r:id="rId1"/>
    <sheet name="Ondertekening" sheetId="4" r:id="rId2"/>
    <sheet name="1. Totaal inschrijfprijs" sheetId="7" r:id="rId3"/>
    <sheet name="2. Apparatuur" sheetId="2" r:id="rId4"/>
    <sheet name="3. Ingrediënten"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6" l="1"/>
  <c r="H32" i="6"/>
  <c r="H34" i="6" s="1"/>
  <c r="H46" i="6" s="1"/>
  <c r="H41" i="6"/>
  <c r="H42" i="6"/>
  <c r="H43" i="6"/>
  <c r="H15" i="6"/>
  <c r="H16" i="6"/>
  <c r="H17" i="6"/>
  <c r="H19" i="6"/>
  <c r="I12" i="2"/>
  <c r="J12" i="2" l="1"/>
  <c r="I13" i="2"/>
  <c r="J13" i="2" s="1"/>
  <c r="I14" i="2"/>
  <c r="J14" i="2" s="1"/>
  <c r="I15" i="2"/>
  <c r="J15" i="2" s="1"/>
  <c r="J17" i="2" l="1"/>
  <c r="J19" i="2" s="1"/>
  <c r="D11" i="7" s="1"/>
  <c r="H13" i="6"/>
  <c r="H14" i="6"/>
  <c r="H18" i="6"/>
  <c r="H21" i="6"/>
  <c r="H22" i="6"/>
  <c r="H23" i="6"/>
  <c r="H24" i="6"/>
  <c r="H40" i="6"/>
  <c r="H28" i="6"/>
  <c r="H29" i="6"/>
  <c r="H25" i="6"/>
  <c r="H26" i="6"/>
  <c r="H27" i="6"/>
  <c r="H20" i="6" l="1"/>
  <c r="H30" i="6"/>
  <c r="H31" i="6"/>
  <c r="H12" i="6"/>
  <c r="D13" i="7" l="1"/>
  <c r="D15" i="7" s="1"/>
</calcChain>
</file>

<file path=xl/sharedStrings.xml><?xml version="1.0" encoding="utf-8"?>
<sst xmlns="http://schemas.openxmlformats.org/spreadsheetml/2006/main" count="133" uniqueCount="116">
  <si>
    <t>Instructieblad</t>
  </si>
  <si>
    <t>Opdrachtgever</t>
  </si>
  <si>
    <t>Koninklijke Auris Groep</t>
  </si>
  <si>
    <t>Algemeen</t>
  </si>
  <si>
    <t xml:space="preserve">1. Inschrijver vult de tarieven in de daarvoor bestemde cellen. Het prijzenblad dient volledig en rechtsgeldig ondertekent te worden ingediend. </t>
  </si>
  <si>
    <t>2. Alle prijzen zijn gebaseerd op het aanbestedingsdocument en alle bijlagen.</t>
  </si>
  <si>
    <t>4. Inschrijver brengt geen wijzigingen aan in het prijzenblad (uitgezonderd ondertekening en in te vullen prijzen).</t>
  </si>
  <si>
    <t>5. Prijzen zijn opgegeven in Euro's en exclusief BTW, tenzij ook om prijzen inclusief BTW wordt gevraagd. Prijzen dienen gebaseerd te zijn op prijspeil 2025</t>
  </si>
  <si>
    <t>6. Prijzen en tarieven zijn ''all-inn'' (dus onder meer, maar niet beperkt zijn inbegrepen alle arbeidskosten, materiaalkosten, transportkosten - middelen, voorrijdkosten, parkeerkosten, verzekeringen, administratiekosten).</t>
  </si>
  <si>
    <t>7. Het indienen van negatieve prijzen of nulbedragen zijn niet toegestaan. Eenmalige bonussen of vergoedingen, worden niet in de beoordeling meegenomen.</t>
  </si>
  <si>
    <t>8. Aan alle opgegeven aantallen in dit prijzenblad kunnen geen rechten worden ontleend.</t>
  </si>
  <si>
    <t>Ondertekening</t>
  </si>
  <si>
    <t>Inschrijver dient dit tabblad in te vullen en rechtsgeldig te ondertekenen.</t>
  </si>
  <si>
    <t>1. Totaal inschrijfprijs</t>
  </si>
  <si>
    <t>2. Apparatuur</t>
  </si>
  <si>
    <t xml:space="preserve">3. Inschrijver vult alle vakken in, zowel de gele vakken en het totaal. </t>
  </si>
  <si>
    <t>3. Ingrediënten</t>
  </si>
  <si>
    <t>2. De inschrijver geeft de grammages per consumptie weer. Deze dienen ter indicatie voor de opdrachtgever en worden niet beoordeeld.</t>
  </si>
  <si>
    <t>Rechtsgeldige ondertekening</t>
  </si>
  <si>
    <t>Naam inschrijver</t>
  </si>
  <si>
    <t>Naam tekenbevoegde functionaris</t>
  </si>
  <si>
    <t>Functie</t>
  </si>
  <si>
    <t>Handtekening</t>
  </si>
  <si>
    <t>Door het indienen van het Prijzenblad verklaart Inschrijver dat de Inschrijving volledig voldoet aan de bepalingen in de eerder genoemde offerteaanvraag,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</si>
  <si>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TOTAALPRIJS</t>
  </si>
  <si>
    <t>Inschrijfprijs apparatuur</t>
  </si>
  <si>
    <t>Inschrijfprijs variabele kosten</t>
  </si>
  <si>
    <t>APPARATUUR</t>
  </si>
  <si>
    <t xml:space="preserve">KOOPPRIJZEN AUTOMATEN </t>
  </si>
  <si>
    <t>Type op basis van Bijlage x</t>
  </si>
  <si>
    <t>aantal machines (raming)</t>
  </si>
  <si>
    <t>Netto kooppijs nieuwe automaat</t>
  </si>
  <si>
    <t>Onderhoud automaat voor jaar 1 t/m 6 (prijs per jaar)</t>
  </si>
  <si>
    <t>Onderhoud automaat voor eventuele verlenging jaar 7 &amp; 8 (prijs per jaar)</t>
  </si>
  <si>
    <t>Totale kosten per automaat</t>
  </si>
  <si>
    <t xml:space="preserve">TOTAAL </t>
  </si>
  <si>
    <t>Koffiemachine 1 (kantooromgeving)</t>
  </si>
  <si>
    <t>Koffiemachine 2 (schoolomgeving)</t>
  </si>
  <si>
    <t>Koffiemachine 3 (behandelgroep)</t>
  </si>
  <si>
    <t>Heetwatermachine</t>
  </si>
  <si>
    <t xml:space="preserve">Variabele kosten </t>
  </si>
  <si>
    <t>Ingrediënten voor de aangeboden apparatuur en losse ingrediënten.</t>
  </si>
  <si>
    <t>Ingrediënt (lijst is niet limitatief)</t>
  </si>
  <si>
    <t xml:space="preserve">Eenheid </t>
  </si>
  <si>
    <t>Aantallen per jaar (raming)</t>
  </si>
  <si>
    <t>Netto verkoopprijs per eenheid</t>
  </si>
  <si>
    <t>Kosten per jaar</t>
  </si>
  <si>
    <t xml:space="preserve">koffiebonen regular </t>
  </si>
  <si>
    <t>per kilo</t>
  </si>
  <si>
    <t xml:space="preserve">Koffiebonen milde variant </t>
  </si>
  <si>
    <t xml:space="preserve">koffiebonen rubuust variant </t>
  </si>
  <si>
    <t>Per liter</t>
  </si>
  <si>
    <t>Topping (dierlijk)</t>
  </si>
  <si>
    <t>Per kilo</t>
  </si>
  <si>
    <t>Cacao automaat</t>
  </si>
  <si>
    <t xml:space="preserve">Suiker automaat </t>
  </si>
  <si>
    <t>Suikersticks a 4 gram</t>
  </si>
  <si>
    <t>per 500 stuks</t>
  </si>
  <si>
    <t>Creamersticks a 2,5 gram</t>
  </si>
  <si>
    <t>Per 500 stuks</t>
  </si>
  <si>
    <t>Theezakje (per persoon verpakt) Vruchtenthee alle varianten</t>
  </si>
  <si>
    <t>Theezakje (per persoon verpakt) Groene thee alle varianten</t>
  </si>
  <si>
    <t>Theezakje (per persoon verpakt) Kruidenthee alle varianten</t>
  </si>
  <si>
    <t>Theezakje (per persoon verpakt) Engelse thee en Earl grey</t>
  </si>
  <si>
    <t>Cafeïnevrije koffie per persoon verpakt</t>
  </si>
  <si>
    <t>Per 200 stuks</t>
  </si>
  <si>
    <t>Roerstaafjes hout</t>
  </si>
  <si>
    <t>Per 2000 stuks</t>
  </si>
  <si>
    <t>Cup a Soup (alle varianten)</t>
  </si>
  <si>
    <t>pak a 21 stuks</t>
  </si>
  <si>
    <t>Reinigingsartikelen</t>
  </si>
  <si>
    <t>Reinigingsartikel (lijst is niet limitatief)</t>
  </si>
  <si>
    <t>aantallen per jaar</t>
  </si>
  <si>
    <t>netto verkoopprijs</t>
  </si>
  <si>
    <t xml:space="preserve">Reinigingstabletten koffiemachines </t>
  </si>
  <si>
    <t xml:space="preserve">TOTAAL VARIABELE KOSTEN </t>
  </si>
  <si>
    <t>Grammages per consumtie voor automaten inschrijver</t>
  </si>
  <si>
    <t>Ingrediënt</t>
  </si>
  <si>
    <t>Grammage</t>
  </si>
  <si>
    <t>Espresso - koffiebonen</t>
  </si>
  <si>
    <t>Koffie - koffiebonen</t>
  </si>
  <si>
    <t>Cappuccino - koffiebonen</t>
  </si>
  <si>
    <t>Cappuccino - topping dierlijk</t>
  </si>
  <si>
    <t>Cappuccino - topping plantaardig</t>
  </si>
  <si>
    <t>Latte macciato - koffiebonen</t>
  </si>
  <si>
    <t>Latte macciato - topping dierlijk</t>
  </si>
  <si>
    <t>Latte macciato - topping plantaardig</t>
  </si>
  <si>
    <t>Chocolademelk - cacao</t>
  </si>
  <si>
    <t>TOTAAL inschrijfprijs</t>
  </si>
  <si>
    <t>Gemalen koffie</t>
  </si>
  <si>
    <t>Waterfilerpatroon</t>
  </si>
  <si>
    <t>Per stuk</t>
  </si>
  <si>
    <t>Verse volle melk (houdbaar)</t>
  </si>
  <si>
    <t>Verse halfvolle melk (houdbaar)</t>
  </si>
  <si>
    <t>Per rol a 50 stuks</t>
  </si>
  <si>
    <t>Residuzakken transparant 28/8*56 T10</t>
  </si>
  <si>
    <t>Zoetjes - sweetnersticks in dispenser</t>
  </si>
  <si>
    <t xml:space="preserve">Per doos a 4x 25 zakjes </t>
  </si>
  <si>
    <t>Per 600 stuks</t>
  </si>
  <si>
    <t>Topping (dierlijk) magere melkpoeder</t>
  </si>
  <si>
    <t>Neodisher Alka 500 milkcleaner - 1 liter flacon</t>
  </si>
  <si>
    <t>per 30 stuks</t>
  </si>
  <si>
    <t>Totaalkosten apparatuur inclusief BTW</t>
  </si>
  <si>
    <t>Duurzaam alternatief kopjes/bekers (K1 punt 4)</t>
  </si>
  <si>
    <t>Totaalkosten Ingrediënten inclusief BTW</t>
  </si>
  <si>
    <t>Totaalkosten artikelen inclusief BTW</t>
  </si>
  <si>
    <t>Artikelomschijving/ merk</t>
  </si>
  <si>
    <t>1. In dit tabblad geeft de inschrijver de prijzen voor de losse ingrediënten en schoonmaakartikelen weer (inclusief omschrijving) in de gele cellen en het totaal, gebaseerd op de automaten die zij offreert.</t>
  </si>
  <si>
    <t>Totaalkosten apparatuur exclusief BTW</t>
  </si>
  <si>
    <t>Per fles</t>
  </si>
  <si>
    <t>Beker/kop</t>
  </si>
  <si>
    <t>In dit tabblad hoeft inschrijver niks in te vullen. De bedragen uit tabblad 2 en 3 worden hier automatisch ingevuld.</t>
  </si>
  <si>
    <t>2. De apparatuur dient uitgebreid te kunnen worden tegen dezelfde kosten en voorwaarden.</t>
  </si>
  <si>
    <t xml:space="preserve">3. Inschrijver dient de gele cellen in te vullen en de totale bedagen. </t>
  </si>
  <si>
    <t>Type apparaat</t>
  </si>
  <si>
    <t>1. Inschrijver geeft in dit tabblad de prijs aan per type apparaat (inclusief omschrijving) die zij voorstelt, vermenigvuldigt met de hoeveelheid apparaten. Deze aantallen zijn geraamd.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</si>
</sst>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413]\ * #,##0.00_ ;_ [$€-413]\ * \-#,##0.00_ ;_ [$€-413]\ * &quot;-&quot;??_ ;_ @_ "/>
  </numFmts>
  <fonts count="19" x14ac:knownFonts="1">
    <font>
      <sz val="11"/>
      <color theme="1"/>
      <name val="Calibri"/>
      <family val="2"/>
      <scheme val="minor"/>
    </font>
    <font>
      <sz val="11"/>
      <color theme="1"/>
      <name val="Calibri"/>
      <family val="2"/>
      <scheme val="minor"/>
    </font>
    <font>
      <b/>
      <sz val="11"/>
      <color theme="0"/>
      <name val="Verdana"/>
      <family val="2"/>
    </font>
    <font>
      <sz val="11"/>
      <color theme="1"/>
      <name val="Verdana"/>
      <family val="2"/>
    </font>
    <font>
      <sz val="11"/>
      <name val="Verdana"/>
      <family val="2"/>
    </font>
    <font>
      <b/>
      <sz val="18"/>
      <color theme="0"/>
      <name val="Verdana"/>
      <family val="2"/>
    </font>
    <font>
      <sz val="10"/>
      <color indexed="8"/>
      <name val="Arial"/>
      <family val="2"/>
    </font>
    <font>
      <sz val="8"/>
      <name val="Verdana"/>
      <family val="2"/>
    </font>
    <font>
      <b/>
      <sz val="8"/>
      <name val="Verdana"/>
      <family val="2"/>
    </font>
    <font>
      <b/>
      <sz val="11"/>
      <name val="Verdana"/>
      <family val="2"/>
    </font>
    <font>
      <b/>
      <sz val="8"/>
      <color theme="0"/>
      <name val="Verdana"/>
      <family val="2"/>
    </font>
    <font>
      <sz val="9"/>
      <name val="Calibri"/>
      <family val="2"/>
    </font>
    <font>
      <sz val="9"/>
      <color theme="1"/>
      <name val="Calibri"/>
      <family val="2"/>
      <scheme val="minor"/>
    </font>
    <font>
      <sz val="8"/>
      <name val="Calibri"/>
      <family val="2"/>
      <scheme val="minor"/>
    </font>
    <font>
      <sz val="11"/>
      <color rgb="FFFF0000"/>
      <name val="Calibri"/>
      <family val="2"/>
      <scheme val="minor"/>
    </font>
    <font>
      <strike/>
      <sz val="11"/>
      <color theme="1"/>
      <name val="Calibri"/>
      <family val="2"/>
      <scheme val="minor"/>
    </font>
    <font>
      <strike/>
      <sz val="8"/>
      <name val="Verdana"/>
      <family val="2"/>
    </font>
    <font>
      <sz val="9"/>
      <name val="Calibri Light"/>
      <family val="2"/>
    </font>
    <font>
      <sz val="8"/>
      <name val="Calibri Light"/>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3" tint="0.89999084444715716"/>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cellStyleXfs>
  <cellXfs count="93">
    <xf numFmtId="0" fontId="0" fillId="0" borderId="0" xfId="0"/>
    <xf numFmtId="0" fontId="0" fillId="3" borderId="0" xfId="0" applyFill="1"/>
    <xf numFmtId="0" fontId="5" fillId="4" borderId="11" xfId="2" applyFont="1" applyFill="1" applyBorder="1" applyAlignment="1">
      <alignment vertical="top"/>
    </xf>
    <xf numFmtId="0" fontId="5" fillId="4" borderId="12" xfId="2" applyFont="1" applyFill="1" applyBorder="1"/>
    <xf numFmtId="0" fontId="5" fillId="4" borderId="13" xfId="2" applyFont="1" applyFill="1" applyBorder="1"/>
    <xf numFmtId="0" fontId="0" fillId="2" borderId="0" xfId="0" applyFill="1"/>
    <xf numFmtId="0" fontId="2" fillId="4" borderId="9" xfId="2" applyFont="1" applyFill="1" applyBorder="1" applyAlignment="1">
      <alignment vertical="top"/>
    </xf>
    <xf numFmtId="0" fontId="2" fillId="4" borderId="15" xfId="2" applyFont="1" applyFill="1" applyBorder="1" applyAlignment="1">
      <alignment vertical="top"/>
    </xf>
    <xf numFmtId="0" fontId="2" fillId="4" borderId="15" xfId="2" applyFont="1" applyFill="1" applyBorder="1" applyAlignment="1">
      <alignment horizontal="center" vertical="center"/>
    </xf>
    <xf numFmtId="0" fontId="2" fillId="4" borderId="15" xfId="2" applyFont="1" applyFill="1" applyBorder="1" applyAlignment="1">
      <alignment horizontal="center" vertical="center" wrapText="1"/>
    </xf>
    <xf numFmtId="0" fontId="2" fillId="4" borderId="16" xfId="2" applyFont="1" applyFill="1" applyBorder="1" applyAlignment="1">
      <alignment horizontal="center" vertical="center" wrapText="1"/>
    </xf>
    <xf numFmtId="0" fontId="8" fillId="3" borderId="5" xfId="2" applyFont="1" applyFill="1" applyBorder="1" applyAlignment="1">
      <alignment vertical="center"/>
    </xf>
    <xf numFmtId="0" fontId="8" fillId="3" borderId="6" xfId="2" applyFont="1" applyFill="1" applyBorder="1" applyAlignment="1">
      <alignment vertical="center"/>
    </xf>
    <xf numFmtId="4" fontId="8" fillId="3" borderId="6" xfId="2" applyNumberFormat="1" applyFont="1" applyFill="1" applyBorder="1" applyAlignment="1">
      <alignment horizontal="center" vertical="center"/>
    </xf>
    <xf numFmtId="44" fontId="9" fillId="3" borderId="14" xfId="2" applyNumberFormat="1" applyFont="1" applyFill="1" applyBorder="1" applyAlignment="1">
      <alignment horizontal="center" vertical="center"/>
    </xf>
    <xf numFmtId="44" fontId="8" fillId="3" borderId="5" xfId="2" applyNumberFormat="1" applyFont="1" applyFill="1" applyBorder="1" applyAlignment="1">
      <alignment horizontal="center" vertical="center" wrapText="1"/>
    </xf>
    <xf numFmtId="0" fontId="7" fillId="2" borderId="6" xfId="2" applyFont="1" applyFill="1" applyBorder="1" applyAlignment="1">
      <alignment vertical="top"/>
    </xf>
    <xf numFmtId="0" fontId="2" fillId="4" borderId="7" xfId="2" applyFont="1" applyFill="1" applyBorder="1"/>
    <xf numFmtId="0" fontId="2" fillId="4" borderId="8" xfId="2" applyFont="1" applyFill="1" applyBorder="1"/>
    <xf numFmtId="0" fontId="10" fillId="4" borderId="12" xfId="2" applyFont="1" applyFill="1" applyBorder="1"/>
    <xf numFmtId="164" fontId="7" fillId="5" borderId="5" xfId="2" applyNumberFormat="1" applyFont="1" applyFill="1" applyBorder="1" applyAlignment="1">
      <alignment horizontal="center" vertical="center"/>
    </xf>
    <xf numFmtId="44" fontId="2" fillId="4" borderId="8" xfId="1" applyFont="1" applyFill="1" applyBorder="1" applyAlignment="1" applyProtection="1">
      <alignment horizontal="center"/>
    </xf>
    <xf numFmtId="0" fontId="3" fillId="4" borderId="8" xfId="2" applyFont="1" applyFill="1" applyBorder="1"/>
    <xf numFmtId="164" fontId="2" fillId="4" borderId="10" xfId="1" applyNumberFormat="1" applyFont="1" applyFill="1" applyBorder="1" applyAlignment="1" applyProtection="1">
      <alignment horizontal="center"/>
    </xf>
    <xf numFmtId="0" fontId="4" fillId="3" borderId="5" xfId="3" applyFont="1" applyFill="1" applyBorder="1" applyAlignment="1" applyProtection="1">
      <alignment vertical="top"/>
      <protection locked="0"/>
    </xf>
    <xf numFmtId="164" fontId="7" fillId="2" borderId="6" xfId="2" applyNumberFormat="1" applyFont="1" applyFill="1" applyBorder="1" applyAlignment="1">
      <alignment vertical="top"/>
    </xf>
    <xf numFmtId="164" fontId="7" fillId="2" borderId="17" xfId="2" applyNumberFormat="1" applyFont="1" applyFill="1" applyBorder="1" applyAlignment="1">
      <alignment vertical="top"/>
    </xf>
    <xf numFmtId="164" fontId="7" fillId="2" borderId="21" xfId="2" applyNumberFormat="1" applyFont="1" applyFill="1" applyBorder="1" applyAlignment="1">
      <alignment vertical="top"/>
    </xf>
    <xf numFmtId="0" fontId="4" fillId="6" borderId="20" xfId="3" applyFont="1" applyFill="1" applyBorder="1" applyAlignment="1" applyProtection="1">
      <alignment horizontal="left" vertical="top"/>
      <protection locked="0"/>
    </xf>
    <xf numFmtId="2" fontId="7" fillId="5" borderId="5" xfId="2" applyNumberFormat="1" applyFont="1" applyFill="1" applyBorder="1" applyAlignment="1">
      <alignment horizontal="center" vertical="center"/>
    </xf>
    <xf numFmtId="0" fontId="11" fillId="2" borderId="5" xfId="2" applyFont="1" applyFill="1" applyBorder="1" applyAlignment="1">
      <alignment vertical="top"/>
    </xf>
    <xf numFmtId="0" fontId="11" fillId="2" borderId="6" xfId="2" applyFont="1" applyFill="1" applyBorder="1" applyAlignment="1">
      <alignment vertical="top"/>
    </xf>
    <xf numFmtId="0" fontId="11" fillId="2" borderId="6" xfId="2" applyFont="1" applyFill="1" applyBorder="1" applyAlignment="1">
      <alignment horizontal="left"/>
    </xf>
    <xf numFmtId="0" fontId="11" fillId="2" borderId="5" xfId="2" applyFont="1" applyFill="1" applyBorder="1" applyAlignment="1">
      <alignment horizontal="left"/>
    </xf>
    <xf numFmtId="0" fontId="11" fillId="5" borderId="5" xfId="2" applyFont="1" applyFill="1" applyBorder="1" applyAlignment="1">
      <alignment vertical="top"/>
    </xf>
    <xf numFmtId="0" fontId="11" fillId="0" borderId="5" xfId="2" applyFont="1" applyBorder="1" applyAlignment="1">
      <alignment vertical="top"/>
    </xf>
    <xf numFmtId="4" fontId="8" fillId="3" borderId="6" xfId="2" applyNumberFormat="1" applyFont="1" applyFill="1" applyBorder="1" applyAlignment="1">
      <alignment horizontal="center" vertical="center" wrapText="1"/>
    </xf>
    <xf numFmtId="0" fontId="12" fillId="2" borderId="0" xfId="0" applyFont="1" applyFill="1" applyAlignment="1">
      <alignment horizontal="center"/>
    </xf>
    <xf numFmtId="164" fontId="7" fillId="2" borderId="6" xfId="2" applyNumberFormat="1" applyFont="1" applyFill="1" applyBorder="1" applyAlignment="1">
      <alignment horizontal="left" vertical="center"/>
    </xf>
    <xf numFmtId="164" fontId="7" fillId="2" borderId="17" xfId="2" applyNumberFormat="1" applyFont="1" applyFill="1" applyBorder="1" applyAlignment="1">
      <alignment horizontal="left" vertical="center"/>
    </xf>
    <xf numFmtId="164" fontId="7" fillId="2" borderId="21" xfId="2" applyNumberFormat="1" applyFont="1" applyFill="1" applyBorder="1" applyAlignment="1">
      <alignment horizontal="left" vertical="center"/>
    </xf>
    <xf numFmtId="44" fontId="9" fillId="3" borderId="5" xfId="2" applyNumberFormat="1" applyFont="1" applyFill="1" applyBorder="1" applyAlignment="1">
      <alignment horizontal="center" vertical="center"/>
    </xf>
    <xf numFmtId="0" fontId="3" fillId="3" borderId="1" xfId="2" applyFont="1" applyFill="1" applyBorder="1"/>
    <xf numFmtId="0" fontId="3" fillId="3" borderId="22" xfId="2" applyFont="1" applyFill="1" applyBorder="1"/>
    <xf numFmtId="164" fontId="3" fillId="3" borderId="22" xfId="1" applyNumberFormat="1" applyFont="1" applyFill="1" applyBorder="1" applyProtection="1"/>
    <xf numFmtId="164" fontId="3" fillId="3" borderId="2" xfId="1" applyNumberFormat="1" applyFont="1" applyFill="1" applyBorder="1" applyProtection="1"/>
    <xf numFmtId="0" fontId="3" fillId="3" borderId="23" xfId="2" applyFont="1" applyFill="1" applyBorder="1"/>
    <xf numFmtId="0" fontId="3" fillId="3" borderId="24" xfId="2" applyFont="1" applyFill="1" applyBorder="1"/>
    <xf numFmtId="164" fontId="3" fillId="3" borderId="24" xfId="1" applyNumberFormat="1" applyFont="1" applyFill="1" applyBorder="1" applyProtection="1"/>
    <xf numFmtId="164" fontId="3" fillId="3" borderId="25" xfId="1" applyNumberFormat="1" applyFont="1" applyFill="1" applyBorder="1" applyProtection="1"/>
    <xf numFmtId="164" fontId="7" fillId="5" borderId="5" xfId="2" applyNumberFormat="1" applyFont="1" applyFill="1" applyBorder="1" applyAlignment="1">
      <alignment vertical="center"/>
    </xf>
    <xf numFmtId="0" fontId="11" fillId="0" borderId="6" xfId="2" applyFont="1" applyBorder="1" applyAlignment="1">
      <alignment vertical="top"/>
    </xf>
    <xf numFmtId="3" fontId="7" fillId="2" borderId="6" xfId="2" applyNumberFormat="1" applyFont="1" applyFill="1" applyBorder="1" applyAlignment="1">
      <alignment horizontal="center" vertical="center"/>
    </xf>
    <xf numFmtId="1" fontId="7" fillId="2" borderId="5" xfId="2" applyNumberFormat="1" applyFont="1" applyFill="1" applyBorder="1" applyAlignment="1">
      <alignment horizontal="center" vertical="center"/>
    </xf>
    <xf numFmtId="0" fontId="11" fillId="7" borderId="5" xfId="2" applyFont="1" applyFill="1" applyBorder="1" applyAlignment="1">
      <alignment horizontal="left"/>
    </xf>
    <xf numFmtId="0" fontId="14" fillId="2" borderId="0" xfId="0" applyFont="1" applyFill="1"/>
    <xf numFmtId="0" fontId="15" fillId="2" borderId="0" xfId="0" applyFont="1" applyFill="1"/>
    <xf numFmtId="2" fontId="16" fillId="5" borderId="5" xfId="2" applyNumberFormat="1" applyFont="1" applyFill="1" applyBorder="1" applyAlignment="1">
      <alignment horizontal="center" vertical="center"/>
    </xf>
    <xf numFmtId="0" fontId="15" fillId="3" borderId="0" xfId="0" applyFont="1" applyFill="1"/>
    <xf numFmtId="0" fontId="17" fillId="2" borderId="5" xfId="2" applyFont="1" applyFill="1" applyBorder="1" applyAlignment="1">
      <alignment horizontal="left"/>
    </xf>
    <xf numFmtId="0" fontId="17" fillId="2" borderId="6" xfId="2" applyFont="1" applyFill="1" applyBorder="1" applyAlignment="1">
      <alignment horizontal="left"/>
    </xf>
    <xf numFmtId="1" fontId="18" fillId="2" borderId="5" xfId="2" applyNumberFormat="1" applyFont="1" applyFill="1" applyBorder="1" applyAlignment="1">
      <alignment horizontal="center" vertical="center"/>
    </xf>
    <xf numFmtId="44" fontId="7" fillId="5" borderId="5" xfId="1" applyFont="1" applyFill="1" applyBorder="1" applyAlignment="1">
      <alignment horizontal="center" vertical="center"/>
    </xf>
    <xf numFmtId="164" fontId="7" fillId="2" borderId="6" xfId="2" applyNumberFormat="1" applyFont="1" applyFill="1" applyBorder="1" applyAlignment="1">
      <alignment horizontal="left" vertical="center"/>
    </xf>
    <xf numFmtId="164" fontId="7" fillId="2" borderId="17" xfId="2" applyNumberFormat="1" applyFont="1" applyFill="1" applyBorder="1" applyAlignment="1">
      <alignment horizontal="left" vertical="center"/>
    </xf>
    <xf numFmtId="164" fontId="7" fillId="2" borderId="21" xfId="2" applyNumberFormat="1" applyFont="1" applyFill="1" applyBorder="1" applyAlignment="1">
      <alignment horizontal="left" vertical="center"/>
    </xf>
    <xf numFmtId="0" fontId="4" fillId="6" borderId="19" xfId="3" applyFont="1" applyFill="1" applyBorder="1" applyAlignment="1" applyProtection="1">
      <alignment horizontal="left" vertical="top"/>
      <protection locked="0"/>
    </xf>
    <xf numFmtId="0" fontId="4" fillId="6" borderId="26" xfId="3" applyFont="1" applyFill="1" applyBorder="1" applyAlignment="1" applyProtection="1">
      <alignment horizontal="left" vertical="top"/>
      <protection locked="0"/>
    </xf>
    <xf numFmtId="0" fontId="4" fillId="6" borderId="20" xfId="3" applyFont="1" applyFill="1" applyBorder="1" applyAlignment="1" applyProtection="1">
      <alignment horizontal="left" vertical="top"/>
      <protection locked="0"/>
    </xf>
    <xf numFmtId="164" fontId="7" fillId="2" borderId="6" xfId="2" applyNumberFormat="1" applyFont="1" applyFill="1" applyBorder="1" applyAlignment="1">
      <alignment horizontal="left" vertical="center" wrapText="1"/>
    </xf>
    <xf numFmtId="164" fontId="7" fillId="2" borderId="17" xfId="2" applyNumberFormat="1" applyFont="1" applyFill="1" applyBorder="1" applyAlignment="1">
      <alignment horizontal="left" vertical="center" wrapText="1"/>
    </xf>
    <xf numFmtId="164" fontId="7" fillId="2" borderId="21" xfId="2" applyNumberFormat="1" applyFont="1" applyFill="1" applyBorder="1" applyAlignment="1">
      <alignment horizontal="left" vertical="center" wrapText="1"/>
    </xf>
    <xf numFmtId="164" fontId="7" fillId="5" borderId="1" xfId="2" applyNumberFormat="1" applyFont="1" applyFill="1" applyBorder="1" applyAlignment="1">
      <alignment horizontal="center" vertical="center"/>
    </xf>
    <xf numFmtId="164" fontId="7" fillId="5" borderId="22" xfId="2" applyNumberFormat="1" applyFont="1" applyFill="1" applyBorder="1" applyAlignment="1">
      <alignment horizontal="center" vertical="center"/>
    </xf>
    <xf numFmtId="164" fontId="7" fillId="5" borderId="2" xfId="2" applyNumberFormat="1" applyFont="1" applyFill="1" applyBorder="1" applyAlignment="1">
      <alignment horizontal="center" vertical="center"/>
    </xf>
    <xf numFmtId="164" fontId="7" fillId="5" borderId="3" xfId="2" applyNumberFormat="1" applyFont="1" applyFill="1" applyBorder="1" applyAlignment="1">
      <alignment horizontal="center" vertical="center"/>
    </xf>
    <xf numFmtId="164" fontId="7" fillId="5" borderId="0" xfId="2" applyNumberFormat="1" applyFont="1" applyFill="1" applyAlignment="1">
      <alignment horizontal="center" vertical="center"/>
    </xf>
    <xf numFmtId="164" fontId="7" fillId="5" borderId="4" xfId="2" applyNumberFormat="1" applyFont="1" applyFill="1" applyBorder="1" applyAlignment="1">
      <alignment horizontal="center" vertical="center"/>
    </xf>
    <xf numFmtId="164" fontId="7" fillId="5" borderId="23" xfId="2" applyNumberFormat="1" applyFont="1" applyFill="1" applyBorder="1" applyAlignment="1">
      <alignment horizontal="center" vertical="center"/>
    </xf>
    <xf numFmtId="164" fontId="7" fillId="5" borderId="24" xfId="2" applyNumberFormat="1" applyFont="1" applyFill="1" applyBorder="1" applyAlignment="1">
      <alignment horizontal="center" vertical="center"/>
    </xf>
    <xf numFmtId="164" fontId="7" fillId="5" borderId="25" xfId="2" applyNumberFormat="1" applyFont="1" applyFill="1" applyBorder="1" applyAlignment="1">
      <alignment horizontal="center" vertical="center"/>
    </xf>
    <xf numFmtId="0" fontId="0" fillId="2" borderId="0" xfId="0" applyFill="1" applyAlignment="1">
      <alignment horizontal="left" vertical="top" wrapText="1"/>
    </xf>
    <xf numFmtId="164" fontId="7" fillId="5" borderId="6" xfId="2" applyNumberFormat="1" applyFont="1" applyFill="1" applyBorder="1" applyAlignment="1">
      <alignment horizontal="center" vertical="center"/>
    </xf>
    <xf numFmtId="164" fontId="7" fillId="5" borderId="17" xfId="2" applyNumberFormat="1" applyFont="1" applyFill="1" applyBorder="1" applyAlignment="1">
      <alignment horizontal="center" vertical="center"/>
    </xf>
    <xf numFmtId="164" fontId="7" fillId="5" borderId="21" xfId="2" applyNumberFormat="1" applyFont="1" applyFill="1" applyBorder="1" applyAlignment="1">
      <alignment horizontal="center" vertical="center"/>
    </xf>
    <xf numFmtId="0" fontId="4" fillId="6" borderId="6" xfId="3" applyFont="1" applyFill="1" applyBorder="1" applyAlignment="1" applyProtection="1">
      <alignment horizontal="left" vertical="top"/>
      <protection locked="0"/>
    </xf>
    <xf numFmtId="0" fontId="4" fillId="6" borderId="17" xfId="3" applyFont="1" applyFill="1" applyBorder="1" applyAlignment="1" applyProtection="1">
      <alignment horizontal="left" vertical="top"/>
      <protection locked="0"/>
    </xf>
    <xf numFmtId="0" fontId="4" fillId="6" borderId="21" xfId="3" applyFont="1" applyFill="1" applyBorder="1" applyAlignment="1" applyProtection="1">
      <alignment horizontal="left" vertical="top"/>
      <protection locked="0"/>
    </xf>
    <xf numFmtId="0" fontId="4" fillId="6" borderId="18" xfId="3" applyFont="1" applyFill="1" applyBorder="1" applyAlignment="1" applyProtection="1">
      <alignment horizontal="left" vertical="top"/>
      <protection locked="0"/>
    </xf>
    <xf numFmtId="0" fontId="4" fillId="3" borderId="6" xfId="3" applyFont="1" applyFill="1" applyBorder="1" applyAlignment="1" applyProtection="1">
      <alignment horizontal="left" vertical="top"/>
      <protection locked="0"/>
    </xf>
    <xf numFmtId="0" fontId="4" fillId="3" borderId="17" xfId="3" applyFont="1" applyFill="1" applyBorder="1" applyAlignment="1" applyProtection="1">
      <alignment horizontal="left" vertical="top"/>
      <protection locked="0"/>
    </xf>
    <xf numFmtId="0" fontId="4" fillId="3" borderId="18" xfId="3" applyFont="1" applyFill="1" applyBorder="1" applyAlignment="1" applyProtection="1">
      <alignment horizontal="left" vertical="top"/>
      <protection locked="0"/>
    </xf>
    <xf numFmtId="0" fontId="4" fillId="6" borderId="5" xfId="3" applyFont="1" applyFill="1" applyBorder="1" applyAlignment="1" applyProtection="1">
      <alignment horizontal="left" vertical="top"/>
      <protection locked="0"/>
    </xf>
  </cellXfs>
  <cellStyles count="5">
    <cellStyle name="Komma 3" xfId="4" xr:uid="{0014C62D-4659-4C48-BACB-A391CE0101C3}"/>
    <cellStyle name="Standaard" xfId="0" builtinId="0"/>
    <cellStyle name="Standaard 4" xfId="2" xr:uid="{8CFDE0E1-361A-4201-8679-00942E0609B2}"/>
    <cellStyle name="Standaard_Blad1_1" xfId="3" xr:uid="{1168A294-10D5-49A7-A8DD-1B2F6CF5E5EE}"/>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47632-72DC-4651-85BB-09322F4677C6}">
  <dimension ref="B4:J26"/>
  <sheetViews>
    <sheetView tabSelected="1" workbookViewId="0">
      <selection activeCell="F30" sqref="F30"/>
    </sheetView>
  </sheetViews>
  <sheetFormatPr defaultColWidth="8.85546875" defaultRowHeight="15" x14ac:dyDescent="0.25"/>
  <cols>
    <col min="1" max="1" width="3.140625" style="1" customWidth="1"/>
    <col min="2" max="2" width="6" style="1" customWidth="1"/>
    <col min="3" max="3" width="28.7109375" style="1" customWidth="1"/>
    <col min="4" max="4" width="27.85546875" style="1" customWidth="1"/>
    <col min="5" max="5" width="8.85546875" style="1"/>
    <col min="6" max="8" width="19.28515625" style="1" customWidth="1"/>
    <col min="9" max="9" width="54" style="1" customWidth="1"/>
    <col min="10" max="16384" width="8.85546875" style="1"/>
  </cols>
  <sheetData>
    <row r="4" spans="2:10" ht="15.75" thickBot="1" x14ac:dyDescent="0.3">
      <c r="B4" s="5"/>
      <c r="C4" s="5"/>
      <c r="D4" s="5"/>
      <c r="E4" s="5"/>
      <c r="F4" s="5"/>
      <c r="G4" s="5"/>
      <c r="H4" s="5"/>
      <c r="I4" s="5"/>
      <c r="J4" s="5"/>
    </row>
    <row r="5" spans="2:10" ht="22.5" x14ac:dyDescent="0.3">
      <c r="B5" s="5"/>
      <c r="C5" s="2" t="s">
        <v>0</v>
      </c>
      <c r="D5" s="3"/>
      <c r="E5" s="3"/>
      <c r="F5" s="3"/>
      <c r="G5" s="19" t="s">
        <v>1</v>
      </c>
      <c r="H5" s="19" t="s">
        <v>2</v>
      </c>
      <c r="I5" s="4"/>
      <c r="J5" s="5"/>
    </row>
    <row r="6" spans="2:10" ht="15.75" thickBot="1" x14ac:dyDescent="0.3">
      <c r="B6" s="5"/>
      <c r="C6" s="6"/>
      <c r="D6" s="7"/>
      <c r="E6" s="8"/>
      <c r="F6" s="9"/>
      <c r="G6" s="9"/>
      <c r="H6" s="9"/>
      <c r="I6" s="10"/>
      <c r="J6" s="5"/>
    </row>
    <row r="7" spans="2:10" x14ac:dyDescent="0.25">
      <c r="B7" s="5"/>
      <c r="C7" s="5"/>
      <c r="D7" s="5"/>
      <c r="E7" s="5"/>
      <c r="F7" s="5"/>
      <c r="G7" s="5"/>
      <c r="H7" s="5"/>
      <c r="I7" s="5"/>
      <c r="J7" s="5"/>
    </row>
    <row r="8" spans="2:10" x14ac:dyDescent="0.25">
      <c r="B8" s="5"/>
      <c r="C8" s="5"/>
      <c r="D8" s="5"/>
      <c r="E8" s="5"/>
      <c r="F8" s="5"/>
      <c r="G8" s="5"/>
      <c r="H8" s="5"/>
      <c r="I8" s="5"/>
      <c r="J8" s="5"/>
    </row>
    <row r="9" spans="2:10" x14ac:dyDescent="0.25">
      <c r="B9" s="5"/>
      <c r="C9" s="66" t="s">
        <v>3</v>
      </c>
      <c r="D9" s="25" t="s">
        <v>4</v>
      </c>
      <c r="E9" s="26"/>
      <c r="F9" s="26"/>
      <c r="G9" s="26"/>
      <c r="H9" s="26"/>
      <c r="I9" s="27"/>
      <c r="J9" s="5"/>
    </row>
    <row r="10" spans="2:10" x14ac:dyDescent="0.25">
      <c r="B10" s="5"/>
      <c r="C10" s="67"/>
      <c r="D10" s="63" t="s">
        <v>5</v>
      </c>
      <c r="E10" s="64"/>
      <c r="F10" s="64"/>
      <c r="G10" s="64"/>
      <c r="H10" s="64"/>
      <c r="I10" s="65"/>
      <c r="J10" s="5"/>
    </row>
    <row r="11" spans="2:10" x14ac:dyDescent="0.25">
      <c r="B11" s="5"/>
      <c r="C11" s="67"/>
      <c r="D11" s="63" t="s">
        <v>113</v>
      </c>
      <c r="E11" s="64"/>
      <c r="F11" s="64"/>
      <c r="G11" s="64"/>
      <c r="H11" s="64"/>
      <c r="I11" s="65"/>
      <c r="J11" s="5"/>
    </row>
    <row r="12" spans="2:10" x14ac:dyDescent="0.25">
      <c r="B12" s="5"/>
      <c r="C12" s="67"/>
      <c r="D12" s="63" t="s">
        <v>6</v>
      </c>
      <c r="E12" s="64"/>
      <c r="F12" s="64"/>
      <c r="G12" s="64"/>
      <c r="H12" s="64"/>
      <c r="I12" s="65"/>
      <c r="J12" s="5"/>
    </row>
    <row r="13" spans="2:10" x14ac:dyDescent="0.25">
      <c r="B13" s="5"/>
      <c r="C13" s="67"/>
      <c r="D13" s="69" t="s">
        <v>7</v>
      </c>
      <c r="E13" s="70"/>
      <c r="F13" s="70"/>
      <c r="G13" s="70"/>
      <c r="H13" s="70"/>
      <c r="I13" s="71"/>
      <c r="J13" s="5"/>
    </row>
    <row r="14" spans="2:10" ht="24.6" customHeight="1" x14ac:dyDescent="0.25">
      <c r="B14" s="5"/>
      <c r="C14" s="67"/>
      <c r="D14" s="69" t="s">
        <v>8</v>
      </c>
      <c r="E14" s="70"/>
      <c r="F14" s="70"/>
      <c r="G14" s="70"/>
      <c r="H14" s="70"/>
      <c r="I14" s="71"/>
      <c r="J14" s="5"/>
    </row>
    <row r="15" spans="2:10" x14ac:dyDescent="0.25">
      <c r="B15" s="5"/>
      <c r="C15" s="67"/>
      <c r="D15" s="63" t="s">
        <v>9</v>
      </c>
      <c r="E15" s="64"/>
      <c r="F15" s="64"/>
      <c r="G15" s="64"/>
      <c r="H15" s="64"/>
      <c r="I15" s="65"/>
      <c r="J15" s="5"/>
    </row>
    <row r="16" spans="2:10" x14ac:dyDescent="0.25">
      <c r="B16" s="5"/>
      <c r="C16" s="68"/>
      <c r="D16" s="63" t="s">
        <v>10</v>
      </c>
      <c r="E16" s="64"/>
      <c r="F16" s="64"/>
      <c r="G16" s="64"/>
      <c r="H16" s="64"/>
      <c r="I16" s="65"/>
      <c r="J16" s="5"/>
    </row>
    <row r="17" spans="2:10" x14ac:dyDescent="0.25">
      <c r="B17" s="5"/>
      <c r="C17" s="28" t="s">
        <v>11</v>
      </c>
      <c r="D17" s="63" t="s">
        <v>12</v>
      </c>
      <c r="E17" s="64"/>
      <c r="F17" s="64"/>
      <c r="G17" s="64"/>
      <c r="H17" s="64"/>
      <c r="I17" s="65"/>
      <c r="J17" s="5"/>
    </row>
    <row r="18" spans="2:10" x14ac:dyDescent="0.25">
      <c r="B18" s="5"/>
      <c r="C18" s="28" t="s">
        <v>13</v>
      </c>
      <c r="D18" s="38" t="s">
        <v>111</v>
      </c>
      <c r="E18" s="39"/>
      <c r="F18" s="39"/>
      <c r="G18" s="39"/>
      <c r="H18" s="39"/>
      <c r="I18" s="40"/>
      <c r="J18" s="5"/>
    </row>
    <row r="19" spans="2:10" ht="29.25" customHeight="1" x14ac:dyDescent="0.25">
      <c r="B19" s="5"/>
      <c r="C19" s="66" t="s">
        <v>14</v>
      </c>
      <c r="D19" s="69" t="s">
        <v>115</v>
      </c>
      <c r="E19" s="70"/>
      <c r="F19" s="70"/>
      <c r="G19" s="70"/>
      <c r="H19" s="70"/>
      <c r="I19" s="71"/>
      <c r="J19" s="5"/>
    </row>
    <row r="20" spans="2:10" x14ac:dyDescent="0.25">
      <c r="B20" s="5"/>
      <c r="C20" s="67"/>
      <c r="D20" s="63" t="s">
        <v>112</v>
      </c>
      <c r="E20" s="64"/>
      <c r="F20" s="64"/>
      <c r="G20" s="64"/>
      <c r="H20" s="64"/>
      <c r="I20" s="65"/>
      <c r="J20" s="5"/>
    </row>
    <row r="21" spans="2:10" x14ac:dyDescent="0.25">
      <c r="B21" s="5"/>
      <c r="C21" s="68"/>
      <c r="D21" s="63" t="s">
        <v>15</v>
      </c>
      <c r="E21" s="64"/>
      <c r="F21" s="64"/>
      <c r="G21" s="64"/>
      <c r="H21" s="64"/>
      <c r="I21" s="65"/>
      <c r="J21" s="5"/>
    </row>
    <row r="22" spans="2:10" ht="29.45" customHeight="1" x14ac:dyDescent="0.25">
      <c r="B22" s="5"/>
      <c r="C22" s="92" t="s">
        <v>16</v>
      </c>
      <c r="D22" s="69" t="s">
        <v>107</v>
      </c>
      <c r="E22" s="70"/>
      <c r="F22" s="70"/>
      <c r="G22" s="70"/>
      <c r="H22" s="70"/>
      <c r="I22" s="71"/>
      <c r="J22" s="5"/>
    </row>
    <row r="23" spans="2:10" x14ac:dyDescent="0.25">
      <c r="B23" s="5"/>
      <c r="C23" s="92"/>
      <c r="D23" s="63" t="s">
        <v>17</v>
      </c>
      <c r="E23" s="64"/>
      <c r="F23" s="64"/>
      <c r="G23" s="64"/>
      <c r="H23" s="64"/>
      <c r="I23" s="65"/>
      <c r="J23" s="5"/>
    </row>
    <row r="24" spans="2:10" x14ac:dyDescent="0.25">
      <c r="B24" s="5"/>
      <c r="C24" s="5"/>
      <c r="D24" s="5"/>
      <c r="E24" s="5"/>
      <c r="F24" s="5"/>
      <c r="G24" s="5"/>
      <c r="H24" s="5"/>
      <c r="I24" s="5"/>
      <c r="J24" s="5"/>
    </row>
    <row r="25" spans="2:10" x14ac:dyDescent="0.25">
      <c r="B25" s="5"/>
      <c r="C25" s="5"/>
      <c r="D25" s="5"/>
      <c r="E25" s="5"/>
      <c r="F25" s="5"/>
      <c r="G25" s="5"/>
      <c r="H25" s="5"/>
      <c r="I25" s="5"/>
      <c r="J25" s="5"/>
    </row>
    <row r="26" spans="2:10" x14ac:dyDescent="0.25">
      <c r="B26" s="5"/>
      <c r="C26" s="5"/>
      <c r="D26" s="5"/>
      <c r="E26" s="5"/>
      <c r="F26" s="5"/>
      <c r="G26" s="5"/>
      <c r="H26" s="5"/>
      <c r="I26" s="5"/>
      <c r="J26" s="5"/>
    </row>
  </sheetData>
  <mergeCells count="16">
    <mergeCell ref="D16:I16"/>
    <mergeCell ref="C9:C16"/>
    <mergeCell ref="C22:C23"/>
    <mergeCell ref="D17:I17"/>
    <mergeCell ref="C19:C21"/>
    <mergeCell ref="D13:I13"/>
    <mergeCell ref="D14:I14"/>
    <mergeCell ref="D15:I15"/>
    <mergeCell ref="D19:I19"/>
    <mergeCell ref="D20:I20"/>
    <mergeCell ref="D10:I10"/>
    <mergeCell ref="D11:I11"/>
    <mergeCell ref="D12:I12"/>
    <mergeCell ref="D21:I21"/>
    <mergeCell ref="D22:I22"/>
    <mergeCell ref="D23:I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CAF94-EBA5-433B-9435-76FF38F1D8E0}">
  <dimension ref="B4:J26"/>
  <sheetViews>
    <sheetView topLeftCell="A2" workbookViewId="0">
      <selection activeCell="H5" sqref="H5"/>
    </sheetView>
  </sheetViews>
  <sheetFormatPr defaultColWidth="8.85546875" defaultRowHeight="15" x14ac:dyDescent="0.25"/>
  <cols>
    <col min="1" max="1" width="3.140625" style="1" customWidth="1"/>
    <col min="2" max="2" width="6" style="1" customWidth="1"/>
    <col min="3" max="3" width="49.42578125" style="1" customWidth="1"/>
    <col min="4" max="4" width="27.85546875" style="1" customWidth="1"/>
    <col min="5" max="5" width="8.85546875" style="1"/>
    <col min="6" max="8" width="19.28515625" style="1" customWidth="1"/>
    <col min="9" max="9" width="44" style="1" customWidth="1"/>
    <col min="10" max="16384" width="8.85546875" style="1"/>
  </cols>
  <sheetData>
    <row r="4" spans="2:10" ht="15.75" thickBot="1" x14ac:dyDescent="0.3">
      <c r="B4" s="5"/>
      <c r="C4" s="5"/>
      <c r="D4" s="5"/>
      <c r="E4" s="5"/>
      <c r="F4" s="5"/>
      <c r="G4" s="5"/>
      <c r="H4" s="5"/>
      <c r="I4" s="5"/>
      <c r="J4" s="5"/>
    </row>
    <row r="5" spans="2:10" ht="22.5" x14ac:dyDescent="0.3">
      <c r="B5" s="5"/>
      <c r="C5" s="2" t="s">
        <v>18</v>
      </c>
      <c r="D5" s="3"/>
      <c r="E5" s="3"/>
      <c r="F5" s="3"/>
      <c r="G5" s="19" t="s">
        <v>1</v>
      </c>
      <c r="H5" s="19" t="s">
        <v>2</v>
      </c>
      <c r="I5" s="4"/>
      <c r="J5" s="5"/>
    </row>
    <row r="6" spans="2:10" ht="15.75" thickBot="1" x14ac:dyDescent="0.3">
      <c r="B6" s="5"/>
      <c r="C6" s="6"/>
      <c r="D6" s="7"/>
      <c r="E6" s="8"/>
      <c r="F6" s="9"/>
      <c r="G6" s="9"/>
      <c r="H6" s="9"/>
      <c r="I6" s="10"/>
      <c r="J6" s="5"/>
    </row>
    <row r="7" spans="2:10" x14ac:dyDescent="0.25">
      <c r="B7" s="5"/>
      <c r="C7" s="5"/>
      <c r="D7" s="5"/>
      <c r="E7" s="5"/>
      <c r="F7" s="5"/>
      <c r="G7" s="5"/>
      <c r="H7" s="5"/>
      <c r="I7" s="5"/>
      <c r="J7" s="5"/>
    </row>
    <row r="8" spans="2:10" x14ac:dyDescent="0.25">
      <c r="B8" s="5"/>
      <c r="C8" s="5"/>
      <c r="D8" s="5"/>
      <c r="E8" s="5"/>
      <c r="F8" s="5"/>
      <c r="G8" s="5"/>
      <c r="H8" s="5"/>
      <c r="I8" s="5"/>
      <c r="J8" s="5"/>
    </row>
    <row r="9" spans="2:10" x14ac:dyDescent="0.25">
      <c r="B9" s="5"/>
      <c r="C9" s="24" t="s">
        <v>19</v>
      </c>
      <c r="D9" s="82"/>
      <c r="E9" s="83"/>
      <c r="F9" s="83"/>
      <c r="G9" s="84"/>
      <c r="H9" s="5"/>
      <c r="I9" s="5"/>
      <c r="J9" s="5"/>
    </row>
    <row r="10" spans="2:10" x14ac:dyDescent="0.25">
      <c r="B10" s="5"/>
      <c r="C10" s="5"/>
      <c r="D10" s="5"/>
      <c r="E10" s="5"/>
      <c r="F10" s="5"/>
      <c r="G10" s="5"/>
      <c r="H10" s="5"/>
      <c r="I10" s="5"/>
      <c r="J10" s="5"/>
    </row>
    <row r="11" spans="2:10" x14ac:dyDescent="0.25">
      <c r="B11" s="5"/>
      <c r="C11" s="24" t="s">
        <v>20</v>
      </c>
      <c r="D11" s="82"/>
      <c r="E11" s="83"/>
      <c r="F11" s="83"/>
      <c r="G11" s="84"/>
      <c r="H11" s="5"/>
      <c r="I11" s="5"/>
      <c r="J11" s="5"/>
    </row>
    <row r="12" spans="2:10" x14ac:dyDescent="0.25">
      <c r="B12" s="5"/>
      <c r="C12" s="5"/>
      <c r="D12" s="5"/>
      <c r="E12" s="5"/>
      <c r="F12" s="5"/>
      <c r="G12" s="5"/>
      <c r="H12" s="5"/>
      <c r="I12" s="5"/>
      <c r="J12" s="5"/>
    </row>
    <row r="13" spans="2:10" x14ac:dyDescent="0.25">
      <c r="B13" s="5"/>
      <c r="C13" s="24" t="s">
        <v>21</v>
      </c>
      <c r="D13" s="82"/>
      <c r="E13" s="83"/>
      <c r="F13" s="83"/>
      <c r="G13" s="84"/>
      <c r="H13" s="5"/>
      <c r="I13" s="5"/>
      <c r="J13" s="5"/>
    </row>
    <row r="14" spans="2:10" x14ac:dyDescent="0.25">
      <c r="B14" s="5"/>
      <c r="C14" s="5"/>
      <c r="D14" s="5"/>
      <c r="E14" s="5"/>
      <c r="F14" s="5"/>
      <c r="G14" s="5"/>
      <c r="H14" s="5"/>
      <c r="I14" s="5"/>
      <c r="J14" s="5"/>
    </row>
    <row r="15" spans="2:10" x14ac:dyDescent="0.25">
      <c r="B15" s="5"/>
      <c r="C15" s="24" t="s">
        <v>22</v>
      </c>
      <c r="D15" s="72"/>
      <c r="E15" s="73"/>
      <c r="F15" s="73"/>
      <c r="G15" s="74"/>
      <c r="H15" s="5"/>
      <c r="I15" s="5"/>
      <c r="J15" s="5"/>
    </row>
    <row r="16" spans="2:10" x14ac:dyDescent="0.25">
      <c r="B16" s="5"/>
      <c r="C16" s="5"/>
      <c r="D16" s="75"/>
      <c r="E16" s="76"/>
      <c r="F16" s="76"/>
      <c r="G16" s="77"/>
      <c r="H16" s="5"/>
      <c r="I16" s="5"/>
      <c r="J16" s="5"/>
    </row>
    <row r="17" spans="2:10" x14ac:dyDescent="0.25">
      <c r="B17" s="5"/>
      <c r="C17" s="5"/>
      <c r="D17" s="75"/>
      <c r="E17" s="76"/>
      <c r="F17" s="76"/>
      <c r="G17" s="77"/>
      <c r="H17" s="5"/>
      <c r="I17" s="5"/>
      <c r="J17" s="5"/>
    </row>
    <row r="18" spans="2:10" x14ac:dyDescent="0.25">
      <c r="B18" s="5"/>
      <c r="C18" s="5"/>
      <c r="D18" s="78"/>
      <c r="E18" s="79"/>
      <c r="F18" s="79"/>
      <c r="G18" s="80"/>
      <c r="H18" s="5"/>
      <c r="I18" s="5"/>
      <c r="J18" s="5"/>
    </row>
    <row r="19" spans="2:10" x14ac:dyDescent="0.25">
      <c r="B19" s="5"/>
      <c r="C19" s="5"/>
      <c r="D19" s="5"/>
      <c r="E19" s="5"/>
      <c r="F19" s="5"/>
      <c r="G19" s="5"/>
      <c r="H19" s="5"/>
      <c r="I19" s="5"/>
      <c r="J19" s="5"/>
    </row>
    <row r="20" spans="2:10" x14ac:dyDescent="0.25">
      <c r="B20" s="5"/>
      <c r="C20" s="42"/>
      <c r="D20" s="43"/>
      <c r="E20" s="43"/>
      <c r="F20" s="44"/>
      <c r="G20" s="44"/>
      <c r="H20" s="44"/>
      <c r="I20" s="45"/>
      <c r="J20" s="5"/>
    </row>
    <row r="21" spans="2:10" x14ac:dyDescent="0.25">
      <c r="B21" s="5"/>
      <c r="C21" s="46"/>
      <c r="D21" s="47"/>
      <c r="E21" s="47"/>
      <c r="F21" s="48"/>
      <c r="G21" s="48"/>
      <c r="H21" s="48"/>
      <c r="I21" s="49"/>
      <c r="J21" s="5"/>
    </row>
    <row r="22" spans="2:10" ht="73.900000000000006" customHeight="1" x14ac:dyDescent="0.25">
      <c r="B22" s="5"/>
      <c r="C22" s="81" t="s">
        <v>23</v>
      </c>
      <c r="D22" s="81"/>
      <c r="E22" s="81"/>
      <c r="F22" s="81"/>
      <c r="G22" s="81"/>
      <c r="H22" s="81"/>
      <c r="I22" s="81"/>
      <c r="J22" s="5"/>
    </row>
    <row r="23" spans="2:10" x14ac:dyDescent="0.25">
      <c r="B23" s="5"/>
      <c r="C23" s="5"/>
      <c r="D23" s="5"/>
      <c r="E23" s="5"/>
      <c r="F23" s="5"/>
      <c r="G23" s="5"/>
      <c r="H23" s="5"/>
      <c r="I23" s="5"/>
      <c r="J23" s="5"/>
    </row>
    <row r="24" spans="2:10" x14ac:dyDescent="0.25">
      <c r="B24" s="5"/>
      <c r="C24" s="5"/>
      <c r="D24" s="5"/>
      <c r="E24" s="5"/>
      <c r="F24" s="5"/>
      <c r="G24" s="5"/>
      <c r="H24" s="5"/>
      <c r="I24" s="5"/>
      <c r="J24" s="5"/>
    </row>
    <row r="25" spans="2:10" x14ac:dyDescent="0.25">
      <c r="B25" s="5"/>
      <c r="C25" s="5"/>
      <c r="D25" s="5"/>
      <c r="E25" s="5"/>
      <c r="F25" s="5"/>
      <c r="G25" s="5"/>
      <c r="H25" s="5"/>
      <c r="I25" s="5"/>
      <c r="J25" s="5"/>
    </row>
    <row r="26" spans="2:10" x14ac:dyDescent="0.25">
      <c r="B26" s="5"/>
      <c r="C26" s="5"/>
      <c r="D26" s="5"/>
      <c r="E26" s="5"/>
      <c r="F26" s="5"/>
      <c r="G26" s="5"/>
      <c r="H26" s="5"/>
      <c r="I26" s="5"/>
      <c r="J26" s="5"/>
    </row>
  </sheetData>
  <mergeCells count="5">
    <mergeCell ref="D15:G18"/>
    <mergeCell ref="C22:I22"/>
    <mergeCell ref="D9:G9"/>
    <mergeCell ref="D11:G11"/>
    <mergeCell ref="D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E328-8928-4370-83EB-5D4F777FB80C}">
  <dimension ref="B4:J24"/>
  <sheetViews>
    <sheetView workbookViewId="0">
      <selection activeCell="G12" sqref="G12"/>
    </sheetView>
  </sheetViews>
  <sheetFormatPr defaultColWidth="8.85546875" defaultRowHeight="15" x14ac:dyDescent="0.25"/>
  <cols>
    <col min="1" max="1" width="3.140625" style="1" customWidth="1"/>
    <col min="2" max="2" width="6" style="1" customWidth="1"/>
    <col min="3" max="3" width="49.42578125" style="1" customWidth="1"/>
    <col min="4" max="4" width="33.85546875" style="1" customWidth="1"/>
    <col min="5" max="5" width="8.85546875" style="1"/>
    <col min="6" max="8" width="19.28515625" style="1" customWidth="1"/>
    <col min="9" max="9" width="39.140625" style="1" customWidth="1"/>
    <col min="10" max="16384" width="8.85546875" style="1"/>
  </cols>
  <sheetData>
    <row r="4" spans="2:10" ht="15.75" thickBot="1" x14ac:dyDescent="0.3">
      <c r="B4" s="5"/>
      <c r="C4" s="5"/>
      <c r="D4" s="5"/>
      <c r="E4" s="5"/>
      <c r="F4" s="5"/>
      <c r="G4" s="5"/>
      <c r="H4" s="5"/>
      <c r="I4" s="5"/>
      <c r="J4" s="5"/>
    </row>
    <row r="5" spans="2:10" ht="22.5" x14ac:dyDescent="0.3">
      <c r="B5" s="5"/>
      <c r="C5" s="2" t="s">
        <v>24</v>
      </c>
      <c r="D5" s="3"/>
      <c r="E5" s="3"/>
      <c r="F5" s="3"/>
      <c r="G5" s="19" t="s">
        <v>1</v>
      </c>
      <c r="H5" s="19" t="s">
        <v>2</v>
      </c>
      <c r="I5" s="4"/>
      <c r="J5" s="5"/>
    </row>
    <row r="6" spans="2:10" ht="15.75" thickBot="1" x14ac:dyDescent="0.3">
      <c r="B6" s="5"/>
      <c r="C6" s="6"/>
      <c r="D6" s="7"/>
      <c r="E6" s="8"/>
      <c r="F6" s="9"/>
      <c r="G6" s="9"/>
      <c r="H6" s="9"/>
      <c r="I6" s="10"/>
      <c r="J6" s="5"/>
    </row>
    <row r="7" spans="2:10" x14ac:dyDescent="0.25">
      <c r="B7" s="5"/>
      <c r="C7" s="5"/>
      <c r="D7" s="5"/>
      <c r="E7" s="5"/>
      <c r="F7" s="5"/>
      <c r="G7" s="5"/>
      <c r="H7" s="5"/>
      <c r="I7" s="5"/>
      <c r="J7" s="5"/>
    </row>
    <row r="8" spans="2:10" x14ac:dyDescent="0.25">
      <c r="B8" s="5"/>
      <c r="C8" s="5"/>
      <c r="D8" s="5"/>
      <c r="E8" s="5"/>
      <c r="F8" s="5"/>
      <c r="G8" s="5"/>
      <c r="H8" s="5"/>
      <c r="I8" s="5"/>
      <c r="J8" s="5"/>
    </row>
    <row r="9" spans="2:10" x14ac:dyDescent="0.25">
      <c r="B9" s="5"/>
      <c r="C9" s="5"/>
      <c r="D9" s="5"/>
      <c r="E9" s="5"/>
      <c r="F9" s="5"/>
      <c r="G9" s="5"/>
      <c r="H9" s="5"/>
      <c r="I9" s="5"/>
      <c r="J9" s="5"/>
    </row>
    <row r="10" spans="2:10" x14ac:dyDescent="0.25">
      <c r="B10" s="5"/>
      <c r="C10" s="5"/>
      <c r="D10" s="5"/>
      <c r="E10" s="5"/>
      <c r="F10" s="5"/>
      <c r="G10" s="5"/>
      <c r="H10" s="5"/>
      <c r="I10" s="5"/>
      <c r="J10" s="5"/>
    </row>
    <row r="11" spans="2:10" ht="25.15" customHeight="1" x14ac:dyDescent="0.25">
      <c r="B11" s="5"/>
      <c r="C11" s="24" t="s">
        <v>25</v>
      </c>
      <c r="D11" s="50">
        <f>'2. Apparatuur'!J19</f>
        <v>0</v>
      </c>
      <c r="E11" s="5"/>
      <c r="F11" s="5"/>
      <c r="G11" s="5"/>
      <c r="H11" s="5"/>
      <c r="I11" s="5"/>
      <c r="J11" s="5"/>
    </row>
    <row r="12" spans="2:10" x14ac:dyDescent="0.25">
      <c r="B12" s="5"/>
      <c r="C12" s="5"/>
      <c r="D12" s="5"/>
      <c r="E12" s="5"/>
      <c r="F12" s="5"/>
      <c r="G12" s="5"/>
      <c r="H12" s="5"/>
      <c r="I12" s="5"/>
      <c r="J12" s="5"/>
    </row>
    <row r="13" spans="2:10" ht="25.15" customHeight="1" x14ac:dyDescent="0.25">
      <c r="B13" s="5"/>
      <c r="C13" s="24" t="s">
        <v>26</v>
      </c>
      <c r="D13" s="50">
        <f>'3. Ingrediënten'!H46</f>
        <v>0</v>
      </c>
      <c r="E13" s="5"/>
      <c r="F13" s="5"/>
      <c r="G13" s="5"/>
      <c r="H13" s="5"/>
      <c r="I13" s="5"/>
      <c r="J13" s="5"/>
    </row>
    <row r="14" spans="2:10" x14ac:dyDescent="0.25">
      <c r="B14" s="5"/>
      <c r="C14" s="5"/>
      <c r="D14" s="5"/>
      <c r="E14" s="5"/>
      <c r="F14" s="5"/>
      <c r="G14" s="5"/>
      <c r="H14" s="5"/>
      <c r="I14" s="5"/>
      <c r="J14" s="5"/>
    </row>
    <row r="15" spans="2:10" ht="25.15" customHeight="1" x14ac:dyDescent="0.25">
      <c r="B15" s="5"/>
      <c r="C15" s="24" t="s">
        <v>88</v>
      </c>
      <c r="D15" s="50">
        <f>D11+D13</f>
        <v>0</v>
      </c>
      <c r="E15" s="5"/>
      <c r="F15" s="5"/>
      <c r="G15" s="5"/>
      <c r="H15" s="5"/>
      <c r="I15" s="5"/>
      <c r="J15" s="5"/>
    </row>
    <row r="16" spans="2:10" x14ac:dyDescent="0.25">
      <c r="B16" s="5"/>
      <c r="C16" s="5"/>
      <c r="D16" s="5"/>
      <c r="E16" s="5"/>
      <c r="F16" s="5"/>
      <c r="G16" s="5"/>
      <c r="H16" s="5"/>
      <c r="I16" s="5"/>
      <c r="J16" s="5"/>
    </row>
    <row r="17" spans="2:10" x14ac:dyDescent="0.25">
      <c r="B17" s="5"/>
      <c r="C17" s="5"/>
      <c r="D17" s="5"/>
      <c r="E17" s="5"/>
      <c r="F17" s="5"/>
      <c r="G17" s="5"/>
      <c r="H17" s="5"/>
      <c r="I17" s="5"/>
      <c r="J17" s="5"/>
    </row>
    <row r="18" spans="2:10" x14ac:dyDescent="0.25">
      <c r="B18" s="5"/>
      <c r="C18" s="42"/>
      <c r="D18" s="43"/>
      <c r="E18" s="43"/>
      <c r="F18" s="44"/>
      <c r="G18" s="44"/>
      <c r="H18" s="44"/>
      <c r="I18" s="45"/>
      <c r="J18" s="5"/>
    </row>
    <row r="19" spans="2:10" x14ac:dyDescent="0.25">
      <c r="B19" s="5"/>
      <c r="C19" s="46"/>
      <c r="D19" s="47"/>
      <c r="E19" s="47"/>
      <c r="F19" s="48"/>
      <c r="G19" s="48"/>
      <c r="H19" s="48"/>
      <c r="I19" s="49"/>
      <c r="J19" s="5"/>
    </row>
    <row r="20" spans="2:10" ht="73.900000000000006" customHeight="1" x14ac:dyDescent="0.25">
      <c r="B20" s="5"/>
      <c r="C20" s="81"/>
      <c r="D20" s="81"/>
      <c r="E20" s="81"/>
      <c r="F20" s="81"/>
      <c r="G20" s="81"/>
      <c r="H20" s="81"/>
      <c r="I20" s="81"/>
      <c r="J20" s="5"/>
    </row>
    <row r="21" spans="2:10" x14ac:dyDescent="0.25">
      <c r="B21" s="5"/>
      <c r="C21" s="5"/>
      <c r="D21" s="5"/>
      <c r="E21" s="5"/>
      <c r="F21" s="5"/>
      <c r="G21" s="5"/>
      <c r="H21" s="5"/>
      <c r="I21" s="5"/>
      <c r="J21" s="5"/>
    </row>
    <row r="22" spans="2:10" x14ac:dyDescent="0.25">
      <c r="B22" s="5"/>
      <c r="C22" s="5"/>
      <c r="D22" s="5"/>
      <c r="E22" s="5"/>
      <c r="F22" s="5"/>
      <c r="G22" s="5"/>
      <c r="H22" s="5"/>
      <c r="I22" s="5"/>
      <c r="J22" s="5"/>
    </row>
    <row r="23" spans="2:10" x14ac:dyDescent="0.25">
      <c r="B23" s="5"/>
      <c r="C23" s="5"/>
      <c r="D23" s="5"/>
      <c r="E23" s="5"/>
      <c r="F23" s="5"/>
      <c r="G23" s="5"/>
      <c r="H23" s="5"/>
      <c r="I23" s="5"/>
      <c r="J23" s="5"/>
    </row>
    <row r="24" spans="2:10" x14ac:dyDescent="0.25">
      <c r="B24" s="5"/>
      <c r="C24" s="5"/>
      <c r="D24" s="5"/>
      <c r="E24" s="5"/>
      <c r="F24" s="5"/>
      <c r="G24" s="5"/>
      <c r="H24" s="5"/>
      <c r="I24" s="5"/>
      <c r="J24" s="5"/>
    </row>
  </sheetData>
  <mergeCells count="1">
    <mergeCell ref="C20:I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3C13-6E20-43CA-9212-F40BBF9A1E2F}">
  <dimension ref="B4:K22"/>
  <sheetViews>
    <sheetView zoomScale="90" zoomScaleNormal="90" workbookViewId="0">
      <selection activeCell="J12" sqref="J12"/>
    </sheetView>
  </sheetViews>
  <sheetFormatPr defaultColWidth="8.85546875" defaultRowHeight="15" x14ac:dyDescent="0.25"/>
  <cols>
    <col min="1" max="1" width="3.140625" style="1" customWidth="1"/>
    <col min="2" max="2" width="6" style="1" customWidth="1"/>
    <col min="3" max="3" width="49.42578125" style="1" customWidth="1"/>
    <col min="4" max="4" width="12.28515625" style="1" customWidth="1"/>
    <col min="5" max="9" width="36.28515625" style="1" customWidth="1"/>
    <col min="10" max="10" width="36.42578125" style="1" customWidth="1"/>
    <col min="11" max="16384" width="8.85546875" style="1"/>
  </cols>
  <sheetData>
    <row r="4" spans="2:11" ht="15.75" thickBot="1" x14ac:dyDescent="0.3">
      <c r="B4" s="5"/>
      <c r="C4" s="5"/>
      <c r="D4" s="5"/>
      <c r="E4" s="5"/>
      <c r="F4" s="5"/>
      <c r="G4" s="5"/>
      <c r="H4" s="5"/>
      <c r="I4" s="5"/>
      <c r="J4" s="5"/>
      <c r="K4" s="5"/>
    </row>
    <row r="5" spans="2:11" ht="22.5" x14ac:dyDescent="0.3">
      <c r="B5" s="5"/>
      <c r="C5" s="2" t="s">
        <v>27</v>
      </c>
      <c r="D5" s="3"/>
      <c r="E5" s="3"/>
      <c r="F5" s="3"/>
      <c r="G5" s="3"/>
      <c r="H5" s="3"/>
      <c r="I5" s="3"/>
      <c r="J5" s="4"/>
      <c r="K5" s="5"/>
    </row>
    <row r="6" spans="2:11" ht="15.75" thickBot="1" x14ac:dyDescent="0.3">
      <c r="B6" s="5"/>
      <c r="C6" s="6"/>
      <c r="D6" s="8"/>
      <c r="E6" s="9"/>
      <c r="F6" s="9"/>
      <c r="G6" s="9"/>
      <c r="H6" s="9"/>
      <c r="I6" s="9"/>
      <c r="J6" s="10"/>
      <c r="K6" s="5"/>
    </row>
    <row r="7" spans="2:11" x14ac:dyDescent="0.25">
      <c r="B7" s="5"/>
      <c r="C7" s="5"/>
      <c r="D7" s="5"/>
      <c r="E7" s="5"/>
      <c r="F7" s="5"/>
      <c r="G7" s="5"/>
      <c r="H7" s="5"/>
      <c r="I7" s="5"/>
      <c r="J7" s="5"/>
      <c r="K7" s="5"/>
    </row>
    <row r="8" spans="2:11" x14ac:dyDescent="0.25">
      <c r="B8" s="5"/>
      <c r="C8" s="5"/>
      <c r="D8" s="5"/>
      <c r="E8" s="5"/>
      <c r="F8" s="5"/>
      <c r="G8" s="5"/>
      <c r="H8" s="5"/>
      <c r="I8" s="5"/>
      <c r="J8" s="5"/>
      <c r="K8" s="5"/>
    </row>
    <row r="9" spans="2:11" x14ac:dyDescent="0.25">
      <c r="B9" s="5"/>
      <c r="C9" s="85" t="s">
        <v>28</v>
      </c>
      <c r="D9" s="86"/>
      <c r="E9" s="86"/>
      <c r="F9" s="86"/>
      <c r="G9" s="86"/>
      <c r="H9" s="86"/>
      <c r="I9" s="86"/>
      <c r="J9" s="87"/>
      <c r="K9" s="5"/>
    </row>
    <row r="10" spans="2:11" x14ac:dyDescent="0.25">
      <c r="B10" s="5"/>
      <c r="C10" s="5"/>
      <c r="D10" s="5"/>
      <c r="E10" s="5"/>
      <c r="F10" s="5"/>
      <c r="G10" s="5"/>
      <c r="H10" s="5"/>
      <c r="I10" s="5"/>
      <c r="J10" s="5"/>
      <c r="K10" s="5"/>
    </row>
    <row r="11" spans="2:11" ht="55.5" customHeight="1" x14ac:dyDescent="0.25">
      <c r="B11" s="5"/>
      <c r="C11" s="12" t="s">
        <v>29</v>
      </c>
      <c r="D11" s="36" t="s">
        <v>30</v>
      </c>
      <c r="E11" s="15" t="s">
        <v>31</v>
      </c>
      <c r="F11" s="15" t="s">
        <v>114</v>
      </c>
      <c r="G11" s="15" t="s">
        <v>32</v>
      </c>
      <c r="H11" s="15" t="s">
        <v>33</v>
      </c>
      <c r="I11" s="15" t="s">
        <v>34</v>
      </c>
      <c r="J11" s="41" t="s">
        <v>35</v>
      </c>
      <c r="K11" s="5"/>
    </row>
    <row r="12" spans="2:11" x14ac:dyDescent="0.25">
      <c r="B12" s="5"/>
      <c r="C12" s="16" t="s">
        <v>36</v>
      </c>
      <c r="D12" s="52">
        <v>3</v>
      </c>
      <c r="E12" s="20">
        <v>0</v>
      </c>
      <c r="F12" s="20"/>
      <c r="G12" s="20">
        <v>0</v>
      </c>
      <c r="H12" s="20">
        <v>0</v>
      </c>
      <c r="I12" s="20">
        <f>E12+(G12*6)+(H12*2)</f>
        <v>0</v>
      </c>
      <c r="J12" s="20">
        <f>I12*D12</f>
        <v>0</v>
      </c>
      <c r="K12" s="5"/>
    </row>
    <row r="13" spans="2:11" x14ac:dyDescent="0.25">
      <c r="B13" s="5"/>
      <c r="C13" s="16" t="s">
        <v>37</v>
      </c>
      <c r="D13" s="52">
        <v>36</v>
      </c>
      <c r="E13" s="20">
        <v>0</v>
      </c>
      <c r="F13" s="20"/>
      <c r="G13" s="20">
        <v>0</v>
      </c>
      <c r="H13" s="20">
        <v>0</v>
      </c>
      <c r="I13" s="20">
        <f t="shared" ref="I13:I15" si="0">E13+(G13*6)+(H13*2)</f>
        <v>0</v>
      </c>
      <c r="J13" s="20">
        <f t="shared" ref="J13:J15" si="1">I13*D13</f>
        <v>0</v>
      </c>
      <c r="K13" s="5"/>
    </row>
    <row r="14" spans="2:11" x14ac:dyDescent="0.25">
      <c r="B14" s="5"/>
      <c r="C14" s="16" t="s">
        <v>38</v>
      </c>
      <c r="D14" s="52">
        <v>6</v>
      </c>
      <c r="E14" s="20">
        <v>0</v>
      </c>
      <c r="F14" s="20"/>
      <c r="G14" s="20">
        <v>0</v>
      </c>
      <c r="H14" s="20">
        <v>0</v>
      </c>
      <c r="I14" s="20">
        <f t="shared" si="0"/>
        <v>0</v>
      </c>
      <c r="J14" s="20">
        <f t="shared" si="1"/>
        <v>0</v>
      </c>
      <c r="K14" s="5"/>
    </row>
    <row r="15" spans="2:11" x14ac:dyDescent="0.25">
      <c r="B15" s="5"/>
      <c r="C15" s="16" t="s">
        <v>39</v>
      </c>
      <c r="D15" s="52">
        <v>29</v>
      </c>
      <c r="E15" s="20">
        <v>0</v>
      </c>
      <c r="F15" s="20"/>
      <c r="G15" s="20">
        <v>0</v>
      </c>
      <c r="H15" s="20">
        <v>0</v>
      </c>
      <c r="I15" s="20">
        <f t="shared" si="0"/>
        <v>0</v>
      </c>
      <c r="J15" s="20">
        <f t="shared" si="1"/>
        <v>0</v>
      </c>
      <c r="K15" s="5"/>
    </row>
    <row r="16" spans="2:11" ht="15.75" thickBot="1" x14ac:dyDescent="0.3">
      <c r="B16" s="5"/>
      <c r="C16" s="5"/>
      <c r="D16" s="5"/>
      <c r="E16" s="5"/>
      <c r="F16" s="5"/>
      <c r="G16" s="5"/>
      <c r="H16" s="5"/>
      <c r="I16" s="5"/>
      <c r="J16" s="5"/>
      <c r="K16" s="5"/>
    </row>
    <row r="17" spans="2:11" ht="15.75" thickBot="1" x14ac:dyDescent="0.3">
      <c r="B17" s="5"/>
      <c r="C17" s="17" t="s">
        <v>108</v>
      </c>
      <c r="D17" s="22"/>
      <c r="E17" s="21"/>
      <c r="F17" s="21"/>
      <c r="G17" s="21"/>
      <c r="H17" s="21"/>
      <c r="I17" s="21"/>
      <c r="J17" s="23">
        <f>SUM(J12:J15)</f>
        <v>0</v>
      </c>
      <c r="K17" s="5"/>
    </row>
    <row r="18" spans="2:11" ht="15.75" thickBot="1" x14ac:dyDescent="0.3">
      <c r="B18" s="5"/>
      <c r="C18" s="5"/>
      <c r="D18" s="5"/>
      <c r="E18" s="5"/>
      <c r="F18" s="5"/>
      <c r="G18" s="5"/>
      <c r="H18" s="5"/>
      <c r="I18" s="5"/>
      <c r="J18" s="5"/>
      <c r="K18" s="5"/>
    </row>
    <row r="19" spans="2:11" ht="15.75" thickBot="1" x14ac:dyDescent="0.3">
      <c r="B19" s="5"/>
      <c r="C19" s="17" t="s">
        <v>102</v>
      </c>
      <c r="D19" s="22"/>
      <c r="E19" s="21"/>
      <c r="F19" s="21"/>
      <c r="G19" s="21"/>
      <c r="H19" s="21"/>
      <c r="I19" s="21"/>
      <c r="J19" s="23">
        <f>J17*1.21</f>
        <v>0</v>
      </c>
      <c r="K19" s="5"/>
    </row>
    <row r="20" spans="2:11" x14ac:dyDescent="0.25">
      <c r="B20" s="5"/>
      <c r="C20" s="5"/>
      <c r="D20" s="5"/>
      <c r="E20" s="5"/>
      <c r="F20" s="5"/>
      <c r="G20" s="5"/>
      <c r="H20" s="5"/>
      <c r="I20" s="5"/>
      <c r="J20" s="5"/>
      <c r="K20" s="5"/>
    </row>
    <row r="21" spans="2:11" x14ac:dyDescent="0.25">
      <c r="B21" s="5"/>
      <c r="C21" s="5"/>
      <c r="D21" s="5"/>
      <c r="E21" s="5"/>
      <c r="F21" s="5"/>
      <c r="G21" s="5"/>
      <c r="H21" s="5"/>
      <c r="I21" s="5"/>
      <c r="J21" s="5"/>
      <c r="K21" s="5"/>
    </row>
    <row r="22" spans="2:11" x14ac:dyDescent="0.25">
      <c r="B22" s="5"/>
      <c r="C22" s="5"/>
      <c r="D22" s="5"/>
      <c r="E22" s="5"/>
      <c r="F22" s="5"/>
      <c r="G22" s="5"/>
      <c r="H22" s="5"/>
      <c r="I22" s="5"/>
      <c r="J22" s="5"/>
      <c r="K22" s="5"/>
    </row>
  </sheetData>
  <mergeCells count="1">
    <mergeCell ref="C9:J9"/>
  </mergeCells>
  <phoneticPr fontId="1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09A6-E23B-4451-8C8F-F3E02E81D9D6}">
  <dimension ref="B4:I62"/>
  <sheetViews>
    <sheetView topLeftCell="A17" zoomScaleNormal="100" workbookViewId="0">
      <selection activeCell="C35" sqref="C35"/>
    </sheetView>
  </sheetViews>
  <sheetFormatPr defaultColWidth="8.85546875" defaultRowHeight="15" x14ac:dyDescent="0.25"/>
  <cols>
    <col min="1" max="1" width="3.140625" style="1" customWidth="1"/>
    <col min="2" max="2" width="6" style="1" customWidth="1"/>
    <col min="3" max="3" width="49.42578125" style="1" customWidth="1"/>
    <col min="4" max="4" width="27.85546875" style="1" customWidth="1"/>
    <col min="5" max="5" width="25.7109375" style="1" customWidth="1"/>
    <col min="6" max="6" width="25.28515625" style="1" customWidth="1"/>
    <col min="7" max="7" width="19.28515625" style="1" customWidth="1"/>
    <col min="8" max="8" width="44" style="1" customWidth="1"/>
    <col min="9" max="16384" width="8.85546875" style="1"/>
  </cols>
  <sheetData>
    <row r="4" spans="2:9" ht="15.75" thickBot="1" x14ac:dyDescent="0.3">
      <c r="B4" s="5"/>
      <c r="C4" s="5"/>
      <c r="D4" s="5"/>
      <c r="E4" s="5"/>
      <c r="F4" s="5"/>
      <c r="G4" s="5"/>
      <c r="H4" s="5"/>
      <c r="I4" s="5"/>
    </row>
    <row r="5" spans="2:9" ht="22.5" x14ac:dyDescent="0.3">
      <c r="B5" s="5"/>
      <c r="C5" s="2" t="s">
        <v>40</v>
      </c>
      <c r="D5" s="3"/>
      <c r="E5" s="3"/>
      <c r="F5" s="3"/>
      <c r="G5" s="3"/>
      <c r="H5" s="4"/>
      <c r="I5" s="5"/>
    </row>
    <row r="6" spans="2:9" ht="15.75" thickBot="1" x14ac:dyDescent="0.3">
      <c r="B6" s="5"/>
      <c r="C6" s="6"/>
      <c r="D6" s="7"/>
      <c r="E6" s="8"/>
      <c r="F6" s="8"/>
      <c r="G6" s="9"/>
      <c r="H6" s="10"/>
      <c r="I6" s="5"/>
    </row>
    <row r="7" spans="2:9" x14ac:dyDescent="0.25">
      <c r="B7" s="5"/>
      <c r="C7" s="5"/>
      <c r="D7" s="5"/>
      <c r="E7" s="5"/>
      <c r="F7" s="5"/>
      <c r="G7" s="5"/>
      <c r="H7" s="5"/>
      <c r="I7" s="5"/>
    </row>
    <row r="8" spans="2:9" x14ac:dyDescent="0.25">
      <c r="B8" s="5"/>
      <c r="C8" s="5"/>
      <c r="D8" s="5"/>
      <c r="E8" s="5"/>
      <c r="F8" s="5"/>
      <c r="G8" s="5"/>
      <c r="H8" s="5"/>
      <c r="I8" s="5"/>
    </row>
    <row r="9" spans="2:9" x14ac:dyDescent="0.25">
      <c r="B9" s="5"/>
      <c r="C9" s="85" t="s">
        <v>41</v>
      </c>
      <c r="D9" s="86"/>
      <c r="E9" s="86"/>
      <c r="F9" s="86"/>
      <c r="G9" s="86"/>
      <c r="H9" s="87"/>
      <c r="I9" s="5"/>
    </row>
    <row r="10" spans="2:9" x14ac:dyDescent="0.25">
      <c r="B10" s="5"/>
      <c r="C10" s="5"/>
      <c r="D10" s="5"/>
      <c r="E10" s="37"/>
      <c r="F10" s="5"/>
      <c r="G10" s="5"/>
      <c r="H10" s="5"/>
      <c r="I10" s="5"/>
    </row>
    <row r="11" spans="2:9" ht="44.45" customHeight="1" x14ac:dyDescent="0.25">
      <c r="B11" s="5"/>
      <c r="C11" s="11" t="s">
        <v>42</v>
      </c>
      <c r="D11" s="12" t="s">
        <v>43</v>
      </c>
      <c r="E11" s="13" t="s">
        <v>44</v>
      </c>
      <c r="F11" s="13" t="s">
        <v>106</v>
      </c>
      <c r="G11" s="15" t="s">
        <v>45</v>
      </c>
      <c r="H11" s="41" t="s">
        <v>46</v>
      </c>
      <c r="I11" s="5"/>
    </row>
    <row r="12" spans="2:9" x14ac:dyDescent="0.25">
      <c r="B12" s="5"/>
      <c r="C12" s="30" t="s">
        <v>47</v>
      </c>
      <c r="D12" s="31" t="s">
        <v>48</v>
      </c>
      <c r="E12" s="53">
        <v>936</v>
      </c>
      <c r="F12" s="29"/>
      <c r="G12" s="20">
        <v>0</v>
      </c>
      <c r="H12" s="20">
        <f>E12*G12</f>
        <v>0</v>
      </c>
      <c r="I12" s="5"/>
    </row>
    <row r="13" spans="2:9" x14ac:dyDescent="0.25">
      <c r="B13" s="5"/>
      <c r="C13" s="35" t="s">
        <v>49</v>
      </c>
      <c r="D13" s="31" t="s">
        <v>48</v>
      </c>
      <c r="E13" s="53">
        <v>744</v>
      </c>
      <c r="F13" s="29"/>
      <c r="G13" s="20">
        <v>0</v>
      </c>
      <c r="H13" s="20">
        <f t="shared" ref="H13:H18" si="0">E13*G13</f>
        <v>0</v>
      </c>
      <c r="I13" s="5"/>
    </row>
    <row r="14" spans="2:9" x14ac:dyDescent="0.25">
      <c r="B14" s="5"/>
      <c r="C14" s="35" t="s">
        <v>50</v>
      </c>
      <c r="D14" s="31" t="s">
        <v>48</v>
      </c>
      <c r="E14" s="53">
        <v>958</v>
      </c>
      <c r="F14" s="29"/>
      <c r="G14" s="20">
        <v>0</v>
      </c>
      <c r="H14" s="20">
        <f t="shared" si="0"/>
        <v>0</v>
      </c>
      <c r="I14" s="5"/>
    </row>
    <row r="15" spans="2:9" x14ac:dyDescent="0.25">
      <c r="B15" s="5"/>
      <c r="C15" s="35" t="s">
        <v>92</v>
      </c>
      <c r="D15" s="31" t="s">
        <v>51</v>
      </c>
      <c r="E15" s="53">
        <v>936</v>
      </c>
      <c r="F15" s="29"/>
      <c r="G15" s="62">
        <v>0</v>
      </c>
      <c r="H15" s="20">
        <f>E15*G15</f>
        <v>0</v>
      </c>
      <c r="I15" s="5"/>
    </row>
    <row r="16" spans="2:9" x14ac:dyDescent="0.25">
      <c r="B16" s="5"/>
      <c r="C16" s="35" t="s">
        <v>93</v>
      </c>
      <c r="D16" s="31" t="s">
        <v>51</v>
      </c>
      <c r="E16" s="53">
        <v>90</v>
      </c>
      <c r="F16" s="29"/>
      <c r="G16" s="20">
        <v>0</v>
      </c>
      <c r="H16" s="20">
        <f t="shared" si="0"/>
        <v>0</v>
      </c>
      <c r="I16" s="5"/>
    </row>
    <row r="17" spans="2:9" x14ac:dyDescent="0.25">
      <c r="B17" s="5"/>
      <c r="C17" s="35" t="s">
        <v>89</v>
      </c>
      <c r="D17" s="31" t="s">
        <v>53</v>
      </c>
      <c r="E17" s="53">
        <v>160</v>
      </c>
      <c r="F17" s="29"/>
      <c r="G17" s="20">
        <v>0</v>
      </c>
      <c r="H17" s="20">
        <f t="shared" si="0"/>
        <v>0</v>
      </c>
      <c r="I17" s="5"/>
    </row>
    <row r="18" spans="2:9" x14ac:dyDescent="0.25">
      <c r="B18" s="5"/>
      <c r="C18" s="30" t="s">
        <v>52</v>
      </c>
      <c r="D18" s="31" t="s">
        <v>53</v>
      </c>
      <c r="E18" s="53">
        <v>1465</v>
      </c>
      <c r="F18" s="29"/>
      <c r="G18" s="20">
        <v>0</v>
      </c>
      <c r="H18" s="20">
        <f t="shared" si="0"/>
        <v>0</v>
      </c>
      <c r="I18" s="5"/>
    </row>
    <row r="19" spans="2:9" x14ac:dyDescent="0.25">
      <c r="B19" s="5"/>
      <c r="C19" s="30" t="s">
        <v>99</v>
      </c>
      <c r="D19" s="31" t="s">
        <v>53</v>
      </c>
      <c r="E19" s="53">
        <v>295</v>
      </c>
      <c r="F19" s="29"/>
      <c r="G19" s="20">
        <v>0</v>
      </c>
      <c r="H19" s="20">
        <f t="shared" ref="H19" si="1">E19*G19</f>
        <v>0</v>
      </c>
      <c r="I19" s="5"/>
    </row>
    <row r="20" spans="2:9" x14ac:dyDescent="0.25">
      <c r="B20" s="5"/>
      <c r="C20" s="30" t="s">
        <v>54</v>
      </c>
      <c r="D20" s="32" t="s">
        <v>53</v>
      </c>
      <c r="E20" s="53">
        <v>618</v>
      </c>
      <c r="F20" s="29"/>
      <c r="G20" s="20">
        <v>0</v>
      </c>
      <c r="H20" s="20">
        <f t="shared" ref="H20:H32" si="2">E20*G20</f>
        <v>0</v>
      </c>
      <c r="I20" s="5"/>
    </row>
    <row r="21" spans="2:9" x14ac:dyDescent="0.25">
      <c r="B21" s="5"/>
      <c r="C21" s="30" t="s">
        <v>55</v>
      </c>
      <c r="D21" s="32" t="s">
        <v>53</v>
      </c>
      <c r="E21" s="53">
        <v>2</v>
      </c>
      <c r="F21" s="29"/>
      <c r="G21" s="20">
        <v>0</v>
      </c>
      <c r="H21" s="20">
        <f t="shared" si="2"/>
        <v>0</v>
      </c>
      <c r="I21" s="5"/>
    </row>
    <row r="22" spans="2:9" x14ac:dyDescent="0.25">
      <c r="B22" s="5"/>
      <c r="C22" s="30" t="s">
        <v>56</v>
      </c>
      <c r="D22" s="32" t="s">
        <v>57</v>
      </c>
      <c r="E22" s="53">
        <v>78</v>
      </c>
      <c r="F22" s="29"/>
      <c r="G22" s="20">
        <v>0</v>
      </c>
      <c r="H22" s="20">
        <f t="shared" si="2"/>
        <v>0</v>
      </c>
      <c r="I22" s="5"/>
    </row>
    <row r="23" spans="2:9" x14ac:dyDescent="0.25">
      <c r="B23" s="5"/>
      <c r="C23" s="30" t="s">
        <v>58</v>
      </c>
      <c r="D23" s="32" t="s">
        <v>98</v>
      </c>
      <c r="E23" s="53">
        <v>17</v>
      </c>
      <c r="F23" s="29"/>
      <c r="G23" s="20">
        <v>0</v>
      </c>
      <c r="H23" s="20">
        <f t="shared" si="2"/>
        <v>0</v>
      </c>
      <c r="I23" s="5"/>
    </row>
    <row r="24" spans="2:9" x14ac:dyDescent="0.25">
      <c r="B24" s="5"/>
      <c r="C24" s="30" t="s">
        <v>60</v>
      </c>
      <c r="D24" s="32" t="s">
        <v>97</v>
      </c>
      <c r="E24" s="53">
        <v>515</v>
      </c>
      <c r="F24" s="29"/>
      <c r="G24" s="20">
        <v>0</v>
      </c>
      <c r="H24" s="20">
        <f t="shared" si="2"/>
        <v>0</v>
      </c>
      <c r="I24" s="5"/>
    </row>
    <row r="25" spans="2:9" x14ac:dyDescent="0.25">
      <c r="B25" s="5"/>
      <c r="C25" s="30" t="s">
        <v>61</v>
      </c>
      <c r="D25" s="32" t="s">
        <v>97</v>
      </c>
      <c r="E25" s="53">
        <v>476</v>
      </c>
      <c r="F25" s="29"/>
      <c r="G25" s="20">
        <v>0</v>
      </c>
      <c r="H25" s="20">
        <f t="shared" ref="H25:H29" si="3">E25*G25</f>
        <v>0</v>
      </c>
      <c r="I25" s="5"/>
    </row>
    <row r="26" spans="2:9" x14ac:dyDescent="0.25">
      <c r="B26" s="5"/>
      <c r="C26" s="30" t="s">
        <v>62</v>
      </c>
      <c r="D26" s="32" t="s">
        <v>97</v>
      </c>
      <c r="E26" s="53">
        <v>247</v>
      </c>
      <c r="F26" s="29"/>
      <c r="G26" s="20">
        <v>0</v>
      </c>
      <c r="H26" s="20">
        <f t="shared" si="3"/>
        <v>0</v>
      </c>
      <c r="I26" s="5"/>
    </row>
    <row r="27" spans="2:9" x14ac:dyDescent="0.25">
      <c r="B27" s="5"/>
      <c r="C27" s="30" t="s">
        <v>63</v>
      </c>
      <c r="D27" s="32" t="s">
        <v>97</v>
      </c>
      <c r="E27" s="53">
        <v>198</v>
      </c>
      <c r="F27" s="29"/>
      <c r="G27" s="20">
        <v>0</v>
      </c>
      <c r="H27" s="20">
        <f t="shared" si="3"/>
        <v>0</v>
      </c>
      <c r="I27" s="5"/>
    </row>
    <row r="28" spans="2:9" s="58" customFormat="1" x14ac:dyDescent="0.25">
      <c r="B28" s="56"/>
      <c r="C28" s="59" t="s">
        <v>64</v>
      </c>
      <c r="D28" s="60" t="s">
        <v>65</v>
      </c>
      <c r="E28" s="61">
        <v>2</v>
      </c>
      <c r="F28" s="57"/>
      <c r="G28" s="20">
        <v>0</v>
      </c>
      <c r="H28" s="20">
        <f t="shared" si="3"/>
        <v>0</v>
      </c>
      <c r="I28" s="56"/>
    </row>
    <row r="29" spans="2:9" x14ac:dyDescent="0.25">
      <c r="B29" s="5"/>
      <c r="C29" s="33" t="s">
        <v>96</v>
      </c>
      <c r="D29" s="32" t="s">
        <v>59</v>
      </c>
      <c r="E29" s="53">
        <v>19</v>
      </c>
      <c r="F29" s="29"/>
      <c r="G29" s="20">
        <v>0</v>
      </c>
      <c r="H29" s="20">
        <f t="shared" si="3"/>
        <v>0</v>
      </c>
      <c r="I29" s="5"/>
    </row>
    <row r="30" spans="2:9" x14ac:dyDescent="0.25">
      <c r="B30" s="5"/>
      <c r="C30" s="33" t="s">
        <v>66</v>
      </c>
      <c r="D30" s="32" t="s">
        <v>67</v>
      </c>
      <c r="E30" s="53">
        <v>34</v>
      </c>
      <c r="F30" s="29"/>
      <c r="G30" s="20">
        <v>0</v>
      </c>
      <c r="H30" s="20">
        <f t="shared" si="2"/>
        <v>0</v>
      </c>
      <c r="I30" s="5"/>
    </row>
    <row r="31" spans="2:9" x14ac:dyDescent="0.25">
      <c r="B31" s="5"/>
      <c r="C31" s="33" t="s">
        <v>68</v>
      </c>
      <c r="D31" s="32" t="s">
        <v>69</v>
      </c>
      <c r="E31" s="53">
        <v>649</v>
      </c>
      <c r="F31" s="29"/>
      <c r="G31" s="20">
        <v>0</v>
      </c>
      <c r="H31" s="20">
        <f t="shared" si="2"/>
        <v>0</v>
      </c>
      <c r="I31" s="5"/>
    </row>
    <row r="32" spans="2:9" x14ac:dyDescent="0.25">
      <c r="B32" s="5"/>
      <c r="C32" s="33" t="s">
        <v>103</v>
      </c>
      <c r="D32" s="32" t="s">
        <v>110</v>
      </c>
      <c r="E32" s="53">
        <v>4800</v>
      </c>
      <c r="F32" s="29"/>
      <c r="G32" s="20">
        <v>0</v>
      </c>
      <c r="H32" s="20">
        <f t="shared" si="2"/>
        <v>0</v>
      </c>
      <c r="I32" s="5"/>
    </row>
    <row r="33" spans="2:9" ht="15.75" thickBot="1" x14ac:dyDescent="0.3">
      <c r="B33" s="5"/>
      <c r="C33" s="55"/>
      <c r="D33" s="5"/>
      <c r="E33" s="5"/>
      <c r="F33" s="5"/>
      <c r="G33" s="5"/>
      <c r="H33" s="5"/>
      <c r="I33" s="5"/>
    </row>
    <row r="34" spans="2:9" ht="15.75" thickBot="1" x14ac:dyDescent="0.3">
      <c r="B34" s="5"/>
      <c r="C34" s="17" t="s">
        <v>104</v>
      </c>
      <c r="D34" s="18"/>
      <c r="E34" s="22"/>
      <c r="F34" s="22"/>
      <c r="G34" s="21"/>
      <c r="H34" s="23">
        <f>SUM(H12:H32)</f>
        <v>0</v>
      </c>
      <c r="I34" s="5"/>
    </row>
    <row r="35" spans="2:9" x14ac:dyDescent="0.25">
      <c r="B35" s="5"/>
      <c r="C35" s="5"/>
      <c r="D35" s="5"/>
      <c r="E35" s="5"/>
      <c r="F35" s="5"/>
      <c r="G35" s="5"/>
      <c r="H35" s="5"/>
      <c r="I35" s="5"/>
    </row>
    <row r="36" spans="2:9" x14ac:dyDescent="0.25">
      <c r="B36" s="5"/>
      <c r="C36" s="5"/>
      <c r="D36" s="5"/>
      <c r="E36" s="5"/>
      <c r="F36" s="5"/>
      <c r="G36" s="5"/>
      <c r="H36" s="5"/>
      <c r="I36" s="5"/>
    </row>
    <row r="37" spans="2:9" x14ac:dyDescent="0.25">
      <c r="B37" s="5"/>
      <c r="C37" s="85" t="s">
        <v>70</v>
      </c>
      <c r="D37" s="86"/>
      <c r="E37" s="86"/>
      <c r="F37" s="86"/>
      <c r="G37" s="86"/>
      <c r="H37" s="88"/>
      <c r="I37" s="5"/>
    </row>
    <row r="38" spans="2:9" x14ac:dyDescent="0.25">
      <c r="B38" s="5"/>
      <c r="C38" s="5"/>
      <c r="D38" s="5"/>
      <c r="E38" s="5"/>
      <c r="F38" s="5"/>
      <c r="G38" s="5"/>
      <c r="H38" s="5"/>
      <c r="I38" s="5"/>
    </row>
    <row r="39" spans="2:9" x14ac:dyDescent="0.25">
      <c r="B39" s="5"/>
      <c r="C39" s="11" t="s">
        <v>71</v>
      </c>
      <c r="D39" s="12" t="s">
        <v>43</v>
      </c>
      <c r="E39" s="13" t="s">
        <v>72</v>
      </c>
      <c r="F39" s="13" t="s">
        <v>106</v>
      </c>
      <c r="G39" s="15" t="s">
        <v>73</v>
      </c>
      <c r="H39" s="14" t="s">
        <v>46</v>
      </c>
      <c r="I39" s="5"/>
    </row>
    <row r="40" spans="2:9" x14ac:dyDescent="0.25">
      <c r="B40" s="5"/>
      <c r="C40" s="35" t="s">
        <v>74</v>
      </c>
      <c r="D40" s="51" t="s">
        <v>101</v>
      </c>
      <c r="E40" s="53">
        <v>39</v>
      </c>
      <c r="F40" s="29"/>
      <c r="G40" s="20">
        <v>0</v>
      </c>
      <c r="H40" s="20">
        <f>E40*G40</f>
        <v>0</v>
      </c>
      <c r="I40" s="5"/>
    </row>
    <row r="41" spans="2:9" x14ac:dyDescent="0.25">
      <c r="B41" s="5"/>
      <c r="C41" s="54" t="s">
        <v>100</v>
      </c>
      <c r="D41" s="32" t="s">
        <v>109</v>
      </c>
      <c r="E41" s="53">
        <v>58</v>
      </c>
      <c r="F41" s="29"/>
      <c r="G41" s="20">
        <v>0</v>
      </c>
      <c r="H41" s="20">
        <f t="shared" ref="H41:H43" si="4">E41*G41</f>
        <v>0</v>
      </c>
      <c r="I41" s="5"/>
    </row>
    <row r="42" spans="2:9" x14ac:dyDescent="0.25">
      <c r="B42" s="5"/>
      <c r="C42" s="54" t="s">
        <v>95</v>
      </c>
      <c r="D42" s="32" t="s">
        <v>94</v>
      </c>
      <c r="E42" s="53">
        <v>59</v>
      </c>
      <c r="F42" s="29"/>
      <c r="G42" s="20">
        <v>0</v>
      </c>
      <c r="H42" s="20">
        <f t="shared" si="4"/>
        <v>0</v>
      </c>
      <c r="I42" s="5"/>
    </row>
    <row r="43" spans="2:9" ht="15.75" thickBot="1" x14ac:dyDescent="0.3">
      <c r="B43" s="5"/>
      <c r="C43" s="54" t="s">
        <v>90</v>
      </c>
      <c r="D43" s="32" t="s">
        <v>91</v>
      </c>
      <c r="E43" s="53">
        <v>29</v>
      </c>
      <c r="F43" s="29"/>
      <c r="G43" s="20">
        <v>0</v>
      </c>
      <c r="H43" s="20">
        <f t="shared" si="4"/>
        <v>0</v>
      </c>
      <c r="I43" s="5"/>
    </row>
    <row r="44" spans="2:9" ht="15.75" thickBot="1" x14ac:dyDescent="0.3">
      <c r="B44" s="5"/>
      <c r="C44" s="17" t="s">
        <v>105</v>
      </c>
      <c r="D44" s="18"/>
      <c r="E44" s="18"/>
      <c r="F44" s="18"/>
      <c r="G44" s="18"/>
      <c r="H44" s="23">
        <f>SUM(H40:H43)</f>
        <v>0</v>
      </c>
      <c r="I44" s="5"/>
    </row>
    <row r="45" spans="2:9" ht="15.75" thickBot="1" x14ac:dyDescent="0.3">
      <c r="B45" s="5"/>
      <c r="C45" s="5"/>
      <c r="D45" s="5"/>
      <c r="E45" s="5"/>
      <c r="F45" s="5"/>
      <c r="G45" s="5"/>
      <c r="H45" s="5"/>
      <c r="I45" s="5"/>
    </row>
    <row r="46" spans="2:9" ht="15.75" thickBot="1" x14ac:dyDescent="0.3">
      <c r="B46" s="5"/>
      <c r="C46" s="17" t="s">
        <v>75</v>
      </c>
      <c r="D46" s="18"/>
      <c r="E46" s="18"/>
      <c r="F46" s="18"/>
      <c r="G46" s="18"/>
      <c r="H46" s="23">
        <f>H34+H44</f>
        <v>0</v>
      </c>
      <c r="I46" s="5"/>
    </row>
    <row r="47" spans="2:9" x14ac:dyDescent="0.25">
      <c r="B47" s="5"/>
      <c r="C47" s="5"/>
      <c r="D47" s="5"/>
      <c r="E47" s="5"/>
      <c r="F47" s="5"/>
      <c r="G47" s="5"/>
      <c r="H47" s="5"/>
      <c r="I47" s="5"/>
    </row>
    <row r="48" spans="2:9" x14ac:dyDescent="0.25">
      <c r="B48" s="5"/>
      <c r="C48" s="89" t="s">
        <v>76</v>
      </c>
      <c r="D48" s="90"/>
      <c r="E48" s="90"/>
      <c r="F48" s="90"/>
      <c r="G48" s="90"/>
      <c r="H48" s="91"/>
      <c r="I48" s="5"/>
    </row>
    <row r="49" spans="2:9" x14ac:dyDescent="0.25">
      <c r="B49" s="5"/>
      <c r="C49" s="5"/>
      <c r="D49" s="5"/>
      <c r="E49" s="5"/>
      <c r="F49" s="5"/>
      <c r="G49" s="5"/>
      <c r="H49" s="5"/>
      <c r="I49" s="5"/>
    </row>
    <row r="50" spans="2:9" x14ac:dyDescent="0.25">
      <c r="B50" s="5"/>
      <c r="C50" s="11" t="s">
        <v>77</v>
      </c>
      <c r="D50" s="11" t="s">
        <v>78</v>
      </c>
      <c r="E50" s="5"/>
      <c r="F50" s="5"/>
      <c r="G50" s="5"/>
      <c r="H50" s="5"/>
      <c r="I50" s="5"/>
    </row>
    <row r="51" spans="2:9" x14ac:dyDescent="0.25">
      <c r="B51" s="5"/>
      <c r="C51" s="35" t="s">
        <v>79</v>
      </c>
      <c r="D51" s="34"/>
      <c r="E51" s="5"/>
      <c r="F51" s="5"/>
      <c r="G51" s="5"/>
      <c r="H51" s="5"/>
      <c r="I51" s="5"/>
    </row>
    <row r="52" spans="2:9" x14ac:dyDescent="0.25">
      <c r="B52" s="5"/>
      <c r="C52" s="35" t="s">
        <v>80</v>
      </c>
      <c r="D52" s="34"/>
      <c r="E52" s="5"/>
      <c r="F52" s="5"/>
      <c r="G52" s="5"/>
      <c r="H52" s="5"/>
      <c r="I52" s="5"/>
    </row>
    <row r="53" spans="2:9" x14ac:dyDescent="0.25">
      <c r="B53" s="5"/>
      <c r="C53" s="35" t="s">
        <v>81</v>
      </c>
      <c r="D53" s="34"/>
      <c r="E53" s="5"/>
      <c r="F53" s="5"/>
      <c r="G53" s="5"/>
      <c r="H53" s="5"/>
      <c r="I53" s="5"/>
    </row>
    <row r="54" spans="2:9" x14ac:dyDescent="0.25">
      <c r="B54" s="5"/>
      <c r="C54" s="35" t="s">
        <v>82</v>
      </c>
      <c r="D54" s="34"/>
      <c r="E54" s="5"/>
      <c r="F54" s="5"/>
      <c r="G54" s="5"/>
      <c r="H54" s="5"/>
      <c r="I54" s="5"/>
    </row>
    <row r="55" spans="2:9" x14ac:dyDescent="0.25">
      <c r="B55" s="5"/>
      <c r="C55" s="35" t="s">
        <v>83</v>
      </c>
      <c r="D55" s="34"/>
      <c r="E55" s="5"/>
      <c r="F55" s="5"/>
      <c r="G55" s="5"/>
      <c r="H55" s="5"/>
      <c r="I55" s="5"/>
    </row>
    <row r="56" spans="2:9" x14ac:dyDescent="0.25">
      <c r="B56" s="5"/>
      <c r="C56" s="35" t="s">
        <v>84</v>
      </c>
      <c r="D56" s="34"/>
      <c r="E56" s="5"/>
      <c r="F56" s="5"/>
      <c r="G56" s="5"/>
      <c r="H56" s="5"/>
      <c r="I56" s="5"/>
    </row>
    <row r="57" spans="2:9" x14ac:dyDescent="0.25">
      <c r="B57" s="5"/>
      <c r="C57" s="35" t="s">
        <v>85</v>
      </c>
      <c r="D57" s="34"/>
      <c r="E57" s="5"/>
      <c r="F57" s="5"/>
      <c r="G57" s="5"/>
      <c r="H57" s="5"/>
      <c r="I57" s="5"/>
    </row>
    <row r="58" spans="2:9" x14ac:dyDescent="0.25">
      <c r="B58" s="5"/>
      <c r="C58" s="35" t="s">
        <v>86</v>
      </c>
      <c r="D58" s="34"/>
      <c r="E58" s="5"/>
      <c r="F58" s="5"/>
      <c r="G58" s="5"/>
      <c r="H58" s="5"/>
      <c r="I58" s="5"/>
    </row>
    <row r="59" spans="2:9" x14ac:dyDescent="0.25">
      <c r="B59" s="5"/>
      <c r="C59" s="35" t="s">
        <v>87</v>
      </c>
      <c r="D59" s="34"/>
      <c r="E59" s="5"/>
      <c r="F59" s="5"/>
      <c r="G59" s="5"/>
      <c r="H59" s="5"/>
      <c r="I59" s="5"/>
    </row>
    <row r="60" spans="2:9" x14ac:dyDescent="0.25">
      <c r="B60" s="5"/>
      <c r="C60" s="5"/>
      <c r="D60" s="5"/>
      <c r="E60" s="5"/>
      <c r="F60" s="5"/>
      <c r="G60" s="5"/>
      <c r="H60" s="5"/>
      <c r="I60" s="5"/>
    </row>
    <row r="61" spans="2:9" x14ac:dyDescent="0.25">
      <c r="B61" s="5"/>
      <c r="C61" s="5"/>
      <c r="D61" s="5"/>
      <c r="E61" s="5"/>
      <c r="F61" s="5"/>
      <c r="G61" s="5"/>
      <c r="H61" s="5"/>
      <c r="I61" s="5"/>
    </row>
    <row r="62" spans="2:9" x14ac:dyDescent="0.25">
      <c r="B62" s="5"/>
      <c r="C62" s="5"/>
      <c r="D62" s="5"/>
      <c r="E62" s="5"/>
      <c r="F62" s="5"/>
      <c r="G62" s="5"/>
      <c r="H62" s="5"/>
      <c r="I62" s="5"/>
    </row>
  </sheetData>
  <sheetProtection formatCells="0" formatColumns="0" formatRows="0" insertColumns="0" insertRows="0" insertHyperlinks="0" deleteColumns="0" deleteRows="0" sort="0" autoFilter="0" pivotTables="0"/>
  <mergeCells count="3">
    <mergeCell ref="C9:H9"/>
    <mergeCell ref="C37:H37"/>
    <mergeCell ref="C48:H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a1fab8f994677f973e2a4aa4efa4c776">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92E48B-DCF9-4962-8444-B9CDF86745F6}">
  <ds:schemaRefs>
    <ds:schemaRef ds:uri="http://schemas.microsoft.com/sharepoint/v3/contenttype/forms"/>
  </ds:schemaRefs>
</ds:datastoreItem>
</file>

<file path=customXml/itemProps2.xml><?xml version="1.0" encoding="utf-8"?>
<ds:datastoreItem xmlns:ds="http://schemas.openxmlformats.org/officeDocument/2006/customXml" ds:itemID="{F7D85B83-690D-4D1F-9BDD-0F67146F6985}"/>
</file>

<file path=customXml/itemProps3.xml><?xml version="1.0" encoding="utf-8"?>
<ds:datastoreItem xmlns:ds="http://schemas.openxmlformats.org/officeDocument/2006/customXml" ds:itemID="{94248766-CC52-4D61-B022-76C05E9A72E4}">
  <ds:schemaRefs>
    <ds:schemaRef ds:uri="http://schemas.microsoft.com/office/infopath/2007/PartnerControls"/>
    <ds:schemaRef ds:uri="http://schemas.microsoft.com/office/2006/documentManagement/types"/>
    <ds:schemaRef ds:uri="http://purl.org/dc/dcmitype/"/>
    <ds:schemaRef ds:uri="e109252b-4794-4a29-8475-a9b433950ead"/>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Instructieblad</vt:lpstr>
      <vt:lpstr>Ondertekening</vt:lpstr>
      <vt:lpstr>1. Totaal inschrijfprijs</vt:lpstr>
      <vt:lpstr>2. Apparatuur</vt:lpstr>
      <vt:lpstr>3. Ingrediënten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Kessels</dc:creator>
  <cp:keywords/>
  <dc:description/>
  <cp:lastModifiedBy>Robin van Elstlande</cp:lastModifiedBy>
  <cp:revision/>
  <dcterms:created xsi:type="dcterms:W3CDTF">2015-06-05T18:17:20Z</dcterms:created>
  <dcterms:modified xsi:type="dcterms:W3CDTF">2025-09-15T14:15:39Z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