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M:\Inkoop en Aanbesteding\Aanbesteding 2025\AVM\Publiceren\"/>
    </mc:Choice>
  </mc:AlternateContent>
  <xr:revisionPtr revIDLastSave="0" documentId="8_{8360CC8F-3970-46DD-B135-E7AEB545DB4F}" xr6:coauthVersionLast="47" xr6:coauthVersionMax="47" xr10:uidLastSave="{00000000-0000-0000-0000-000000000000}"/>
  <bookViews>
    <workbookView xWindow="-108" yWindow="-108" windowWidth="23256" windowHeight="12456" tabRatio="778" xr2:uid="{F1329031-01AE-4C0C-9021-2AB38F22C5ED}"/>
  </bookViews>
  <sheets>
    <sheet name="Prijzenblad" sheetId="2" r:id="rId1"/>
    <sheet name="Specificeer kosten raadzaal" sheetId="21" r:id="rId2"/>
    <sheet name="Specificeer kosten commissiezaa" sheetId="23" r:id="rId3"/>
    <sheet name="Specificeer kosten alle opties" sheetId="24" r:id="rId4"/>
    <sheet name="Specificeer jaarlijkse support" sheetId="25" r:id="rId5"/>
    <sheet name="Specificeer jaarl. kstn opties" sheetId="2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2" l="1"/>
  <c r="E25" i="2"/>
  <c r="C34" i="2" s="1"/>
  <c r="E24" i="2"/>
  <c r="E23" i="2"/>
  <c r="E22" i="2"/>
  <c r="E18" i="2"/>
  <c r="E17" i="2"/>
  <c r="E16" i="2"/>
  <c r="E15" i="2"/>
  <c r="E14" i="2"/>
  <c r="E10" i="2"/>
  <c r="E9" i="2"/>
  <c r="E5" i="2"/>
  <c r="E4" i="2"/>
  <c r="C33" i="2" l="1"/>
  <c r="E33" i="2"/>
  <c r="E27" i="2"/>
  <c r="E19" i="2"/>
  <c r="E6" i="2"/>
  <c r="E11" i="2"/>
  <c r="C30" i="2" l="1"/>
  <c r="E30" i="2" s="1"/>
  <c r="C31" i="2"/>
  <c r="E31" i="2" s="1"/>
  <c r="E34" i="2"/>
  <c r="C32" i="2"/>
  <c r="E32" i="2" s="1"/>
  <c r="E35" i="2" l="1"/>
</calcChain>
</file>

<file path=xl/sharedStrings.xml><?xml version="1.0" encoding="utf-8"?>
<sst xmlns="http://schemas.openxmlformats.org/spreadsheetml/2006/main" count="96" uniqueCount="63">
  <si>
    <r>
      <t>A. Eénmalige</t>
    </r>
    <r>
      <rPr>
        <b/>
        <sz val="16"/>
        <color rgb="FFFF0000"/>
        <rFont val="Calibri"/>
        <family val="2"/>
        <scheme val="minor"/>
      </rPr>
      <t xml:space="preserve"> </t>
    </r>
    <r>
      <rPr>
        <b/>
        <sz val="16"/>
        <color theme="1"/>
        <rFont val="Calibri"/>
        <family val="2"/>
        <scheme val="minor"/>
      </rPr>
      <t>kosten verplicht af te nemen onderdelen:</t>
    </r>
  </si>
  <si>
    <t>Weging in totaalprijs</t>
  </si>
  <si>
    <t>Kosten 
(excl. BTW)</t>
  </si>
  <si>
    <t>Totaalbedrag</t>
  </si>
  <si>
    <t>Audiovisuele inrichting van de raadzaal, inclusief de tijdelijke testomgeving</t>
  </si>
  <si>
    <t>Audiovisuele inrichting van de commissiezaal</t>
  </si>
  <si>
    <r>
      <t xml:space="preserve">B. Jaarlijkse </t>
    </r>
    <r>
      <rPr>
        <b/>
        <sz val="16"/>
        <color rgb="FFFF0000"/>
        <rFont val="Calibri"/>
        <family val="2"/>
        <scheme val="minor"/>
      </rPr>
      <t>vaste</t>
    </r>
    <r>
      <rPr>
        <b/>
        <sz val="16"/>
        <color theme="1"/>
        <rFont val="Calibri"/>
        <family val="2"/>
        <scheme val="minor"/>
      </rPr>
      <t xml:space="preserve"> kosten verplicht af te nemen onderdelen:</t>
    </r>
  </si>
  <si>
    <t>Kosten per eenheid per jaar (excl. BTW)</t>
  </si>
  <si>
    <t>Totaalbedrag per jaar</t>
  </si>
  <si>
    <r>
      <t>C. Eénmalige</t>
    </r>
    <r>
      <rPr>
        <b/>
        <sz val="16"/>
        <color rgb="FFFF0000"/>
        <rFont val="Calibri"/>
        <family val="2"/>
        <scheme val="minor"/>
      </rPr>
      <t xml:space="preserve"> </t>
    </r>
    <r>
      <rPr>
        <b/>
        <sz val="16"/>
        <color theme="1"/>
        <rFont val="Calibri"/>
        <family val="2"/>
        <scheme val="minor"/>
      </rPr>
      <t>kostenoptioneel af te nemen onderdelen:</t>
    </r>
  </si>
  <si>
    <t>Moment van besluit tot afname</t>
  </si>
  <si>
    <t>Optie A</t>
  </si>
  <si>
    <t>Drie katheders voor de interruptieposities; 2 in de raad- en 1 in de commissiezaal</t>
  </si>
  <si>
    <t>Bij ondertekening van de Overeenkomst</t>
  </si>
  <si>
    <t>Optie B</t>
  </si>
  <si>
    <t>Raadzaal - extra beamer en beamersscherm</t>
  </si>
  <si>
    <t>Optie C</t>
  </si>
  <si>
    <t>Permanente levering van de testomgeving</t>
  </si>
  <si>
    <t>Uiterlijk 1 april 2026</t>
  </si>
  <si>
    <t>Optie D</t>
  </si>
  <si>
    <t>Dienstverlening - ketenregie</t>
  </si>
  <si>
    <t>Bij ondertekening van de Overeenkomst, na 2 jaar jaarlijks op te zeggen</t>
  </si>
  <si>
    <t>Optie E</t>
  </si>
  <si>
    <t>Dienstverlening - correctief onderhoud; kosten die bovenop de jaarlijkse kosten voor Beheer en Support komen</t>
  </si>
  <si>
    <t>D. Jaarlijkse kosten optioneel af te nemen onderdelen:</t>
  </si>
  <si>
    <t>Twee katheders voor de interruptieposities</t>
  </si>
  <si>
    <t>Verzamelstaat verplichte en optionele onderdelen</t>
  </si>
  <si>
    <t>Subtotaal</t>
  </si>
  <si>
    <t>Factor 
(aantal jaren)</t>
  </si>
  <si>
    <t>Totaal</t>
  </si>
  <si>
    <t>A</t>
  </si>
  <si>
    <t>Eénmalige kosten</t>
  </si>
  <si>
    <t>B</t>
  </si>
  <si>
    <t>Jaarlijkste vaste kosten</t>
  </si>
  <si>
    <t>C</t>
  </si>
  <si>
    <t>Eénmalige kosten optionele onderdelen</t>
  </si>
  <si>
    <t>D - opties A, B, C, E</t>
  </si>
  <si>
    <t>Jaarlijkste kosten opties A, B, C, E</t>
  </si>
  <si>
    <t>D - optie D</t>
  </si>
  <si>
    <t>Jaarlijkste kosten optie D</t>
  </si>
  <si>
    <t>Aanbiedingsprijs (ook wel inschrijfprijs)</t>
  </si>
  <si>
    <t>LET OP: de maximale prijs voor de onderdelen A en B en optie D opgeteld over 8 jaar (beheer en support over het eerste jaar dient inbegrepen te zijn in de éénmalige aanschaf) bedraagt ten hoogste 1.100.000 euro ex. BTW. Indien uw inschrijfprijs hoger ligt, wordt uw inschrijving terzijde gelegd.</t>
  </si>
  <si>
    <r>
      <t xml:space="preserve">E. Overige </t>
    </r>
    <r>
      <rPr>
        <b/>
        <sz val="16"/>
        <color rgb="FFFF0000"/>
        <rFont val="Calibri"/>
        <family val="2"/>
        <scheme val="minor"/>
      </rPr>
      <t>variabele</t>
    </r>
    <r>
      <rPr>
        <b/>
        <sz val="16"/>
        <color theme="1"/>
        <rFont val="Calibri"/>
        <family val="2"/>
        <scheme val="minor"/>
      </rPr>
      <t xml:space="preserve"> kosten die</t>
    </r>
    <r>
      <rPr>
        <b/>
        <sz val="16"/>
        <color rgb="FFFF0000"/>
        <rFont val="Calibri"/>
        <family val="2"/>
        <scheme val="minor"/>
      </rPr>
      <t xml:space="preserve"> niet </t>
    </r>
    <r>
      <rPr>
        <b/>
        <sz val="16"/>
        <color theme="1"/>
        <rFont val="Calibri"/>
        <family val="2"/>
        <scheme val="minor"/>
      </rPr>
      <t>meetellen in de inschrijfprijs:</t>
    </r>
  </si>
  <si>
    <t>Eenheid</t>
  </si>
  <si>
    <t>Kosten per eenheid (excl. BTW)</t>
  </si>
  <si>
    <t>Eventuele toelichting op het tarief door inschrijver</t>
  </si>
  <si>
    <t>Programmamanager</t>
  </si>
  <si>
    <t>Uur</t>
  </si>
  <si>
    <t>Projectmanager</t>
  </si>
  <si>
    <t>Systems architect / informatiearchitect</t>
  </si>
  <si>
    <t>Workshopleider</t>
  </si>
  <si>
    <t>Trainer</t>
  </si>
  <si>
    <t>Supportmedewerker</t>
  </si>
  <si>
    <t>Installatietechnicus</t>
  </si>
  <si>
    <t>Werkplaatstarief</t>
  </si>
  <si>
    <t xml:space="preserve">NB's: </t>
  </si>
  <si>
    <t>Alle tarieven zijn all-in. Dat wil zeggen dat de prijs inclusief alle zaken is die benodigd zijn om dit onderdeel van de dienstverlening te leveren. Er zijn geen bijkomende kosten.</t>
  </si>
  <si>
    <t>De aangeboden prijzen en tarieven dienen reeel te zijn; prijsmanipulatie is vanzelfsprekend niet toegestaan.</t>
  </si>
  <si>
    <t>Naam inschrijver:</t>
  </si>
  <si>
    <t>Datum:</t>
  </si>
  <si>
    <t>Handtekening:</t>
  </si>
  <si>
    <t xml:space="preserve">
</t>
  </si>
  <si>
    <t>Inschrijver is verplicht om op bovenstaande onderdelen een toelichting te geven (detailniveau; specificaties op het niveau van gebruikte componenten van apparaten, licenties en uren). Deze toelichting kunt u per onderdeel op het tabblad "Specificeer" plaatsen. U kunt eventueel meerdere tabbladen aanmaken als dat nodig is.
Zowel in het tabblad 'Prijzenblad' als in de individuele tabbladen dienen alle kosten te zijn opgenomen die nodig zijn voor het uitvoeren van de opdracht conform de Overéénkomst en haar bijlagen.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</si>
</sst>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quot;€&quot;\ * #,##0.00_ ;_ &quot;€&quot;\ * \-#,##0.00_ ;_ &quot;€&quot;\ * &quot;-&quot;??_ ;_ @_ "/>
    <numFmt numFmtId="43" formatCode="_ * #,##0.00_ ;_ * \-#,##0.00_ ;_ * &quot;-&quot;??_ ;_ @_ "/>
    <numFmt numFmtId="164" formatCode="_ &quot;€&quot;\ * #,##0_ ;_ &quot;€&quot;\ * \-#,##0_ ;_ &quot;€&quot;\ * &quot;-&quot;??_ ;_ @_ "/>
    <numFmt numFmtId="165" formatCode="_ [$€-413]\ * #,##0.00_ ;_ [$€-413]\ * \-#,##0.00_ ;_ [$€-413]\ * &quot;-&quot;??_ ;_ @_ "/>
    <numFmt numFmtId="166" formatCode="#,##0_ ;\-#,##0\ "/>
    <numFmt numFmtId="167" formatCode="#,##0.0_ ;\-#,##0.0\ "/>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6"/>
      <color rgb="FFFF0000"/>
      <name val="Calibri"/>
      <family val="2"/>
      <scheme val="minor"/>
    </font>
    <font>
      <b/>
      <sz val="10"/>
      <name val="Arial"/>
      <family val="2"/>
    </font>
    <font>
      <sz val="10"/>
      <name val="Arial"/>
      <family val="2"/>
    </font>
    <font>
      <sz val="11"/>
      <name val="Calibri"/>
      <family val="2"/>
      <scheme val="minor"/>
    </font>
    <font>
      <b/>
      <sz val="11"/>
      <color rgb="FFFF0000"/>
      <name val="Calibri"/>
      <family val="2"/>
      <scheme val="minor"/>
    </font>
    <font>
      <b/>
      <sz val="14"/>
      <color theme="1"/>
      <name val="Calibri"/>
      <family val="2"/>
      <scheme val="minor"/>
    </font>
    <font>
      <sz val="14"/>
      <color theme="1"/>
      <name val="Calibri"/>
      <family val="2"/>
      <scheme val="minor"/>
    </font>
    <font>
      <sz val="18"/>
      <color theme="1"/>
      <name val="Calibri"/>
      <family val="2"/>
      <scheme val="minor"/>
    </font>
    <font>
      <b/>
      <sz val="18"/>
      <color theme="1"/>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DDEBF7"/>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86">
    <xf numFmtId="0" fontId="0" fillId="0" borderId="0" xfId="0"/>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horizontal="center" vertical="top" wrapText="1"/>
    </xf>
    <xf numFmtId="164" fontId="0" fillId="0" borderId="0" xfId="2" applyNumberFormat="1" applyFont="1" applyAlignment="1">
      <alignment vertical="top" wrapText="1"/>
    </xf>
    <xf numFmtId="0" fontId="0" fillId="0" borderId="0" xfId="0" applyAlignment="1">
      <alignment horizontal="center" vertical="top" wrapText="1"/>
    </xf>
    <xf numFmtId="164" fontId="0" fillId="0" borderId="0" xfId="0" applyNumberFormat="1" applyAlignment="1">
      <alignment vertical="top" wrapText="1"/>
    </xf>
    <xf numFmtId="43" fontId="0" fillId="0" borderId="0" xfId="0" applyNumberFormat="1" applyAlignment="1">
      <alignment vertical="top" wrapText="1"/>
    </xf>
    <xf numFmtId="165" fontId="0" fillId="0" borderId="0" xfId="0" applyNumberFormat="1" applyAlignment="1">
      <alignment vertical="top"/>
    </xf>
    <xf numFmtId="9" fontId="0" fillId="0" borderId="0" xfId="0" applyNumberFormat="1" applyAlignment="1">
      <alignment horizontal="center" vertical="top"/>
    </xf>
    <xf numFmtId="44" fontId="0" fillId="0" borderId="0" xfId="2" applyFont="1" applyAlignment="1">
      <alignment vertical="top"/>
    </xf>
    <xf numFmtId="0" fontId="0" fillId="0" borderId="0" xfId="0" applyAlignment="1">
      <alignment horizontal="left" vertical="top" wrapText="1"/>
    </xf>
    <xf numFmtId="0" fontId="5" fillId="0" borderId="1" xfId="0" applyFont="1" applyBorder="1" applyAlignment="1">
      <alignment vertical="top"/>
    </xf>
    <xf numFmtId="0" fontId="0" fillId="4" borderId="0" xfId="0" applyFill="1"/>
    <xf numFmtId="0" fontId="5" fillId="0" borderId="5" xfId="0" applyFont="1" applyBorder="1" applyAlignment="1">
      <alignment vertical="top"/>
    </xf>
    <xf numFmtId="0" fontId="5" fillId="0" borderId="9" xfId="0" applyFont="1" applyBorder="1" applyAlignment="1">
      <alignment vertical="top" wrapText="1"/>
    </xf>
    <xf numFmtId="165" fontId="0" fillId="0" borderId="0" xfId="0" applyNumberFormat="1" applyAlignment="1">
      <alignment horizontal="center" vertical="top"/>
    </xf>
    <xf numFmtId="164" fontId="0" fillId="0" borderId="0" xfId="2" applyNumberFormat="1" applyFont="1" applyAlignment="1">
      <alignment horizontal="center" vertical="top" wrapText="1"/>
    </xf>
    <xf numFmtId="164" fontId="0" fillId="0" borderId="0" xfId="2" applyNumberFormat="1" applyFont="1" applyAlignment="1">
      <alignment horizontal="center" vertical="top"/>
    </xf>
    <xf numFmtId="166" fontId="0" fillId="0" borderId="0" xfId="1" applyNumberFormat="1" applyFont="1" applyAlignment="1">
      <alignment horizontal="center" vertical="top"/>
    </xf>
    <xf numFmtId="164" fontId="0" fillId="0" borderId="0" xfId="2" applyNumberFormat="1" applyFont="1" applyBorder="1" applyAlignment="1">
      <alignment horizontal="center" vertical="top" wrapText="1"/>
    </xf>
    <xf numFmtId="1" fontId="0" fillId="0" borderId="0" xfId="2" applyNumberFormat="1" applyFont="1" applyBorder="1" applyAlignment="1">
      <alignment horizontal="center" vertical="top" wrapText="1"/>
    </xf>
    <xf numFmtId="166" fontId="0" fillId="0" borderId="0" xfId="1" applyNumberFormat="1" applyFont="1" applyBorder="1" applyAlignment="1">
      <alignment horizontal="center" vertical="top" wrapText="1"/>
    </xf>
    <xf numFmtId="1" fontId="0" fillId="0" borderId="0" xfId="1" applyNumberFormat="1" applyFont="1" applyBorder="1" applyAlignment="1">
      <alignment horizontal="center" vertical="top" wrapText="1"/>
    </xf>
    <xf numFmtId="44" fontId="0" fillId="0" borderId="0" xfId="2" applyFont="1" applyAlignment="1">
      <alignment horizontal="center" vertical="top"/>
    </xf>
    <xf numFmtId="164" fontId="3" fillId="6" borderId="16" xfId="2" applyNumberFormat="1" applyFont="1" applyFill="1" applyBorder="1" applyAlignment="1">
      <alignment horizontal="left" vertical="top"/>
    </xf>
    <xf numFmtId="0" fontId="2" fillId="6" borderId="17" xfId="0" applyFont="1" applyFill="1" applyBorder="1" applyAlignment="1">
      <alignment horizontal="center" vertical="top"/>
    </xf>
    <xf numFmtId="164" fontId="2" fillId="6" borderId="17" xfId="2" applyNumberFormat="1" applyFont="1" applyFill="1" applyBorder="1" applyAlignment="1">
      <alignment horizontal="center" vertical="top" wrapText="1"/>
    </xf>
    <xf numFmtId="164" fontId="2" fillId="6" borderId="18" xfId="2" applyNumberFormat="1" applyFont="1" applyFill="1" applyBorder="1" applyAlignment="1">
      <alignment horizontal="center" vertical="top"/>
    </xf>
    <xf numFmtId="0" fontId="2" fillId="0" borderId="19" xfId="0" applyFont="1" applyBorder="1" applyAlignment="1">
      <alignment horizontal="center" vertical="top"/>
    </xf>
    <xf numFmtId="165" fontId="0" fillId="5" borderId="0" xfId="0" applyNumberFormat="1" applyFill="1" applyAlignment="1" applyProtection="1">
      <alignment vertical="top"/>
      <protection locked="0"/>
    </xf>
    <xf numFmtId="165" fontId="0" fillId="3" borderId="20" xfId="0" applyNumberFormat="1" applyFill="1" applyBorder="1" applyAlignment="1">
      <alignment vertical="top" wrapText="1"/>
    </xf>
    <xf numFmtId="0" fontId="2" fillId="0" borderId="19" xfId="0" applyFont="1" applyBorder="1" applyAlignment="1">
      <alignment horizontal="center" vertical="top" wrapText="1"/>
    </xf>
    <xf numFmtId="0" fontId="0" fillId="3" borderId="21" xfId="0" applyFill="1" applyBorder="1" applyAlignment="1">
      <alignment vertical="top"/>
    </xf>
    <xf numFmtId="0" fontId="0" fillId="3" borderId="22" xfId="0" applyFill="1" applyBorder="1" applyAlignment="1">
      <alignment vertical="top"/>
    </xf>
    <xf numFmtId="0" fontId="0" fillId="3" borderId="22" xfId="0" applyFill="1" applyBorder="1" applyAlignment="1">
      <alignment horizontal="center" vertical="top"/>
    </xf>
    <xf numFmtId="165" fontId="2" fillId="3" borderId="23" xfId="0" applyNumberFormat="1" applyFont="1" applyFill="1" applyBorder="1" applyAlignment="1">
      <alignment vertical="top"/>
    </xf>
    <xf numFmtId="0" fontId="2" fillId="6" borderId="18" xfId="0" applyFont="1" applyFill="1" applyBorder="1" applyAlignment="1">
      <alignment horizontal="center" vertical="top" wrapText="1"/>
    </xf>
    <xf numFmtId="165" fontId="2" fillId="3" borderId="22" xfId="0" applyNumberFormat="1" applyFont="1" applyFill="1" applyBorder="1" applyAlignment="1">
      <alignment horizontal="center" vertical="top"/>
    </xf>
    <xf numFmtId="0" fontId="0" fillId="0" borderId="19" xfId="0" applyBorder="1" applyAlignment="1">
      <alignment horizontal="center" vertical="center" wrapText="1"/>
    </xf>
    <xf numFmtId="0" fontId="0" fillId="0" borderId="19" xfId="0" applyBorder="1" applyAlignment="1">
      <alignment horizontal="center" vertical="top" wrapText="1"/>
    </xf>
    <xf numFmtId="0" fontId="0" fillId="0" borderId="19" xfId="0" applyBorder="1" applyAlignment="1">
      <alignment horizontal="center" vertical="top"/>
    </xf>
    <xf numFmtId="0" fontId="2" fillId="2" borderId="16" xfId="0" applyFont="1" applyFill="1" applyBorder="1" applyAlignment="1">
      <alignment horizontal="left" vertical="top"/>
    </xf>
    <xf numFmtId="0" fontId="2" fillId="2" borderId="17" xfId="0" applyFont="1" applyFill="1" applyBorder="1" applyAlignment="1">
      <alignment vertical="top"/>
    </xf>
    <xf numFmtId="164" fontId="2" fillId="2" borderId="17" xfId="2" applyNumberFormat="1"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18" xfId="0" applyFont="1" applyFill="1" applyBorder="1" applyAlignment="1">
      <alignment horizontal="center" vertical="top"/>
    </xf>
    <xf numFmtId="164" fontId="0" fillId="0" borderId="20" xfId="0" applyNumberFormat="1" applyBorder="1" applyAlignment="1">
      <alignment horizontal="center" vertical="top" wrapText="1"/>
    </xf>
    <xf numFmtId="164" fontId="3" fillId="8" borderId="16" xfId="2" applyNumberFormat="1" applyFont="1" applyFill="1" applyBorder="1" applyAlignment="1">
      <alignment horizontal="left" vertical="top"/>
    </xf>
    <xf numFmtId="0" fontId="2" fillId="8" borderId="17" xfId="0" applyFont="1" applyFill="1" applyBorder="1" applyAlignment="1">
      <alignment horizontal="center" vertical="top"/>
    </xf>
    <xf numFmtId="164" fontId="2" fillId="8" borderId="17" xfId="2" applyNumberFormat="1" applyFont="1" applyFill="1" applyBorder="1" applyAlignment="1">
      <alignment horizontal="center" vertical="top" wrapText="1"/>
    </xf>
    <xf numFmtId="164" fontId="2" fillId="8" borderId="18" xfId="2" applyNumberFormat="1" applyFont="1" applyFill="1" applyBorder="1" applyAlignment="1">
      <alignment horizontal="center" vertical="top" wrapText="1"/>
    </xf>
    <xf numFmtId="0" fontId="0" fillId="0" borderId="0" xfId="0" applyAlignment="1">
      <alignment vertical="center" wrapText="1"/>
    </xf>
    <xf numFmtId="0" fontId="0" fillId="0" borderId="0" xfId="0" applyAlignment="1">
      <alignment horizontal="center" vertical="center" wrapText="1"/>
    </xf>
    <xf numFmtId="164" fontId="0" fillId="0" borderId="20" xfId="0" applyNumberFormat="1" applyBorder="1" applyAlignment="1" applyProtection="1">
      <alignment vertical="top" wrapText="1"/>
      <protection locked="0"/>
    </xf>
    <xf numFmtId="0" fontId="7" fillId="0" borderId="0" xfId="0" applyFont="1" applyAlignment="1" applyProtection="1">
      <alignment vertical="top"/>
      <protection locked="0"/>
    </xf>
    <xf numFmtId="0" fontId="8" fillId="0" borderId="0" xfId="0" applyFont="1" applyAlignment="1">
      <alignment vertical="top" wrapText="1"/>
    </xf>
    <xf numFmtId="167" fontId="0" fillId="0" borderId="0" xfId="1" applyNumberFormat="1" applyFont="1" applyBorder="1" applyAlignment="1">
      <alignment horizontal="center" vertical="top" wrapText="1"/>
    </xf>
    <xf numFmtId="164" fontId="2" fillId="6" borderId="24" xfId="2" applyNumberFormat="1" applyFont="1" applyFill="1" applyBorder="1" applyAlignment="1">
      <alignment horizontal="center" vertical="top" wrapText="1"/>
    </xf>
    <xf numFmtId="0" fontId="0" fillId="0" borderId="25" xfId="0" applyBorder="1" applyAlignment="1">
      <alignment vertical="top" wrapText="1"/>
    </xf>
    <xf numFmtId="0" fontId="0" fillId="0" borderId="25" xfId="0" applyBorder="1" applyAlignment="1">
      <alignment vertical="top"/>
    </xf>
    <xf numFmtId="0" fontId="0" fillId="0" borderId="26" xfId="0" applyBorder="1" applyAlignment="1">
      <alignment vertical="top"/>
    </xf>
    <xf numFmtId="0" fontId="9" fillId="0" borderId="0" xfId="0" applyFont="1" applyAlignment="1">
      <alignment horizontal="center" vertical="top"/>
    </xf>
    <xf numFmtId="0" fontId="10" fillId="0" borderId="0" xfId="0" applyFont="1" applyAlignment="1">
      <alignment vertical="top"/>
    </xf>
    <xf numFmtId="164" fontId="10" fillId="0" borderId="0" xfId="2" applyNumberFormat="1" applyFont="1" applyAlignment="1">
      <alignment horizontal="center" vertical="top"/>
    </xf>
    <xf numFmtId="0" fontId="10" fillId="0" borderId="0" xfId="0" applyFont="1" applyAlignment="1">
      <alignment horizontal="center" vertical="top"/>
    </xf>
    <xf numFmtId="0" fontId="10" fillId="0" borderId="0" xfId="0" applyFont="1" applyAlignment="1">
      <alignment horizontal="left" vertical="top" wrapText="1"/>
    </xf>
    <xf numFmtId="0" fontId="11" fillId="2" borderId="15" xfId="0" applyFont="1" applyFill="1" applyBorder="1" applyAlignment="1">
      <alignment vertical="top" wrapText="1"/>
    </xf>
    <xf numFmtId="164" fontId="12" fillId="2" borderId="13" xfId="0" applyNumberFormat="1" applyFont="1" applyFill="1" applyBorder="1" applyAlignment="1">
      <alignment horizontal="center" vertical="top" wrapText="1"/>
    </xf>
    <xf numFmtId="43" fontId="11" fillId="0" borderId="0" xfId="0" applyNumberFormat="1" applyFont="1" applyAlignment="1">
      <alignment vertical="top" wrapText="1"/>
    </xf>
    <xf numFmtId="0" fontId="11" fillId="0" borderId="0" xfId="0" applyFont="1" applyAlignment="1">
      <alignment vertical="top" wrapText="1"/>
    </xf>
    <xf numFmtId="0" fontId="11" fillId="2" borderId="14" xfId="0" applyFont="1" applyFill="1" applyBorder="1" applyAlignment="1">
      <alignment vertical="top" wrapText="1"/>
    </xf>
    <xf numFmtId="0" fontId="12" fillId="2" borderId="15" xfId="0" applyFont="1" applyFill="1" applyBorder="1" applyAlignment="1">
      <alignment vertical="top" wrapText="1"/>
    </xf>
    <xf numFmtId="0" fontId="0" fillId="7" borderId="10" xfId="0" applyFill="1" applyBorder="1" applyAlignment="1" applyProtection="1">
      <alignment horizontal="left" vertical="top" wrapText="1"/>
      <protection locked="0"/>
    </xf>
    <xf numFmtId="0" fontId="0" fillId="7" borderId="11" xfId="0" applyFill="1" applyBorder="1" applyAlignment="1" applyProtection="1">
      <alignment horizontal="left" vertical="top" wrapText="1"/>
      <protection locked="0"/>
    </xf>
    <xf numFmtId="0" fontId="0" fillId="7" borderId="12" xfId="0" applyFill="1" applyBorder="1" applyAlignment="1" applyProtection="1">
      <alignment horizontal="left" vertical="top" wrapText="1"/>
      <protection locked="0"/>
    </xf>
    <xf numFmtId="0" fontId="6" fillId="7" borderId="2" xfId="0" applyFont="1" applyFill="1" applyBorder="1" applyAlignment="1" applyProtection="1">
      <alignment horizontal="left" vertical="center"/>
      <protection locked="0"/>
    </xf>
    <xf numFmtId="0" fontId="6" fillId="7" borderId="3" xfId="0" applyFont="1" applyFill="1" applyBorder="1" applyAlignment="1" applyProtection="1">
      <alignment horizontal="left" vertical="center"/>
      <protection locked="0"/>
    </xf>
    <xf numFmtId="0" fontId="6" fillId="7" borderId="4" xfId="0" applyFont="1" applyFill="1" applyBorder="1" applyAlignment="1" applyProtection="1">
      <alignment horizontal="left" vertical="center"/>
      <protection locked="0"/>
    </xf>
    <xf numFmtId="0" fontId="0" fillId="7" borderId="6" xfId="0" applyFill="1" applyBorder="1" applyAlignment="1" applyProtection="1">
      <alignment horizontal="left" vertical="center"/>
      <protection locked="0"/>
    </xf>
    <xf numFmtId="0" fontId="0" fillId="7" borderId="7" xfId="0" applyFill="1" applyBorder="1" applyAlignment="1" applyProtection="1">
      <alignment horizontal="left" vertical="center"/>
      <protection locked="0"/>
    </xf>
    <xf numFmtId="0" fontId="0" fillId="7" borderId="8" xfId="0" applyFill="1" applyBorder="1" applyAlignment="1" applyProtection="1">
      <alignment horizontal="left" vertical="center"/>
      <protection locked="0"/>
    </xf>
    <xf numFmtId="0" fontId="0" fillId="0" borderId="0" xfId="0" applyAlignment="1">
      <alignment horizontal="left" vertical="top" wrapText="1"/>
    </xf>
  </cellXfs>
  <cellStyles count="5">
    <cellStyle name="Komma" xfId="1" builtinId="3"/>
    <cellStyle name="Komma 2" xfId="3" xr:uid="{4041EE66-F275-4C3F-8863-62E7285AB21E}"/>
    <cellStyle name="Standaard" xfId="0" builtinId="0"/>
    <cellStyle name="Valuta" xfId="2" builtinId="4"/>
    <cellStyle name="Valuta 2" xfId="4" xr:uid="{682FDDDE-96EB-434F-9606-43292AFCCA5A}"/>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stijl 1" pivot="0" count="1" xr9:uid="{2D750080-DF08-4E18-B090-B2F24129F0AF}">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B901-D7E2-4210-A7EB-D0673FEF0866}">
  <sheetPr>
    <pageSetUpPr fitToPage="1"/>
  </sheetPr>
  <dimension ref="A2:N55"/>
  <sheetViews>
    <sheetView tabSelected="1" topLeftCell="A25" zoomScaleNormal="100" workbookViewId="0">
      <selection activeCell="G37" sqref="G37"/>
    </sheetView>
  </sheetViews>
  <sheetFormatPr defaultColWidth="8.6640625" defaultRowHeight="14.4" x14ac:dyDescent="0.3"/>
  <cols>
    <col min="1" max="1" width="18" style="4" customWidth="1"/>
    <col min="2" max="2" width="94.109375" style="2" customWidth="1"/>
    <col min="3" max="3" width="11.5546875" style="21" customWidth="1"/>
    <col min="4" max="4" width="15.44140625" style="2" customWidth="1"/>
    <col min="5" max="5" width="15.5546875" style="1" customWidth="1"/>
    <col min="6" max="6" width="5.88671875" style="2" customWidth="1"/>
    <col min="7" max="7" width="39.109375" style="2" customWidth="1"/>
    <col min="8" max="8" width="4.33203125" customWidth="1"/>
    <col min="9" max="16384" width="8.6640625" style="2"/>
  </cols>
  <sheetData>
    <row r="2" spans="1:7" s="66" customFormat="1" ht="18.600000000000001" thickBot="1" x14ac:dyDescent="0.35">
      <c r="A2" s="65"/>
      <c r="C2" s="67"/>
      <c r="E2" s="68"/>
      <c r="G2" s="69"/>
    </row>
    <row r="3" spans="1:7" s="1" customFormat="1" ht="28.8" x14ac:dyDescent="0.3">
      <c r="A3" s="28" t="s">
        <v>0</v>
      </c>
      <c r="B3" s="29"/>
      <c r="C3" s="30" t="s">
        <v>1</v>
      </c>
      <c r="D3" s="30" t="s">
        <v>2</v>
      </c>
      <c r="E3" s="31" t="s">
        <v>3</v>
      </c>
      <c r="F3" s="14"/>
      <c r="G3" s="14"/>
    </row>
    <row r="4" spans="1:7" x14ac:dyDescent="0.3">
      <c r="A4" s="32">
        <v>1</v>
      </c>
      <c r="B4" s="3" t="s">
        <v>4</v>
      </c>
      <c r="C4" s="26">
        <v>1</v>
      </c>
      <c r="D4" s="33">
        <v>0</v>
      </c>
      <c r="E4" s="34">
        <f>C4*D4</f>
        <v>0</v>
      </c>
    </row>
    <row r="5" spans="1:7" s="3" customFormat="1" x14ac:dyDescent="0.3">
      <c r="A5" s="35">
        <v>2</v>
      </c>
      <c r="B5" s="3" t="s">
        <v>5</v>
      </c>
      <c r="C5" s="26">
        <v>1</v>
      </c>
      <c r="D5" s="33">
        <v>0</v>
      </c>
      <c r="E5" s="34">
        <f t="shared" ref="E5" si="0">C5*D5</f>
        <v>0</v>
      </c>
    </row>
    <row r="6" spans="1:7" ht="15" thickBot="1" x14ac:dyDescent="0.35">
      <c r="A6" s="36"/>
      <c r="B6" s="37"/>
      <c r="C6" s="38"/>
      <c r="D6" s="37"/>
      <c r="E6" s="39">
        <f>SUM(E4:E5)</f>
        <v>0</v>
      </c>
    </row>
    <row r="7" spans="1:7" ht="15" thickBot="1" x14ac:dyDescent="0.35">
      <c r="A7" s="5"/>
      <c r="C7" s="19"/>
      <c r="D7" s="12"/>
      <c r="E7" s="27"/>
    </row>
    <row r="8" spans="1:7" s="1" customFormat="1" ht="43.2" x14ac:dyDescent="0.3">
      <c r="A8" s="28" t="s">
        <v>6</v>
      </c>
      <c r="B8" s="29"/>
      <c r="C8" s="30" t="s">
        <v>1</v>
      </c>
      <c r="D8" s="30" t="s">
        <v>7</v>
      </c>
      <c r="E8" s="40" t="s">
        <v>8</v>
      </c>
      <c r="F8" s="6"/>
    </row>
    <row r="9" spans="1:7" x14ac:dyDescent="0.3">
      <c r="A9" s="32">
        <v>1</v>
      </c>
      <c r="B9" s="3" t="s">
        <v>4</v>
      </c>
      <c r="C9" s="25">
        <v>1</v>
      </c>
      <c r="D9" s="33">
        <v>0</v>
      </c>
      <c r="E9" s="34">
        <f t="shared" ref="E9:E10" si="1">C9*D9</f>
        <v>0</v>
      </c>
    </row>
    <row r="10" spans="1:7" ht="17.25" customHeight="1" x14ac:dyDescent="0.3">
      <c r="A10" s="32">
        <v>2</v>
      </c>
      <c r="B10" s="3" t="s">
        <v>5</v>
      </c>
      <c r="C10" s="25">
        <v>1</v>
      </c>
      <c r="D10" s="33">
        <v>0</v>
      </c>
      <c r="E10" s="34">
        <f t="shared" si="1"/>
        <v>0</v>
      </c>
    </row>
    <row r="11" spans="1:7" ht="15" thickBot="1" x14ac:dyDescent="0.35">
      <c r="A11" s="36"/>
      <c r="B11" s="37"/>
      <c r="C11" s="41"/>
      <c r="D11" s="41"/>
      <c r="E11" s="39">
        <f>SUM(E9:E10)</f>
        <v>0</v>
      </c>
    </row>
    <row r="12" spans="1:7" ht="15" thickBot="1" x14ac:dyDescent="0.35"/>
    <row r="13" spans="1:7" s="1" customFormat="1" ht="28.8" x14ac:dyDescent="0.3">
      <c r="A13" s="28" t="s">
        <v>9</v>
      </c>
      <c r="B13" s="29"/>
      <c r="C13" s="30" t="s">
        <v>1</v>
      </c>
      <c r="D13" s="30" t="s">
        <v>2</v>
      </c>
      <c r="E13" s="31" t="s">
        <v>3</v>
      </c>
      <c r="F13" s="14"/>
      <c r="G13" s="61" t="s">
        <v>10</v>
      </c>
    </row>
    <row r="14" spans="1:7" x14ac:dyDescent="0.3">
      <c r="A14" s="42" t="s">
        <v>11</v>
      </c>
      <c r="B14" s="3" t="s">
        <v>12</v>
      </c>
      <c r="C14" s="60">
        <v>0.5</v>
      </c>
      <c r="D14" s="33">
        <v>9000</v>
      </c>
      <c r="E14" s="34">
        <f>C14*D14</f>
        <v>4500</v>
      </c>
      <c r="G14" s="62" t="s">
        <v>13</v>
      </c>
    </row>
    <row r="15" spans="1:7" s="3" customFormat="1" x14ac:dyDescent="0.3">
      <c r="A15" s="42" t="s">
        <v>14</v>
      </c>
      <c r="B15" s="3" t="s">
        <v>15</v>
      </c>
      <c r="C15" s="60">
        <v>0.5</v>
      </c>
      <c r="D15" s="33">
        <v>0</v>
      </c>
      <c r="E15" s="34">
        <f t="shared" ref="E15:E18" si="2">C15*D15</f>
        <v>0</v>
      </c>
      <c r="G15" s="62" t="s">
        <v>13</v>
      </c>
    </row>
    <row r="16" spans="1:7" s="3" customFormat="1" x14ac:dyDescent="0.3">
      <c r="A16" s="43" t="s">
        <v>16</v>
      </c>
      <c r="B16" s="3" t="s">
        <v>17</v>
      </c>
      <c r="C16" s="60">
        <v>0.5</v>
      </c>
      <c r="D16" s="33">
        <v>0</v>
      </c>
      <c r="E16" s="34">
        <f t="shared" si="2"/>
        <v>0</v>
      </c>
      <c r="G16" s="63" t="s">
        <v>18</v>
      </c>
    </row>
    <row r="17" spans="1:7" ht="28.8" x14ac:dyDescent="0.3">
      <c r="A17" s="44" t="s">
        <v>19</v>
      </c>
      <c r="B17" s="2" t="s">
        <v>20</v>
      </c>
      <c r="C17" s="60">
        <v>1</v>
      </c>
      <c r="D17" s="33">
        <v>0</v>
      </c>
      <c r="E17" s="34">
        <f t="shared" si="2"/>
        <v>0</v>
      </c>
      <c r="G17" s="62" t="s">
        <v>21</v>
      </c>
    </row>
    <row r="18" spans="1:7" x14ac:dyDescent="0.3">
      <c r="A18" s="44" t="s">
        <v>22</v>
      </c>
      <c r="B18" s="2" t="s">
        <v>23</v>
      </c>
      <c r="C18" s="60">
        <v>0.4</v>
      </c>
      <c r="D18" s="33">
        <v>0</v>
      </c>
      <c r="E18" s="34">
        <f t="shared" si="2"/>
        <v>0</v>
      </c>
      <c r="G18" s="62" t="s">
        <v>13</v>
      </c>
    </row>
    <row r="19" spans="1:7" ht="15" thickBot="1" x14ac:dyDescent="0.35">
      <c r="A19" s="36"/>
      <c r="B19" s="37"/>
      <c r="C19" s="38"/>
      <c r="D19" s="37"/>
      <c r="E19" s="39">
        <f>SUM(E14:E18)</f>
        <v>4500</v>
      </c>
      <c r="G19" s="64"/>
    </row>
    <row r="20" spans="1:7" ht="15" thickBot="1" x14ac:dyDescent="0.35">
      <c r="A20" s="5"/>
      <c r="C20" s="19"/>
      <c r="D20" s="12"/>
      <c r="E20" s="27"/>
    </row>
    <row r="21" spans="1:7" s="1" customFormat="1" ht="43.2" x14ac:dyDescent="0.3">
      <c r="A21" s="28" t="s">
        <v>24</v>
      </c>
      <c r="B21" s="29"/>
      <c r="C21" s="30" t="s">
        <v>1</v>
      </c>
      <c r="D21" s="30" t="s">
        <v>7</v>
      </c>
      <c r="E21" s="40" t="s">
        <v>8</v>
      </c>
      <c r="F21" s="6"/>
      <c r="G21" s="61" t="s">
        <v>10</v>
      </c>
    </row>
    <row r="22" spans="1:7" x14ac:dyDescent="0.3">
      <c r="A22" s="42" t="s">
        <v>11</v>
      </c>
      <c r="B22" s="3" t="s">
        <v>25</v>
      </c>
      <c r="C22" s="60">
        <v>0.5</v>
      </c>
      <c r="D22" s="33">
        <v>0</v>
      </c>
      <c r="E22" s="34">
        <f t="shared" ref="E22:E23" si="3">C22*D22</f>
        <v>0</v>
      </c>
      <c r="G22" s="62" t="s">
        <v>13</v>
      </c>
    </row>
    <row r="23" spans="1:7" ht="17.25" customHeight="1" x14ac:dyDescent="0.3">
      <c r="A23" s="42" t="s">
        <v>14</v>
      </c>
      <c r="B23" s="3" t="s">
        <v>15</v>
      </c>
      <c r="C23" s="60">
        <v>0.5</v>
      </c>
      <c r="D23" s="33">
        <v>0</v>
      </c>
      <c r="E23" s="34">
        <f t="shared" si="3"/>
        <v>0</v>
      </c>
      <c r="G23" s="62" t="s">
        <v>13</v>
      </c>
    </row>
    <row r="24" spans="1:7" x14ac:dyDescent="0.3">
      <c r="A24" s="43" t="s">
        <v>16</v>
      </c>
      <c r="B24" s="3" t="s">
        <v>17</v>
      </c>
      <c r="C24" s="60">
        <v>0.5</v>
      </c>
      <c r="D24" s="33">
        <v>0</v>
      </c>
      <c r="E24" s="34">
        <f>C24*D24</f>
        <v>0</v>
      </c>
      <c r="G24" s="63" t="s">
        <v>18</v>
      </c>
    </row>
    <row r="25" spans="1:7" s="3" customFormat="1" ht="28.8" x14ac:dyDescent="0.3">
      <c r="A25" s="44" t="s">
        <v>19</v>
      </c>
      <c r="B25" s="2" t="s">
        <v>20</v>
      </c>
      <c r="C25" s="60">
        <v>1</v>
      </c>
      <c r="D25" s="33">
        <v>0</v>
      </c>
      <c r="E25" s="34">
        <f t="shared" ref="E25:E26" si="4">C25*D25</f>
        <v>0</v>
      </c>
      <c r="F25" s="10"/>
      <c r="G25" s="62" t="s">
        <v>21</v>
      </c>
    </row>
    <row r="26" spans="1:7" s="3" customFormat="1" x14ac:dyDescent="0.3">
      <c r="A26" s="44" t="s">
        <v>22</v>
      </c>
      <c r="B26" s="2" t="s">
        <v>23</v>
      </c>
      <c r="C26" s="60">
        <v>0.4</v>
      </c>
      <c r="D26" s="33">
        <v>0</v>
      </c>
      <c r="E26" s="34">
        <f t="shared" si="4"/>
        <v>0</v>
      </c>
      <c r="F26" s="10"/>
      <c r="G26" s="62" t="s">
        <v>13</v>
      </c>
    </row>
    <row r="27" spans="1:7" ht="15" thickBot="1" x14ac:dyDescent="0.35">
      <c r="A27" s="36"/>
      <c r="B27" s="37"/>
      <c r="C27" s="41"/>
      <c r="D27" s="41"/>
      <c r="E27" s="39">
        <f>SUM(E22:E26)</f>
        <v>0</v>
      </c>
      <c r="G27" s="64"/>
    </row>
    <row r="28" spans="1:7" ht="15" thickBot="1" x14ac:dyDescent="0.35">
      <c r="A28" s="5"/>
      <c r="B28" s="3"/>
      <c r="C28" s="3"/>
      <c r="D28" s="22"/>
      <c r="E28" s="11"/>
    </row>
    <row r="29" spans="1:7" ht="28.8" x14ac:dyDescent="0.3">
      <c r="A29" s="45" t="s">
        <v>26</v>
      </c>
      <c r="B29" s="46"/>
      <c r="C29" s="47" t="s">
        <v>27</v>
      </c>
      <c r="D29" s="48" t="s">
        <v>28</v>
      </c>
      <c r="E29" s="49" t="s">
        <v>29</v>
      </c>
    </row>
    <row r="30" spans="1:7" s="3" customFormat="1" x14ac:dyDescent="0.3">
      <c r="A30" s="35" t="s">
        <v>30</v>
      </c>
      <c r="B30" s="3" t="s">
        <v>31</v>
      </c>
      <c r="C30" s="23">
        <f>E6</f>
        <v>0</v>
      </c>
      <c r="D30" s="24">
        <v>1</v>
      </c>
      <c r="E30" s="50">
        <f>C30*D30</f>
        <v>0</v>
      </c>
      <c r="F30" s="10"/>
    </row>
    <row r="31" spans="1:7" s="3" customFormat="1" x14ac:dyDescent="0.3">
      <c r="A31" s="35" t="s">
        <v>32</v>
      </c>
      <c r="B31" s="3" t="s">
        <v>33</v>
      </c>
      <c r="C31" s="23">
        <f>E11</f>
        <v>0</v>
      </c>
      <c r="D31" s="24">
        <v>7</v>
      </c>
      <c r="E31" s="50">
        <f>C31*D31</f>
        <v>0</v>
      </c>
      <c r="F31" s="10"/>
    </row>
    <row r="32" spans="1:7" s="3" customFormat="1" x14ac:dyDescent="0.3">
      <c r="A32" s="35" t="s">
        <v>34</v>
      </c>
      <c r="B32" s="3" t="s">
        <v>35</v>
      </c>
      <c r="C32" s="23">
        <f>E19</f>
        <v>4500</v>
      </c>
      <c r="D32" s="24">
        <v>1</v>
      </c>
      <c r="E32" s="50">
        <f>C32*D32</f>
        <v>4500</v>
      </c>
      <c r="F32" s="10"/>
    </row>
    <row r="33" spans="1:7" s="3" customFormat="1" x14ac:dyDescent="0.3">
      <c r="A33" s="35" t="s">
        <v>36</v>
      </c>
      <c r="B33" s="3" t="s">
        <v>37</v>
      </c>
      <c r="C33" s="23">
        <f>E22+E23+E24+E26</f>
        <v>0</v>
      </c>
      <c r="D33" s="24">
        <v>7</v>
      </c>
      <c r="E33" s="50">
        <f>C33*D33</f>
        <v>0</v>
      </c>
      <c r="F33" s="10"/>
    </row>
    <row r="34" spans="1:7" s="3" customFormat="1" ht="15" thickBot="1" x14ac:dyDescent="0.35">
      <c r="A34" s="35" t="s">
        <v>38</v>
      </c>
      <c r="B34" s="3" t="s">
        <v>39</v>
      </c>
      <c r="C34" s="23">
        <f>E25</f>
        <v>0</v>
      </c>
      <c r="D34" s="24">
        <v>8</v>
      </c>
      <c r="E34" s="50">
        <f>C34*D34</f>
        <v>0</v>
      </c>
      <c r="F34" s="10"/>
    </row>
    <row r="35" spans="1:7" s="73" customFormat="1" ht="24" thickBot="1" x14ac:dyDescent="0.35">
      <c r="A35" s="74"/>
      <c r="B35" s="75" t="s">
        <v>40</v>
      </c>
      <c r="C35" s="70"/>
      <c r="D35" s="70"/>
      <c r="E35" s="71">
        <f>SUM(E30:E34)</f>
        <v>4500</v>
      </c>
      <c r="F35" s="72"/>
    </row>
    <row r="36" spans="1:7" s="3" customFormat="1" ht="43.2" x14ac:dyDescent="0.3">
      <c r="B36" s="59" t="s">
        <v>41</v>
      </c>
      <c r="E36" s="8"/>
      <c r="F36" s="9"/>
      <c r="G36" s="9"/>
    </row>
    <row r="37" spans="1:7" ht="15" thickBot="1" x14ac:dyDescent="0.35">
      <c r="A37" s="5"/>
      <c r="B37" s="3"/>
      <c r="C37" s="3"/>
      <c r="D37" s="22"/>
      <c r="E37" s="19"/>
      <c r="F37" s="13"/>
    </row>
    <row r="38" spans="1:7" s="1" customFormat="1" ht="57.6" x14ac:dyDescent="0.3">
      <c r="A38" s="51" t="s">
        <v>42</v>
      </c>
      <c r="B38" s="52"/>
      <c r="C38" s="52" t="s">
        <v>43</v>
      </c>
      <c r="D38" s="53" t="s">
        <v>44</v>
      </c>
      <c r="E38" s="54" t="s">
        <v>45</v>
      </c>
    </row>
    <row r="39" spans="1:7" s="3" customFormat="1" x14ac:dyDescent="0.3">
      <c r="A39" s="42">
        <v>1</v>
      </c>
      <c r="B39" s="55" t="s">
        <v>46</v>
      </c>
      <c r="C39" s="56" t="s">
        <v>47</v>
      </c>
      <c r="D39" s="33">
        <v>0</v>
      </c>
      <c r="E39" s="57"/>
      <c r="F39" s="9"/>
    </row>
    <row r="40" spans="1:7" s="3" customFormat="1" x14ac:dyDescent="0.3">
      <c r="A40" s="42">
        <v>2</v>
      </c>
      <c r="B40" s="3" t="s">
        <v>48</v>
      </c>
      <c r="C40" s="56" t="s">
        <v>47</v>
      </c>
      <c r="D40" s="33">
        <v>0</v>
      </c>
      <c r="E40" s="57"/>
      <c r="F40" s="9"/>
    </row>
    <row r="41" spans="1:7" s="3" customFormat="1" x14ac:dyDescent="0.3">
      <c r="A41" s="42">
        <v>3</v>
      </c>
      <c r="B41" s="3" t="s">
        <v>49</v>
      </c>
      <c r="C41" s="56" t="s">
        <v>47</v>
      </c>
      <c r="D41" s="33">
        <v>0</v>
      </c>
      <c r="E41" s="57"/>
      <c r="F41" s="9"/>
    </row>
    <row r="42" spans="1:7" s="3" customFormat="1" x14ac:dyDescent="0.3">
      <c r="A42" s="42">
        <v>4</v>
      </c>
      <c r="B42" s="55" t="s">
        <v>50</v>
      </c>
      <c r="C42" s="56" t="s">
        <v>47</v>
      </c>
      <c r="D42" s="33">
        <v>0</v>
      </c>
      <c r="E42" s="57"/>
      <c r="F42" s="9"/>
    </row>
    <row r="43" spans="1:7" s="3" customFormat="1" x14ac:dyDescent="0.3">
      <c r="A43" s="42">
        <v>5</v>
      </c>
      <c r="B43" s="55" t="s">
        <v>51</v>
      </c>
      <c r="C43" s="56" t="s">
        <v>47</v>
      </c>
      <c r="D43" s="33">
        <v>0</v>
      </c>
      <c r="E43" s="57"/>
      <c r="F43" s="9"/>
    </row>
    <row r="44" spans="1:7" s="3" customFormat="1" x14ac:dyDescent="0.3">
      <c r="A44" s="42">
        <v>6</v>
      </c>
      <c r="B44" s="3" t="s">
        <v>52</v>
      </c>
      <c r="C44" s="56" t="s">
        <v>47</v>
      </c>
      <c r="D44" s="33">
        <v>0</v>
      </c>
      <c r="E44" s="57"/>
      <c r="F44" s="9"/>
    </row>
    <row r="45" spans="1:7" s="3" customFormat="1" x14ac:dyDescent="0.3">
      <c r="A45" s="42">
        <v>7</v>
      </c>
      <c r="B45" s="58" t="s">
        <v>53</v>
      </c>
      <c r="C45" s="56" t="s">
        <v>47</v>
      </c>
      <c r="D45" s="33">
        <v>0</v>
      </c>
      <c r="E45" s="57"/>
      <c r="F45" s="9"/>
    </row>
    <row r="46" spans="1:7" s="3" customFormat="1" x14ac:dyDescent="0.3">
      <c r="A46" s="42">
        <v>8</v>
      </c>
      <c r="B46" s="58" t="s">
        <v>54</v>
      </c>
      <c r="C46" s="56" t="s">
        <v>47</v>
      </c>
      <c r="D46" s="33">
        <v>0</v>
      </c>
      <c r="E46" s="57"/>
      <c r="F46" s="9"/>
    </row>
    <row r="47" spans="1:7" ht="15" thickBot="1" x14ac:dyDescent="0.35">
      <c r="A47" s="36"/>
      <c r="B47" s="37"/>
      <c r="C47" s="37"/>
      <c r="D47" s="41"/>
      <c r="E47" s="39"/>
    </row>
    <row r="48" spans="1:7" s="3" customFormat="1" x14ac:dyDescent="0.3">
      <c r="A48" s="6"/>
      <c r="C48" s="20"/>
      <c r="D48" s="7"/>
      <c r="E48" s="8"/>
      <c r="F48" s="9"/>
      <c r="G48" s="9"/>
    </row>
    <row r="49" spans="1:14" ht="49.5" customHeight="1" x14ac:dyDescent="0.3">
      <c r="A49" s="4" t="s">
        <v>55</v>
      </c>
      <c r="B49" s="85" t="s">
        <v>62</v>
      </c>
      <c r="C49" s="85"/>
      <c r="D49" s="85"/>
      <c r="E49" s="85"/>
      <c r="F49" s="85"/>
      <c r="G49" s="3"/>
    </row>
    <row r="50" spans="1:14" s="3" customFormat="1" ht="34.5" customHeight="1" x14ac:dyDescent="0.3">
      <c r="A50" s="6"/>
      <c r="B50" s="85" t="s">
        <v>56</v>
      </c>
      <c r="C50" s="85"/>
      <c r="D50" s="85"/>
      <c r="E50" s="85"/>
      <c r="F50" s="85"/>
    </row>
    <row r="51" spans="1:14" s="3" customFormat="1" x14ac:dyDescent="0.3">
      <c r="A51" s="6"/>
      <c r="B51" s="85" t="s">
        <v>57</v>
      </c>
      <c r="C51" s="85"/>
      <c r="D51" s="85"/>
      <c r="E51" s="85"/>
      <c r="F51" s="85"/>
    </row>
    <row r="53" spans="1:14" customFormat="1" x14ac:dyDescent="0.3">
      <c r="A53" s="15" t="s">
        <v>58</v>
      </c>
      <c r="B53" s="79"/>
      <c r="C53" s="80"/>
      <c r="D53" s="80"/>
      <c r="E53" s="81"/>
      <c r="I53" s="16"/>
      <c r="J53" s="16"/>
      <c r="K53" s="16"/>
      <c r="L53" s="16"/>
      <c r="M53" s="16"/>
      <c r="N53" s="16"/>
    </row>
    <row r="54" spans="1:14" customFormat="1" x14ac:dyDescent="0.3">
      <c r="A54" s="17" t="s">
        <v>59</v>
      </c>
      <c r="B54" s="82"/>
      <c r="C54" s="83"/>
      <c r="D54" s="83"/>
      <c r="E54" s="84"/>
      <c r="I54" s="16"/>
      <c r="J54" s="16"/>
      <c r="K54" s="16"/>
      <c r="L54" s="16"/>
      <c r="M54" s="16"/>
      <c r="N54" s="16"/>
    </row>
    <row r="55" spans="1:14" customFormat="1" ht="66.75" customHeight="1" x14ac:dyDescent="0.3">
      <c r="A55" s="18" t="s">
        <v>60</v>
      </c>
      <c r="B55" s="76" t="s">
        <v>61</v>
      </c>
      <c r="C55" s="77"/>
      <c r="D55" s="77"/>
      <c r="E55" s="78"/>
      <c r="I55" s="16"/>
      <c r="J55" s="16"/>
      <c r="K55" s="16"/>
      <c r="L55" s="16"/>
      <c r="M55" s="16"/>
      <c r="N55" s="16"/>
    </row>
  </sheetData>
  <protectedRanges>
    <protectedRange sqref="B53:E55" name="NAW"/>
  </protectedRanges>
  <mergeCells count="6">
    <mergeCell ref="B55:E55"/>
    <mergeCell ref="B53:E53"/>
    <mergeCell ref="B54:E54"/>
    <mergeCell ref="B49:F49"/>
    <mergeCell ref="B50:F50"/>
    <mergeCell ref="B51:F51"/>
  </mergeCells>
  <pageMargins left="0.7" right="0.7" top="0.75" bottom="0.75" header="0.3" footer="0.3"/>
  <pageSetup scale="45"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54C43-C7E5-4140-B19F-F584736F9CE4}">
  <dimension ref="A1"/>
  <sheetViews>
    <sheetView workbookViewId="0">
      <selection activeCell="F23" sqref="F23"/>
    </sheetView>
  </sheetViews>
  <sheetFormatPr defaultRowHeight="14.4" x14ac:dyDescent="0.3"/>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3767D-BEE8-4492-8EA4-BCA3FF84DB06}">
  <dimension ref="A1"/>
  <sheetViews>
    <sheetView workbookViewId="0"/>
  </sheetViews>
  <sheetFormatPr defaultRowHeight="14.4"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2604-EA92-4245-9C0E-659591CA2E4F}">
  <dimension ref="A1"/>
  <sheetViews>
    <sheetView workbookViewId="0">
      <selection activeCell="M46" sqref="M46"/>
    </sheetView>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1FCA3-FA13-4BF0-8F73-64E417B50787}">
  <dimension ref="A1"/>
  <sheetViews>
    <sheetView workbookViewId="0">
      <selection activeCell="N51" sqref="N51"/>
    </sheetView>
  </sheetViews>
  <sheetFormatPr defaultRowHeight="14.4" x14ac:dyDescent="0.3"/>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33DFF-D2D1-4749-98E2-953A7A62AF7D}">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Project document" ma:contentTypeID="0x01010006901BE211EF234A936EB61E65D6D2E0003C6423D04A08364EB424621A590A189B" ma:contentTypeVersion="23" ma:contentTypeDescription="" ma:contentTypeScope="" ma:versionID="a179b52b7e1ef30ee2eb785d2d6fd268">
  <xsd:schema xmlns:xsd="http://www.w3.org/2001/XMLSchema" xmlns:xs="http://www.w3.org/2001/XMLSchema" xmlns:p="http://schemas.microsoft.com/office/2006/metadata/properties" xmlns:ns2="a8c941f6-bf32-4c67-8466-cbfbf71c1140" xmlns:ns3="796c71aa-104b-4e1d-b23f-9028d53dd26e" xmlns:ns4="1f76653e-3163-45dc-b562-8b36734ac1b7" targetNamespace="http://schemas.microsoft.com/office/2006/metadata/properties" ma:root="true" ma:fieldsID="9dfce4108882719d1398ff4787b7f82a" ns2:_="" ns3:_="" ns4:_="">
    <xsd:import namespace="a8c941f6-bf32-4c67-8466-cbfbf71c1140"/>
    <xsd:import namespace="796c71aa-104b-4e1d-b23f-9028d53dd26e"/>
    <xsd:import namespace="1f76653e-3163-45dc-b562-8b36734ac1b7"/>
    <xsd:element name="properties">
      <xsd:complexType>
        <xsd:sequence>
          <xsd:element name="documentManagement">
            <xsd:complexType>
              <xsd:all>
                <xsd:element ref="ns2:_ztm_Documenttype" minOccurs="0"/>
                <xsd:element ref="ns2:_ztm_Status" minOccurs="0"/>
                <xsd:element ref="ns2:_ztm_Stroom_Richting" minOccurs="0"/>
                <xsd:element ref="ns2:_ztm_Categorie_Beheersing" minOccurs="0"/>
                <xsd:element ref="ns3:_dlc_DocId" minOccurs="0"/>
                <xsd:element ref="ns3:_dlc_DocIdUrl" minOccurs="0"/>
                <xsd:element ref="ns3:_dlc_DocIdPersistId" minOccurs="0"/>
                <xsd:element ref="ns2:_ztm_Zaakrelatie" minOccurs="0"/>
                <xsd:element ref="ns4:MediaServiceMetadata" minOccurs="0"/>
                <xsd:element ref="ns4:MediaServiceFastMetadata" minOccurs="0"/>
                <xsd:element ref="ns4:lcf76f155ced4ddcb4097134ff3c332f" minOccurs="0"/>
                <xsd:element ref="ns3:TaxCatchAll" minOccurs="0"/>
                <xsd:element ref="ns4:MediaServiceGenerationTime" minOccurs="0"/>
                <xsd:element ref="ns4:MediaServiceEventHashCode" minOccurs="0"/>
                <xsd:element ref="ns3:SharedWithUsers" minOccurs="0"/>
                <xsd:element ref="ns3:SharedWithDetails" minOccurs="0"/>
                <xsd:element ref="ns4:MediaServiceObjectDetectorVersions" minOccurs="0"/>
                <xsd:element ref="ns4:MediaServiceSearchProperties" minOccurs="0"/>
                <xsd:element ref="ns4:MediaServiceOCR"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_ztm_Documenttype" ma:index="8" nillable="true" ma:displayName="Documenttype" ma:format="Dropdown" ma:internalName="_ztm_Documenttype">
      <xsd:simpleType>
        <xsd:restriction base="dms:Choice">
          <xsd:enumeration value="Aanvraag"/>
          <xsd:enumeration value="Analyse"/>
          <xsd:enumeration value="Advies"/>
          <xsd:enumeration value="Adviesverzoek"/>
          <xsd:enumeration value="Begeleidend schrijven"/>
          <xsd:enumeration value="Berekening"/>
          <xsd:enumeration value="Beschikking"/>
          <xsd:enumeration value="Besluit"/>
          <xsd:enumeration value="Bestek"/>
          <xsd:enumeration value="Brief"/>
          <xsd:enumeration value="Bijlage"/>
          <xsd:enumeration value="Contract"/>
          <xsd:enumeration value="Contractdocument"/>
          <xsd:enumeration value="Controlelijst"/>
          <xsd:enumeration value="Evaluatie"/>
          <xsd:enumeration value="Factuur"/>
          <xsd:enumeration value="Format"/>
          <xsd:enumeration value="Foto"/>
          <xsd:enumeration value="Mailwisseling"/>
          <xsd:enumeration value="Memo"/>
          <xsd:enumeration value="Melding"/>
          <xsd:enumeration value="Notitie"/>
          <xsd:enumeration value="Offerte"/>
          <xsd:enumeration value="Onderzoek"/>
          <xsd:enumeration value="Overeenkomst"/>
          <xsd:enumeration value="Ontwerp"/>
          <xsd:enumeration value="Overig stuk"/>
          <xsd:enumeration value="Plan"/>
          <xsd:enumeration value="Planning"/>
          <xsd:enumeration value="Projectopdracht"/>
          <xsd:enumeration value="Publicatie"/>
          <xsd:enumeration value="Ramingen"/>
          <xsd:enumeration value="Rapportage"/>
          <xsd:enumeration value="Tekeningen"/>
          <xsd:enumeration value="Vergaderverslag"/>
          <xsd:enumeration value="Vergunning"/>
          <xsd:enumeration value="Verklaring"/>
          <xsd:enumeration value="Verslag van bevindingen"/>
          <xsd:enumeration value="Voorstel"/>
          <xsd:enumeration value="Zienswijze"/>
        </xsd:restriction>
      </xsd:simpleType>
    </xsd:element>
    <xsd:element name="_ztm_Status" ma:index="9" nillable="true" ma:displayName="Status" ma:format="Dropdown" ma:internalName="_ztm_Status">
      <xsd:simpleType>
        <xsd:restriction base="dms:Choice">
          <xsd:enumeration value="Concept"/>
          <xsd:enumeration value="Eindconcept"/>
          <xsd:enumeration value="Definitief"/>
          <xsd:enumeration value="Goedgekeurd"/>
          <xsd:enumeration value="Gepubliceerd"/>
        </xsd:restriction>
      </xsd:simpleType>
    </xsd:element>
    <xsd:element name="_ztm_Stroom_Richting" ma:index="10" nillable="true" ma:displayName="Stroom/richting" ma:format="Dropdown" ma:internalName="_ztm_Stroom_Richting">
      <xsd:simpleType>
        <xsd:restriction base="dms:Choice">
          <xsd:enumeration value="Inkomend"/>
          <xsd:enumeration value="Intern"/>
          <xsd:enumeration value="Uitgaand"/>
        </xsd:restriction>
      </xsd:simpleType>
    </xsd:element>
    <xsd:element name="_ztm_Categorie_Beheersing" ma:index="11" nillable="true" ma:displayName="Categorie/soort beheersing" ma:format="Dropdown" ma:internalName="_ztm_Categorie_Beheersing">
      <xsd:simpleType>
        <xsd:restriction base="dms:Choice">
          <xsd:enumeration value="Bestuurlijk"/>
          <xsd:enumeration value="Technisch management"/>
          <xsd:enumeration value="Contractmanagement"/>
          <xsd:enumeration value="Projectbeheersing"/>
          <xsd:enumeration value="Omgevingsmanagement"/>
        </xsd:restriction>
      </xsd:simpleType>
    </xsd:element>
    <xsd:element name="_ztm_Zaakrelatie" ma:index="15" nillable="true" ma:displayName="Zaakrelatie" ma:internalName="_ztm_Zaakrelati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6c71aa-104b-4e1d-b23f-9028d53dd26e" elementFormDefault="qualified">
    <xsd:import namespace="http://schemas.microsoft.com/office/2006/documentManagement/types"/>
    <xsd:import namespace="http://schemas.microsoft.com/office/infopath/2007/PartnerControls"/>
    <xsd:element name="_dlc_DocId" ma:index="12"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element name="TaxCatchAll" ma:index="20" nillable="true" ma:displayName="Taxonomy Catch All Column" ma:hidden="true" ma:list="{8ac035ab-39e1-4563-98d6-0b768b300224}" ma:internalName="TaxCatchAll" ma:showField="CatchAllData" ma:web="796c71aa-104b-4e1d-b23f-9028d53dd26e">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76653e-3163-45dc-b562-8b36734ac1b7"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9f07edd-d75e-44de-876f-dcd89afb9b32"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CR" ma:index="27" nillable="true" ma:displayName="Extracted Text" ma:internalName="MediaServiceOCR" ma:readOnly="true">
      <xsd:simpleType>
        <xsd:restriction base="dms:Note">
          <xsd:maxLength value="255"/>
        </xsd:restriction>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Location" ma:index="2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796c71aa-104b-4e1d-b23f-9028d53dd26e" xsi:nil="true"/>
    <lcf76f155ced4ddcb4097134ff3c332f xmlns="1f76653e-3163-45dc-b562-8b36734ac1b7">
      <Terms xmlns="http://schemas.microsoft.com/office/infopath/2007/PartnerControls"/>
    </lcf76f155ced4ddcb4097134ff3c332f>
    <_ztm_Documenttype xmlns="a8c941f6-bf32-4c67-8466-cbfbf71c1140" xsi:nil="true"/>
    <_ztm_Categorie_Beheersing xmlns="a8c941f6-bf32-4c67-8466-cbfbf71c1140" xsi:nil="true"/>
    <_ztm_Status xmlns="a8c941f6-bf32-4c67-8466-cbfbf71c1140" xsi:nil="true"/>
    <_ztm_Stroom_Richting xmlns="a8c941f6-bf32-4c67-8466-cbfbf71c1140" xsi:nil="true"/>
    <_ztm_Zaakrelatie xmlns="a8c941f6-bf32-4c67-8466-cbfbf71c1140" xsi:nil="true"/>
    <_dlc_DocId xmlns="796c71aa-104b-4e1d-b23f-9028d53dd26e">PROJ-1030980268-2853</_dlc_DocId>
    <_dlc_DocIdUrl xmlns="796c71aa-104b-4e1d-b23f-9028d53dd26e">
      <Url>https://zoetermeer.sharepoint.com/teams/prj-projectstadhuisverbeteringen/_layouts/15/DocIdRedir.aspx?ID=PROJ-1030980268-2853</Url>
      <Description>PROJ-1030980268-2853</Description>
    </_dlc_DocIdUrl>
  </documentManagement>
</p:properties>
</file>

<file path=customXml/itemProps1.xml><?xml version="1.0" encoding="utf-8"?>
<ds:datastoreItem xmlns:ds="http://schemas.openxmlformats.org/officeDocument/2006/customXml" ds:itemID="{6DF33884-4F95-4E6E-B6A5-2F12DBA07873}">
  <ds:schemaRefs>
    <ds:schemaRef ds:uri="http://schemas.microsoft.com/sharepoint/v3/contenttype/forms"/>
  </ds:schemaRefs>
</ds:datastoreItem>
</file>

<file path=customXml/itemProps2.xml><?xml version="1.0" encoding="utf-8"?>
<ds:datastoreItem xmlns:ds="http://schemas.openxmlformats.org/officeDocument/2006/customXml" ds:itemID="{99FD972C-8A12-46AD-9B75-A45E611A5535}">
  <ds:schemaRefs>
    <ds:schemaRef ds:uri="http://schemas.microsoft.com/sharepoint/events"/>
  </ds:schemaRefs>
</ds:datastoreItem>
</file>

<file path=customXml/itemProps3.xml><?xml version="1.0" encoding="utf-8"?>
<ds:datastoreItem xmlns:ds="http://schemas.openxmlformats.org/officeDocument/2006/customXml" ds:itemID="{2B78E493-E92B-4BF0-8F5A-CCEA41C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796c71aa-104b-4e1d-b23f-9028d53dd26e"/>
    <ds:schemaRef ds:uri="1f76653e-3163-45dc-b562-8b36734ac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9FB19B4-336C-42EE-8454-4B9A036F8D8B}">
  <ds:schemaRefs>
    <ds:schemaRef ds:uri="http://purl.org/dc/terms/"/>
    <ds:schemaRef ds:uri="796c71aa-104b-4e1d-b23f-9028d53dd26e"/>
    <ds:schemaRef ds:uri="a8c941f6-bf32-4c67-8466-cbfbf71c1140"/>
    <ds:schemaRef ds:uri="http://purl.org/dc/elements/1.1/"/>
    <ds:schemaRef ds:uri="http://schemas.microsoft.com/office/infopath/2007/PartnerControls"/>
    <ds:schemaRef ds:uri="1f76653e-3163-45dc-b562-8b36734ac1b7"/>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Prijzenblad</vt:lpstr>
      <vt:lpstr>Specificeer kosten raadzaal</vt:lpstr>
      <vt:lpstr>Specificeer kosten commissiezaa</vt:lpstr>
      <vt:lpstr>Specificeer kosten alle opties</vt:lpstr>
      <vt:lpstr>Specificeer jaarlijkse support</vt:lpstr>
      <vt:lpstr>Specificeer jaarl. kstn opties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Büch</dc:creator>
  <cp:keywords/>
  <dc:description/>
  <cp:lastModifiedBy>Bredie C. (Charlotte)</cp:lastModifiedBy>
  <cp:revision/>
  <dcterms:created xsi:type="dcterms:W3CDTF">2022-05-27T12:49:51Z</dcterms:created>
  <dcterms:modified xsi:type="dcterms:W3CDTF">2025-10-28T09:36:06Z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0x01010006901BE211EF234A936EB61E65D6D2E0003C6423D04A08364EB424621A590A189B</vt:lpwstr>
  </property>
  <property fmtid="{D5CDD505-2E9C-101B-9397-08002B2CF9AE}" pid="3" name="MSIP_Label_ea871968-df67-4817-ac85-f4a5f5ebb5dd_Enabled">
    <vt:lpwstr>true</vt:lpwstr>
  </property>
  <property fmtid="{D5CDD505-2E9C-101B-9397-08002B2CF9AE}" pid="4" name="MSIP_Label_ea871968-df67-4817-ac85-f4a5f5ebb5dd_SetDate">
    <vt:lpwstr>2023-01-16T14:08:56Z</vt:lpwstr>
  </property>
  <property fmtid="{D5CDD505-2E9C-101B-9397-08002B2CF9AE}" pid="5" name="MSIP_Label_ea871968-df67-4817-ac85-f4a5f5ebb5dd_Method">
    <vt:lpwstr>Standard</vt:lpwstr>
  </property>
  <property fmtid="{D5CDD505-2E9C-101B-9397-08002B2CF9AE}" pid="6" name="MSIP_Label_ea871968-df67-4817-ac85-f4a5f5ebb5dd_Name">
    <vt:lpwstr>Bedrijfsvertrouwelijk</vt:lpwstr>
  </property>
  <property fmtid="{D5CDD505-2E9C-101B-9397-08002B2CF9AE}" pid="7" name="MSIP_Label_ea871968-df67-4817-ac85-f4a5f5ebb5dd_SiteId">
    <vt:lpwstr>49c4cd82-8f65-4d6a-9a3b-0ecd07c0cf5b</vt:lpwstr>
  </property>
  <property fmtid="{D5CDD505-2E9C-101B-9397-08002B2CF9AE}" pid="8" name="MSIP_Label_ea871968-df67-4817-ac85-f4a5f5ebb5dd_ActionId">
    <vt:lpwstr>77259790-94dd-4d94-b934-ea2c8d48903d</vt:lpwstr>
  </property>
  <property fmtid="{D5CDD505-2E9C-101B-9397-08002B2CF9AE}" pid="9" name="MSIP_Label_ea871968-df67-4817-ac85-f4a5f5ebb5dd_ContentBits">
    <vt:lpwstr>0</vt:lpwstr>
  </property>
  <property fmtid="{D5CDD505-2E9C-101B-9397-08002B2CF9AE}" pid="10" name="MediaServiceImageTags">
    <vt:lpwstr/>
  </property>
  <property fmtid="{D5CDD505-2E9C-101B-9397-08002B2CF9AE}" pid="11" name="_dlc_DocIdItemGuid">
    <vt:lpwstr>8dc28fe5-12fc-4358-b1c7-f2dbd073bff3</vt:lpwstr>
  </property>
</Properties>
</file>