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Firda/Groothandel Laboratoriumbenodigdheden en Chemicaliën 2025/4. Leidraad/"/>
    </mc:Choice>
  </mc:AlternateContent>
  <xr:revisionPtr revIDLastSave="124" documentId="8_{328174EA-240E-4E80-A4D3-CAA4B3951B90}" xr6:coauthVersionLast="47" xr6:coauthVersionMax="47" xr10:uidLastSave="{E308A4E7-5BB9-4087-9145-ACFAFDFF1045}"/>
  <bookViews>
    <workbookView xWindow="28680" yWindow="-120" windowWidth="29040" windowHeight="15720" activeTab="4" xr2:uid="{B9737E52-5E3B-47EC-88E3-346B11621ABA}"/>
  </bookViews>
  <sheets>
    <sheet name="Chemicaliën" sheetId="3" r:id="rId1"/>
    <sheet name="Glaswerk" sheetId="8" r:id="rId2"/>
    <sheet name="BPM" sheetId="9" r:id="rId3"/>
    <sheet name="Overige" sheetId="7" r:id="rId4"/>
    <sheet name="Totaal inschrijving" sheetId="11" r:id="rId5"/>
  </sheets>
  <definedNames>
    <definedName name="_xlnm._FilterDatabase" localSheetId="2" hidden="1">BPM!#REF!</definedName>
    <definedName name="_xlnm._FilterDatabase" localSheetId="0" hidden="1">Chemicaliën!#REF!</definedName>
    <definedName name="_xlnm._FilterDatabase" localSheetId="1" hidden="1">Glaswerk!#REF!</definedName>
    <definedName name="_xlnm._FilterDatabase" localSheetId="3" hidden="1">Overige!#REF!</definedName>
    <definedName name="_xlnm.Print_Area" localSheetId="3">Overige!$A$1:$I$162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9" i="7" l="1"/>
  <c r="I160" i="7"/>
  <c r="I14" i="9" l="1"/>
  <c r="I13" i="9"/>
  <c r="I12" i="9"/>
  <c r="I11" i="9"/>
  <c r="I10" i="9"/>
  <c r="I9" i="9"/>
  <c r="I8" i="9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I161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2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24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204" i="3" l="1"/>
  <c r="B7" i="11" s="1"/>
  <c r="I15" i="9"/>
  <c r="B9" i="11" s="1"/>
  <c r="I162" i="7"/>
  <c r="B10" i="11" s="1"/>
  <c r="G103" i="8"/>
  <c r="B8" i="11" s="1"/>
  <c r="B11" i="11" l="1"/>
</calcChain>
</file>

<file path=xl/sharedStrings.xml><?xml version="1.0" encoding="utf-8"?>
<sst xmlns="http://schemas.openxmlformats.org/spreadsheetml/2006/main" count="1585" uniqueCount="946">
  <si>
    <t>Aantal</t>
  </si>
  <si>
    <t>Alleen deze cellen invullen</t>
  </si>
  <si>
    <t xml:space="preserve">Firda </t>
  </si>
  <si>
    <t xml:space="preserve">Bijlage 4 Prijzenblad </t>
  </si>
  <si>
    <t>Omschrijving</t>
  </si>
  <si>
    <t>Totaalprijs</t>
  </si>
  <si>
    <t>Prijs per stuk excl. bw</t>
  </si>
  <si>
    <t>Artikelnummer</t>
  </si>
  <si>
    <t>OXOICM0868B</t>
  </si>
  <si>
    <t>T2 844919</t>
  </si>
  <si>
    <t>1.00181.0002</t>
  </si>
  <si>
    <t>BIO-98005</t>
  </si>
  <si>
    <t>220947S</t>
  </si>
  <si>
    <t>LV002-02078</t>
  </si>
  <si>
    <t>84135.260</t>
  </si>
  <si>
    <t>161-0786</t>
  </si>
  <si>
    <t>DIAS117119910704</t>
  </si>
  <si>
    <t>14190-094</t>
  </si>
  <si>
    <t>OXOISR0054C</t>
  </si>
  <si>
    <t>OXOICM0069B</t>
  </si>
  <si>
    <t>Gebruiken we dit nog?</t>
  </si>
  <si>
    <t>03989</t>
  </si>
  <si>
    <t>1.03999.2500</t>
  </si>
  <si>
    <t>125119910026</t>
  </si>
  <si>
    <t>A11830.18</t>
  </si>
  <si>
    <t>55542</t>
  </si>
  <si>
    <t>1.11674.0001</t>
  </si>
  <si>
    <t>1.08430.0500</t>
  </si>
  <si>
    <t>705-3006</t>
  </si>
  <si>
    <t>705-3018</t>
  </si>
  <si>
    <t>705-3033</t>
  </si>
  <si>
    <t>705-3034</t>
  </si>
  <si>
    <t>705-3036</t>
  </si>
  <si>
    <t>705-3060</t>
  </si>
  <si>
    <t>705-3052</t>
  </si>
  <si>
    <t>5058.1000</t>
  </si>
  <si>
    <t>OXOICM0308S</t>
  </si>
  <si>
    <t>LV002-02098</t>
  </si>
  <si>
    <t>LV002-02006</t>
  </si>
  <si>
    <t>LV002-02076</t>
  </si>
  <si>
    <t xml:space="preserve"> LH003-00315</t>
  </si>
  <si>
    <t>LH003-00315</t>
  </si>
  <si>
    <t xml:space="preserve"> LH003-00327</t>
  </si>
  <si>
    <t>LV002-02004</t>
  </si>
  <si>
    <t>LV002-02037</t>
  </si>
  <si>
    <t>108-703</t>
  </si>
  <si>
    <t>108-702</t>
  </si>
  <si>
    <t>LV002-02169</t>
  </si>
  <si>
    <t>20842.298</t>
  </si>
  <si>
    <t>20861.294</t>
  </si>
  <si>
    <t>R2020-6X250ML</t>
  </si>
  <si>
    <t>70030051.0100</t>
  </si>
  <si>
    <t>99062.4</t>
  </si>
  <si>
    <t>SA0180BC</t>
  </si>
  <si>
    <t>70000485.0500</t>
  </si>
  <si>
    <t>I-J5.114.61C</t>
  </si>
  <si>
    <t>Casnr</t>
  </si>
  <si>
    <t>124-09-4</t>
  </si>
  <si>
    <t>71-36-3</t>
  </si>
  <si>
    <t>123-86-4</t>
  </si>
  <si>
    <t>537-45-1</t>
  </si>
  <si>
    <t>78-92-2</t>
  </si>
  <si>
    <t>67-63-0</t>
  </si>
  <si>
    <t>75-07-0</t>
  </si>
  <si>
    <t>67-64-1</t>
  </si>
  <si>
    <t>50-78-2</t>
  </si>
  <si>
    <t>7440-44-0</t>
  </si>
  <si>
    <t>1344-28-1</t>
  </si>
  <si>
    <t>915-67-3</t>
  </si>
  <si>
    <t>7664-41-7</t>
  </si>
  <si>
    <t>10361-29-2</t>
  </si>
  <si>
    <t>12125-02-9</t>
  </si>
  <si>
    <t>12054-85-2</t>
  </si>
  <si>
    <t>7783-85-9</t>
  </si>
  <si>
    <t>9000-90-2</t>
  </si>
  <si>
    <t>9032-08-0</t>
  </si>
  <si>
    <t>28631-66-5</t>
  </si>
  <si>
    <t>50-81-7</t>
  </si>
  <si>
    <t>64-19-7</t>
  </si>
  <si>
    <t>108-24-7</t>
  </si>
  <si>
    <t>10326-27-9</t>
  </si>
  <si>
    <t>110-15-6</t>
  </si>
  <si>
    <t>65-85-0</t>
  </si>
  <si>
    <t>11113-50-1</t>
  </si>
  <si>
    <t>76-60-8</t>
  </si>
  <si>
    <t>76-59-5</t>
  </si>
  <si>
    <t>58-08-2</t>
  </si>
  <si>
    <t>7440-70-2</t>
  </si>
  <si>
    <t>72608-12-9</t>
  </si>
  <si>
    <t>7719-01-9</t>
  </si>
  <si>
    <t>99331-82-5</t>
  </si>
  <si>
    <t>7647-17-8</t>
  </si>
  <si>
    <t>5949-29-1</t>
  </si>
  <si>
    <t>2280-44-6</t>
  </si>
  <si>
    <t>57-48-7</t>
  </si>
  <si>
    <t>956-48-9</t>
  </si>
  <si>
    <t>60-29-7</t>
  </si>
  <si>
    <t>75006-64-3</t>
  </si>
  <si>
    <t>1787-61-7</t>
  </si>
  <si>
    <t>64-17-5</t>
  </si>
  <si>
    <t>141-78-6</t>
  </si>
  <si>
    <t>6381-92-6</t>
  </si>
  <si>
    <t>3775-85-7</t>
  </si>
  <si>
    <t>97-53-0</t>
  </si>
  <si>
    <t>Sigma Aldrich</t>
  </si>
  <si>
    <t>77-09-8</t>
  </si>
  <si>
    <t>12270-53-0</t>
  </si>
  <si>
    <t>50-00-0</t>
  </si>
  <si>
    <t>7664-38-2</t>
  </si>
  <si>
    <t>60-01-5</t>
  </si>
  <si>
    <t>56-81-5</t>
  </si>
  <si>
    <t>1149-16-2</t>
  </si>
  <si>
    <t>142-82-5</t>
  </si>
  <si>
    <t>7720-78-7</t>
  </si>
  <si>
    <t>50858-14-5</t>
  </si>
  <si>
    <t>108-21-4</t>
  </si>
  <si>
    <t>7553-56-2</t>
  </si>
  <si>
    <t>28300-74-5</t>
  </si>
  <si>
    <t>3811-04-9</t>
  </si>
  <si>
    <t>7447-40-7</t>
  </si>
  <si>
    <t>14459-95-1</t>
  </si>
  <si>
    <t>1310-58-3</t>
  </si>
  <si>
    <t>7758-05-6</t>
  </si>
  <si>
    <t>7681-11-0</t>
  </si>
  <si>
    <t>7790-21-8</t>
  </si>
  <si>
    <t>7722-64-7</t>
  </si>
  <si>
    <t>7727-21-1</t>
  </si>
  <si>
    <t>24634-61-5</t>
  </si>
  <si>
    <t>333-20-0</t>
  </si>
  <si>
    <t>877-24-7</t>
  </si>
  <si>
    <t>7758-99-8</t>
  </si>
  <si>
    <t>7758-98-7</t>
  </si>
  <si>
    <t>7440-50-8</t>
  </si>
  <si>
    <t>63-42-3</t>
  </si>
  <si>
    <t>7791-18-6</t>
  </si>
  <si>
    <t>7439-95-4</t>
  </si>
  <si>
    <t>18939-43-0</t>
  </si>
  <si>
    <t>69-79-4</t>
  </si>
  <si>
    <t>471-34-1</t>
  </si>
  <si>
    <t>37267-86-0</t>
  </si>
  <si>
    <t>67-56-1</t>
  </si>
  <si>
    <t>547-58-0</t>
  </si>
  <si>
    <t>493-52-7</t>
  </si>
  <si>
    <t>61-73-4</t>
  </si>
  <si>
    <t>24551-51-7</t>
  </si>
  <si>
    <t>497-19-8</t>
  </si>
  <si>
    <t>68-04-2</t>
  </si>
  <si>
    <t>6132-04-3</t>
  </si>
  <si>
    <t>127-09-3</t>
  </si>
  <si>
    <t>9005-38-3</t>
  </si>
  <si>
    <t>532-32-1</t>
  </si>
  <si>
    <t>7647-14-5</t>
  </si>
  <si>
    <t>7757-83-7</t>
  </si>
  <si>
    <t>60593-59-1</t>
  </si>
  <si>
    <t>1310-73-2</t>
  </si>
  <si>
    <t>7758-19-2</t>
  </si>
  <si>
    <t>7631-99-4</t>
  </si>
  <si>
    <t>7757-82-6</t>
  </si>
  <si>
    <t>7772-98-7</t>
  </si>
  <si>
    <t>144-55-8</t>
  </si>
  <si>
    <t>7786-81-4</t>
  </si>
  <si>
    <t>144-62-7</t>
  </si>
  <si>
    <t>57-10-3</t>
  </si>
  <si>
    <t>99551-14-1</t>
  </si>
  <si>
    <t>109-66-0</t>
  </si>
  <si>
    <t>64742-49-0</t>
  </si>
  <si>
    <t>71-23-8</t>
  </si>
  <si>
    <t>1332-09-8</t>
  </si>
  <si>
    <t>477-73-6</t>
  </si>
  <si>
    <t>69-72-7</t>
  </si>
  <si>
    <t>78989-43-2</t>
  </si>
  <si>
    <t>111-19-3</t>
  </si>
  <si>
    <t>63231-67-4</t>
  </si>
  <si>
    <t>63148-62-9</t>
  </si>
  <si>
    <t>110-44-1</t>
  </si>
  <si>
    <t>57-11-4</t>
  </si>
  <si>
    <t>57-50-1</t>
  </si>
  <si>
    <t>75-65-0</t>
  </si>
  <si>
    <t>7722-84-1</t>
  </si>
  <si>
    <t>87-69-4</t>
  </si>
  <si>
    <t>58-86-6</t>
  </si>
  <si>
    <t>10025-77-1</t>
  </si>
  <si>
    <t>14808-60-7</t>
  </si>
  <si>
    <t>9005-25-8</t>
  </si>
  <si>
    <t>7761-88-8</t>
  </si>
  <si>
    <t>7440-66-6</t>
  </si>
  <si>
    <t>5970-45-6</t>
  </si>
  <si>
    <t>7647-01-0</t>
  </si>
  <si>
    <t>7704-34-9</t>
  </si>
  <si>
    <t>7664-93-9</t>
  </si>
  <si>
    <t>1,6 hexaandiamine</t>
  </si>
  <si>
    <t>1-butanol</t>
  </si>
  <si>
    <t>1-butylacetaat 99%</t>
  </si>
  <si>
    <t xml:space="preserve">2,6 Dibromo Chinon-4-chloorimide </t>
  </si>
  <si>
    <t>2-butanol</t>
  </si>
  <si>
    <t>2-Propanol ≥99,9%  for LC-MS</t>
  </si>
  <si>
    <t>Acetaldehyde</t>
  </si>
  <si>
    <t>Aceton analytical reagent</t>
  </si>
  <si>
    <t>Acetylsalicylzuur(aspirine)</t>
  </si>
  <si>
    <t>Actief kool/beenderkool/norrit</t>
  </si>
  <si>
    <t>Aluminiumoxide 90 actief neutraal</t>
  </si>
  <si>
    <t>Amarant 85% pure</t>
  </si>
  <si>
    <t>Ammonia 25%</t>
  </si>
  <si>
    <t>Ammoniumcarbonaat</t>
  </si>
  <si>
    <t>Ammoniumchloride</t>
  </si>
  <si>
    <t>Ammoniumheptamolybdaat tetrahydraat</t>
  </si>
  <si>
    <t>Ammoniumijzer(II)sulfaat hexahydraat</t>
  </si>
  <si>
    <t>Amylase pancreas</t>
  </si>
  <si>
    <t>Amyloglucosidase</t>
  </si>
  <si>
    <t xml:space="preserve">Anilineblauw </t>
  </si>
  <si>
    <t>Ascorbinezuur</t>
  </si>
  <si>
    <t>Azide dextrose broth  CM0868</t>
  </si>
  <si>
    <t>Azijn schoonmaak 8g/l</t>
  </si>
  <si>
    <t>Azijnzuur (99%-100%)</t>
  </si>
  <si>
    <t>Azijnzuur anhydride</t>
  </si>
  <si>
    <t>Bactident oxidase sticks pos.neg.</t>
  </si>
  <si>
    <t>Bariumchloride dihydraat</t>
  </si>
  <si>
    <t>Barnsteenzuur</t>
  </si>
  <si>
    <t>Benzoëzuur</t>
  </si>
  <si>
    <t>bioline SensiFAST SYBR No-ROX Kit , 500 rxns</t>
  </si>
  <si>
    <t>Biureet reagens</t>
  </si>
  <si>
    <t>Blood Agar Base CM0055</t>
  </si>
  <si>
    <t>Boorzuur</t>
  </si>
  <si>
    <t>Broomkresolgroen</t>
  </si>
  <si>
    <t>Broomthymolblauw</t>
  </si>
  <si>
    <t>Butaan-2-ol ≥99%</t>
  </si>
  <si>
    <t>Caffeïne</t>
  </si>
  <si>
    <t>Calcium (granulaat)</t>
  </si>
  <si>
    <t>Calciumcarbonaat</t>
  </si>
  <si>
    <t>Calciumhydroxide</t>
  </si>
  <si>
    <t>Cellulose</t>
  </si>
  <si>
    <t>Cesiumchloride ≥ 99,5% AnalaR NormaPur</t>
  </si>
  <si>
    <t>Citroenzuur monohydraat</t>
  </si>
  <si>
    <t>Conductiviteit standaard 1.413 µS/cm (25°C; 0,01 mol/l; KCl)</t>
  </si>
  <si>
    <t>coomassie G-250 stain</t>
  </si>
  <si>
    <t>Creatinine FS Diasys</t>
  </si>
  <si>
    <t>D glucose monohydraat</t>
  </si>
  <si>
    <t>D(-)-Fructose</t>
  </si>
  <si>
    <t>Dichloorfenol indo phenol (DCPIP)</t>
  </si>
  <si>
    <t>diethylether 99,5% extra dry</t>
  </si>
  <si>
    <t>Dimethylglyoxim</t>
  </si>
  <si>
    <t>DPBS</t>
  </si>
  <si>
    <t>Egg Yolk Telluriet  SR0054C</t>
  </si>
  <si>
    <t>Eosine Metyleenblauw Agar CM0069</t>
  </si>
  <si>
    <t>Eriochroom zwart</t>
  </si>
  <si>
    <t>Ethanol 70%</t>
  </si>
  <si>
    <t>Ethanol 96%</t>
  </si>
  <si>
    <t>Ethanol absolut ≥99,9%</t>
  </si>
  <si>
    <t>Ethylacetaat</t>
  </si>
  <si>
    <t>Ethyleendiaminetetraazijnzuur (EDTA) titriplex</t>
  </si>
  <si>
    <t>Ethyleenglycol</t>
  </si>
  <si>
    <t>Eugenol</t>
  </si>
  <si>
    <t xml:space="preserve">Eukit quick Harding mountingmedium </t>
  </si>
  <si>
    <t xml:space="preserve">Fenolftaleine </t>
  </si>
  <si>
    <t>Fluoresceine</t>
  </si>
  <si>
    <t>Formaldehyde opl. 37% H2O, 10-15% 2,5L. methanol stabilizer</t>
  </si>
  <si>
    <t>Fosforzuur  89%</t>
  </si>
  <si>
    <t>Fouchet reagens (trichloorazijnzuur
/ijzerchloride)</t>
  </si>
  <si>
    <t>Glucose HEXokinase FS</t>
  </si>
  <si>
    <t>Glycerinetributyraat</t>
  </si>
  <si>
    <t>glycerol s.g. 1,23 5L</t>
  </si>
  <si>
    <t>glyoxalbis(2-hydroxyanil)</t>
  </si>
  <si>
    <t>Gram kleuring kit 4 x 240 ml</t>
  </si>
  <si>
    <t>Hemacolor Rapid staing of blood smear kit</t>
  </si>
  <si>
    <t>Heptaan</t>
  </si>
  <si>
    <t>ICP multi element standard solution IV</t>
  </si>
  <si>
    <t>ICP Yttrium standaard 1000ug/ml in 2-5% HNO3</t>
  </si>
  <si>
    <t>ijzer(II)sulfaat heptahydraat</t>
  </si>
  <si>
    <t xml:space="preserve">Immersieolie flesjes, 50 ml </t>
  </si>
  <si>
    <t>Indicatorbuffertabletten(hardheid)</t>
  </si>
  <si>
    <t>Isopentylalcohol (isoamylacohol of 3-methyl-1-butanol)</t>
  </si>
  <si>
    <t>Isopropylacetaat</t>
  </si>
  <si>
    <t>Jood</t>
  </si>
  <si>
    <t>Joodoplossing 0.5 M</t>
  </si>
  <si>
    <t>Kaliumantimoon(III)oxidetartraat trihydraat</t>
  </si>
  <si>
    <t>Kaliumchloraat</t>
  </si>
  <si>
    <t>Kaliumchloride</t>
  </si>
  <si>
    <t>Kaliumhexacyanoferraat(II) trihydraat</t>
  </si>
  <si>
    <t>kaliumhydroxide (korrels)</t>
  </si>
  <si>
    <t>kaliumjodaat</t>
  </si>
  <si>
    <t>Kaliumjodide &gt;99%</t>
  </si>
  <si>
    <t>kaliumperjodaat</t>
  </si>
  <si>
    <t>Kaliumpermanganaat</t>
  </si>
  <si>
    <t>Kaliumperoxidisulfaat</t>
  </si>
  <si>
    <t>Kaliumsorbaat</t>
  </si>
  <si>
    <t>Kaliumthiocyanaat (Kaliumrhodanide)</t>
  </si>
  <si>
    <t>Kaliumwaterstofftalaat</t>
  </si>
  <si>
    <t>Kjeldahl katalysator tabletten(missouri) 250 stuks</t>
  </si>
  <si>
    <t>Koper(II)sulfaat pentahydraat</t>
  </si>
  <si>
    <t>Koper(II)sulfaat w.v.</t>
  </si>
  <si>
    <t>koperdraad / koperkrullen</t>
  </si>
  <si>
    <t>Koperpoeder</t>
  </si>
  <si>
    <t>Kuvettentest Ammonium LCK 303 2,0-47 mg/l</t>
  </si>
  <si>
    <t>Kuvettentest Chloride LCK 311</t>
  </si>
  <si>
    <t>Kuvettentest CZV LCK 114</t>
  </si>
  <si>
    <t>Kuvettentest CZV LCK 314</t>
  </si>
  <si>
    <t>Kuvettentest CZV LCK 514</t>
  </si>
  <si>
    <t>Kuvettentest Fosfaat (ortho en totaal) LCK 349</t>
  </si>
  <si>
    <t>Kuvettentest Nitraat LCK 339</t>
  </si>
  <si>
    <t>Lactose monohydraat</t>
  </si>
  <si>
    <t>Luff Schoorl's Reagens ( opl. / 1 L )</t>
  </si>
  <si>
    <t>Lysine decarboxylase Broth CM0308 tablet</t>
  </si>
  <si>
    <t>MacConkey agar No.3 CM0115</t>
  </si>
  <si>
    <t xml:space="preserve">MacConkey broth  CM0005 </t>
  </si>
  <si>
    <t>Magnesiumchloride hexahydraat</t>
  </si>
  <si>
    <t>Magnesiumlint</t>
  </si>
  <si>
    <t>Magnesiumsulfaat watervrij</t>
  </si>
  <si>
    <t xml:space="preserve">Malt Extract Agar  CM0059 </t>
  </si>
  <si>
    <t>Maltose</t>
  </si>
  <si>
    <t>Marmer stukjes</t>
  </si>
  <si>
    <t>Metafosforzuur</t>
  </si>
  <si>
    <t>Methanol</t>
  </si>
  <si>
    <t>Methyloranje</t>
  </si>
  <si>
    <t>Methylrood</t>
  </si>
  <si>
    <t>Methyleenblauw</t>
  </si>
  <si>
    <t>Natiumcarbonaat decahydraat ( Soda )</t>
  </si>
  <si>
    <t>Natiumcarbonaat w.v.</t>
  </si>
  <si>
    <t>Natriumcitraat w.v</t>
  </si>
  <si>
    <t>Natrium(tri)citraat dihydraat</t>
  </si>
  <si>
    <t>Natriumacetaat wv</t>
  </si>
  <si>
    <t>Natriumalginaat</t>
  </si>
  <si>
    <t>Natriumbenzoaat</t>
  </si>
  <si>
    <t>Natriumchloride zeer zuiver</t>
  </si>
  <si>
    <t>Natriumdisulfiet</t>
  </si>
  <si>
    <t>Natriumfosfaat</t>
  </si>
  <si>
    <t>Natriumhydroxide 98% pellets kg</t>
  </si>
  <si>
    <t>Natriumhydroxideopl. 33%, z.z. NaOH</t>
  </si>
  <si>
    <t>Natriumhypochlorietopl. 14% Cl (1L), actieve chloor GPR R.P.</t>
  </si>
  <si>
    <t>Natriumnitraat</t>
  </si>
  <si>
    <t>Natriumsulfaat w.v</t>
  </si>
  <si>
    <t>Natriumsulfiet watervrij</t>
  </si>
  <si>
    <t>Natriumthiosulfaat pentahydraat</t>
  </si>
  <si>
    <t>Natriumwaterstofcarbonaat (bicarbonaat)</t>
  </si>
  <si>
    <t>Natronloog 50%</t>
  </si>
  <si>
    <t>NEODISHER Labo clean FLA</t>
  </si>
  <si>
    <t>NEODISHER Labo clean FLA LH003-00315</t>
  </si>
  <si>
    <t>Neodisher Z Neutalising Aent Acid Liq. 5 l</t>
  </si>
  <si>
    <t>Nikkel(II)sulfaat hexahydraat</t>
  </si>
  <si>
    <t xml:space="preserve">Nutrient Agar (CM0003B) </t>
  </si>
  <si>
    <t xml:space="preserve">Nutrient Broth No.2  CM0067 </t>
  </si>
  <si>
    <t>Oxaalzuur dihydraat &gt;98%</t>
  </si>
  <si>
    <t>Palmitinezuur</t>
  </si>
  <si>
    <t>Paraffinne olie</t>
  </si>
  <si>
    <t>Pentaan</t>
  </si>
  <si>
    <t>Petroleum benzine 40-60</t>
  </si>
  <si>
    <t>pH buffer 4,01</t>
  </si>
  <si>
    <t>pH buffer 7</t>
  </si>
  <si>
    <t>Hexamethyleendiamine</t>
  </si>
  <si>
    <t>Plate count agar</t>
  </si>
  <si>
    <t>Propanol 2 technisch</t>
  </si>
  <si>
    <t>Propanol(1-)</t>
  </si>
  <si>
    <t xml:space="preserve">Puimsteenkorrels </t>
  </si>
  <si>
    <t>Restriction digest. of lambda DNA kit TS Refill</t>
  </si>
  <si>
    <t>RNaseZAP</t>
  </si>
  <si>
    <t>Safranine</t>
  </si>
  <si>
    <t>Salicylzuur</t>
  </si>
  <si>
    <t>Salpeterzuur 67%</t>
  </si>
  <si>
    <t>schapenbloed  gedefibrineerd 100ml</t>
  </si>
  <si>
    <t>Schlesinger reagens(zinacetaat/
ethanol)</t>
  </si>
  <si>
    <t>Sebacoylchloride 98%</t>
  </si>
  <si>
    <t>Silicagel 60G</t>
  </si>
  <si>
    <t>Siliconenolie (dimethylpolisiloxaan)</t>
  </si>
  <si>
    <t>siliconenvet</t>
  </si>
  <si>
    <t>Sodium Chloride regeneration Salt</t>
  </si>
  <si>
    <t>Sorbinezuur</t>
  </si>
  <si>
    <t>Stearinezuur</t>
  </si>
  <si>
    <t>Sucrose sacharose D</t>
  </si>
  <si>
    <t>Tertiair butanol/butylalcohol/2-methyl-2-propanol</t>
  </si>
  <si>
    <t>TRANSIA™ PLATE Salmonella Gold</t>
  </si>
  <si>
    <t>Violet Red Bile Glucose Agar  CM0485</t>
  </si>
  <si>
    <t>VZV (Varicella-Zoster Virus) IgG Elisa</t>
  </si>
  <si>
    <t>Waterstofperoxide 30% zuiver</t>
  </si>
  <si>
    <t>Wijnsteenzuur</t>
  </si>
  <si>
    <t>Xylose D(+)-</t>
  </si>
  <si>
    <t>Yzer(III)chloride Hexahydraat</t>
  </si>
  <si>
    <t>Zand (fijn)</t>
  </si>
  <si>
    <t>Zetmeel (Starch)</t>
  </si>
  <si>
    <t xml:space="preserve">Zilvernitraat pract. </t>
  </si>
  <si>
    <t>Zink</t>
  </si>
  <si>
    <t>Zinkacetaat dihydraat ( Carrez II)</t>
  </si>
  <si>
    <t>Zoutzuur 30%</t>
  </si>
  <si>
    <t>Zoutzuur 37%</t>
  </si>
  <si>
    <t>Zwavelpoeder</t>
  </si>
  <si>
    <t xml:space="preserve">Zwavelzuur &gt;98% </t>
  </si>
  <si>
    <t>Jaarverbruik</t>
  </si>
  <si>
    <t>1*1L</t>
  </si>
  <si>
    <t>1 * 25 gr</t>
  </si>
  <si>
    <t>1 * 1 kg</t>
  </si>
  <si>
    <t>1 * 25 gr.</t>
  </si>
  <si>
    <t>1 * 1L</t>
  </si>
  <si>
    <t>1  *  500 g</t>
  </si>
  <si>
    <t>1 * 5 units/mg</t>
  </si>
  <si>
    <t>1 * 70 U/ml</t>
  </si>
  <si>
    <t>1 * 5 g</t>
  </si>
  <si>
    <t>1 * 500 g</t>
  </si>
  <si>
    <t>1 * 1 L</t>
  </si>
  <si>
    <t>1 * 50 items</t>
  </si>
  <si>
    <t>1 * 250 gr</t>
  </si>
  <si>
    <t>1 * 100 g</t>
  </si>
  <si>
    <t>1 * 500 ml</t>
  </si>
  <si>
    <t>1 * 1 item</t>
  </si>
  <si>
    <t>1 * 250 g</t>
  </si>
  <si>
    <t>1 * 100 ml</t>
  </si>
  <si>
    <t>1*10L</t>
  </si>
  <si>
    <t>1*250ml</t>
  </si>
  <si>
    <t>1 * 5gr</t>
  </si>
  <si>
    <t>1 * 2,5 L</t>
  </si>
  <si>
    <t>1 * 50 ig</t>
  </si>
  <si>
    <t>2 * 1 L</t>
  </si>
  <si>
    <t>1 * 500ml</t>
  </si>
  <si>
    <t>4 * 240 ml</t>
  </si>
  <si>
    <t>3 * 100 ml</t>
  </si>
  <si>
    <t>1*100ml</t>
  </si>
  <si>
    <t>1 * 50 ml</t>
  </si>
  <si>
    <t>1 * 500 item</t>
  </si>
  <si>
    <t>1 *100 g</t>
  </si>
  <si>
    <t>2 * 1 kg</t>
  </si>
  <si>
    <t>1 * 500 gr</t>
  </si>
  <si>
    <t>1 * 100 gr</t>
  </si>
  <si>
    <t>1 * 250 stuks</t>
  </si>
  <si>
    <t>1 * 25 items</t>
  </si>
  <si>
    <t>1 * 24 items</t>
  </si>
  <si>
    <t>5 * 20 items</t>
  </si>
  <si>
    <t>1 * 5 gr</t>
  </si>
  <si>
    <t>1 * 1kg</t>
  </si>
  <si>
    <t>1* 1kg</t>
  </si>
  <si>
    <t xml:space="preserve">1 * 1L </t>
  </si>
  <si>
    <t>1 * 10 kg</t>
  </si>
  <si>
    <t>1 * 5 L</t>
  </si>
  <si>
    <t>1 * 250 ml</t>
  </si>
  <si>
    <t>1*2,5L</t>
  </si>
  <si>
    <t>1 * 100 gr.</t>
  </si>
  <si>
    <t>6 * 250 ml</t>
  </si>
  <si>
    <t>1*5 gr</t>
  </si>
  <si>
    <t>1*1kg</t>
  </si>
  <si>
    <t>1*100 gr</t>
  </si>
  <si>
    <t>1 * 4 kg</t>
  </si>
  <si>
    <t>1 * 96 items</t>
  </si>
  <si>
    <t>1 * ! kg</t>
  </si>
  <si>
    <t>Aantal per eenheid</t>
  </si>
  <si>
    <t>612-4144</t>
  </si>
  <si>
    <t>612-1799</t>
  </si>
  <si>
    <t>631-1550</t>
  </si>
  <si>
    <t>631-1551</t>
  </si>
  <si>
    <t>720-0710</t>
  </si>
  <si>
    <t>441-0147</t>
  </si>
  <si>
    <t>201-1255</t>
  </si>
  <si>
    <t>SKU 129.022</t>
  </si>
  <si>
    <t>215-3821</t>
  </si>
  <si>
    <t>215-3819</t>
  </si>
  <si>
    <t>631-1568</t>
  </si>
  <si>
    <t>631-0711</t>
  </si>
  <si>
    <t>631-0130</t>
  </si>
  <si>
    <t>Huidige leverancier</t>
  </si>
  <si>
    <t>VWR</t>
  </si>
  <si>
    <t xml:space="preserve"> </t>
  </si>
  <si>
    <t>Instrulabo</t>
  </si>
  <si>
    <t>Vos Instrumenten</t>
  </si>
  <si>
    <t>CBN Labsuppliers B.V.</t>
  </si>
  <si>
    <t>Jaarbreuk</t>
  </si>
  <si>
    <t>breuk 10%</t>
  </si>
  <si>
    <t>breuk 20%</t>
  </si>
  <si>
    <t>breuk 40%</t>
  </si>
  <si>
    <t>eenmalig</t>
  </si>
  <si>
    <t>3_Hals rondbodemkolven 500 ml</t>
  </si>
  <si>
    <t>3_Hals rondbodemkolven 1000 ml</t>
  </si>
  <si>
    <t>Afzuig erlenmeyer 100 ml</t>
  </si>
  <si>
    <t>Afzuigkolf 1000 ml</t>
  </si>
  <si>
    <t>Allonges gebogen (100°C), lengte 200 mm, NS29/32</t>
  </si>
  <si>
    <t>Anaerobe potten, 15 petrischalen</t>
  </si>
  <si>
    <t>Bekerglas, laag model, 1000 ml</t>
  </si>
  <si>
    <t>Bekerglas, laag model, 500 ml</t>
  </si>
  <si>
    <t>Bekerglas, laag model, 400 ml</t>
  </si>
  <si>
    <t>Bekerglas, laag model, 250 ml</t>
  </si>
  <si>
    <t>Bekerglas, laag model, 150 ml</t>
  </si>
  <si>
    <t>Bekerglas, laag model, 100 ml</t>
  </si>
  <si>
    <t>Bekerglas, laag model, 50 ml</t>
  </si>
  <si>
    <t>Bekerglas, laag model, 25 ml</t>
  </si>
  <si>
    <t>Bekerglas, laag model, 20 ml</t>
  </si>
  <si>
    <t>Bruine voorraadflessen, 2000 ml</t>
  </si>
  <si>
    <t>Büchnertrechter doorsnede 10 cm</t>
  </si>
  <si>
    <t>Claisenkolf (puntkolf)  met vigreux kolom 100 ml</t>
  </si>
  <si>
    <t>Claisenkolf 50 - 100 ml</t>
  </si>
  <si>
    <t>Dekglas 18 x 24 mm NR.1</t>
  </si>
  <si>
    <t>Dekglas 24 x 32 mm NR.1</t>
  </si>
  <si>
    <t>Dekglaasjes 20 x 20 mm</t>
  </si>
  <si>
    <t>Druppelflesje 20 ml met pipet</t>
  </si>
  <si>
    <t>Druppelflesje 50 ml met pipet</t>
  </si>
  <si>
    <t>Druppeltrechter, 100 ml</t>
  </si>
  <si>
    <t>Duranflessen  GL45 met schenkring en dop, 100 ml</t>
  </si>
  <si>
    <t>Duranflessen  GL45 met schenkring en dop, 250 ml</t>
  </si>
  <si>
    <t>Duranflessen  GL45 met schenkring en dop, 500 ml</t>
  </si>
  <si>
    <t>Duranflessen  GL45 met schenkring en dop, 1000 ml</t>
  </si>
  <si>
    <t>Erlenmeyer, 500 ml</t>
  </si>
  <si>
    <t>Erlenmeyer, 1000 ml</t>
  </si>
  <si>
    <t>Erlenmeyer, 2000 ml</t>
  </si>
  <si>
    <t>Erlenmeyer, nauwmonds, 300 ml</t>
  </si>
  <si>
    <t>Erlenmeyers, met slijphals NS29/32 met  Glazen stop, 300 ml</t>
  </si>
  <si>
    <t>Erlenmeyers, met slijphals NS29/32 met  Glazen stop, 100 ml</t>
  </si>
  <si>
    <t>Erlenmeyers, met slijphals NS29/32 met  Glazen stop, 50 ml</t>
  </si>
  <si>
    <t>Gaswasfles met opzetstuk, 100 ml</t>
  </si>
  <si>
    <t>Chromatografiekolom, 200 x 15mm (ca 35ml met steunpunt en kraan)</t>
  </si>
  <si>
    <t>Glasfilterkroezen, porositeit 4, 50 ml</t>
  </si>
  <si>
    <t>Glasparel 5 mm</t>
  </si>
  <si>
    <t>Roerstaven 25 cm glas * 6mm</t>
  </si>
  <si>
    <t>Glazen verdeelpipetten, 10 ml</t>
  </si>
  <si>
    <t>Glazen trechter, lange steel, 10 cm diameter</t>
  </si>
  <si>
    <t>Horlogeglas doorsnede 7 cm</t>
  </si>
  <si>
    <t>Kleurbakje gramkleuring</t>
  </si>
  <si>
    <t>Kristaliseerschaal 20 ml</t>
  </si>
  <si>
    <t>Maatcilinder hoog model, 500 ml</t>
  </si>
  <si>
    <t>Maatcilinder laag model, 1000 ml</t>
  </si>
  <si>
    <t>Maatcilinder laag model, 2000 ml</t>
  </si>
  <si>
    <t>Maatcilinder laag model, 25 ml</t>
  </si>
  <si>
    <t>Maatcilinder laag model, 10 ml</t>
  </si>
  <si>
    <t>Maatcilinder laag model, 5 ml</t>
  </si>
  <si>
    <t>Maatcilinder, hoog model, 250 ml</t>
  </si>
  <si>
    <t>Maatcilinder, hoog model, 100 ml</t>
  </si>
  <si>
    <t>Maatcilinder, hoog model, 10 ml</t>
  </si>
  <si>
    <t>Maatcilinder, hoog model, 25 ml</t>
  </si>
  <si>
    <t>Maatcilinder, laag model, 50 ml</t>
  </si>
  <si>
    <t>Maatcilinder: 100 ml hoogmodel met slijphals NS 25/28 met stop</t>
  </si>
  <si>
    <t>Maatkolf met plastic stop, 250 ml</t>
  </si>
  <si>
    <t>Maatkolf met plastic stop, 100 ml</t>
  </si>
  <si>
    <t>Maatkolf met plastic stop, 50 ml</t>
  </si>
  <si>
    <t>Maatkolf met plastic stop, 25 ml</t>
  </si>
  <si>
    <t>Maatkolf met plastic stop, 10 ml</t>
  </si>
  <si>
    <t>Maatkolf met plastic stop , 500 ml</t>
  </si>
  <si>
    <t>Maatkolf met plastic stop GL29/32, 5000 ml</t>
  </si>
  <si>
    <t>Maatkolf met plastic stop GL29/32, 2000 ml</t>
  </si>
  <si>
    <t>Maatkolf met plastic stop GL29/32, 1000 ml</t>
  </si>
  <si>
    <t>Natronkalkbuisjes</t>
  </si>
  <si>
    <t>Objectglas gesneden met matrand 76 x 26 x 1mm</t>
  </si>
  <si>
    <t>Objectglas gesneden zonder matrand 76 x 26 x 1mm</t>
  </si>
  <si>
    <t>Pasteurpipet 230mm glas 2 ml met  wat</t>
  </si>
  <si>
    <t>Petrischaal (glas) met deksel, 10 cm</t>
  </si>
  <si>
    <t>Koeler Allihn GL29/32, 30 cm</t>
  </si>
  <si>
    <t>KoelerILiebig GL29/32, 30 cm</t>
  </si>
  <si>
    <t>Refluxkoeler GL29/32, 30 cm</t>
  </si>
  <si>
    <t>Rondbodemkolf GL29/32 1 hals, 1000 ml</t>
  </si>
  <si>
    <t>Rondbodemkolf GL29/32 1 hals, 500 ml</t>
  </si>
  <si>
    <t>Rondbodemkolf GL29/32 1 hals, 250 ml</t>
  </si>
  <si>
    <t>Rondbodemkolf GL29/32 1 hals, 100 ml</t>
  </si>
  <si>
    <t>Scheitrechter GL29/32, 100 ml</t>
  </si>
  <si>
    <t>Scheitrechter GL29/32, 250 ml</t>
  </si>
  <si>
    <t>Scheitrechter GL29/32, 500 ml</t>
  </si>
  <si>
    <t>Scheitrechter GL29/32, 1000 ml</t>
  </si>
  <si>
    <t>Schroefdraadadapter GL 14 op kern NS 14,5/23</t>
  </si>
  <si>
    <t>Spatbollen, 90° gebogen, GL29/32</t>
  </si>
  <si>
    <t>Spatbollen, recht, GL29/32</t>
  </si>
  <si>
    <t>Stockburetten, 50 ml</t>
  </si>
  <si>
    <t>volumepipetten, 5 ml</t>
  </si>
  <si>
    <t>volumepipetten, 10 ml</t>
  </si>
  <si>
    <t>volumepipetten, 15 ml</t>
  </si>
  <si>
    <t>volumepipetten, 20 ml</t>
  </si>
  <si>
    <t>volumepipetten, 25 ml</t>
  </si>
  <si>
    <t>volumepipetten, 50 ml</t>
  </si>
  <si>
    <t>Zacht glas</t>
  </si>
  <si>
    <t>Hard glas</t>
  </si>
  <si>
    <t>toekomst</t>
  </si>
  <si>
    <t>LLG6239531</t>
  </si>
  <si>
    <t>AN0035A</t>
  </si>
  <si>
    <t>404001</t>
  </si>
  <si>
    <t>129-0585</t>
  </si>
  <si>
    <t>129-0131</t>
  </si>
  <si>
    <t>613-0832</t>
  </si>
  <si>
    <t>REIT12220301</t>
  </si>
  <si>
    <t>LLG9150718</t>
  </si>
  <si>
    <t>L1001178</t>
  </si>
  <si>
    <t>LLG9380421</t>
  </si>
  <si>
    <t>525-1099</t>
  </si>
  <si>
    <t>391-3476</t>
  </si>
  <si>
    <t>588-3113</t>
  </si>
  <si>
    <t>LD007-00801</t>
  </si>
  <si>
    <t>LP112117</t>
  </si>
  <si>
    <t>609-0203</t>
  </si>
  <si>
    <t>391-0195</t>
  </si>
  <si>
    <t>VOS-50176</t>
  </si>
  <si>
    <t>LLG9034112</t>
  </si>
  <si>
    <t>231-0652</t>
  </si>
  <si>
    <t>215-3827</t>
  </si>
  <si>
    <t>231-2552</t>
  </si>
  <si>
    <t>631-2240</t>
  </si>
  <si>
    <t>512-3614</t>
  </si>
  <si>
    <t>512-3622</t>
  </si>
  <si>
    <t>512-3607</t>
  </si>
  <si>
    <t>WHAT1033498</t>
  </si>
  <si>
    <t>215-5684</t>
  </si>
  <si>
    <t>612-6859</t>
  </si>
  <si>
    <t>612-6862</t>
  </si>
  <si>
    <t>612-6861</t>
  </si>
  <si>
    <t>4060622</t>
  </si>
  <si>
    <t>LLG9310150</t>
  </si>
  <si>
    <t>LLG9411215</t>
  </si>
  <si>
    <t>129-9821</t>
  </si>
  <si>
    <t>613-5399</t>
  </si>
  <si>
    <t>613-3922</t>
  </si>
  <si>
    <t>BDAM301229</t>
  </si>
  <si>
    <t>613-1997</t>
  </si>
  <si>
    <t>613-0917</t>
  </si>
  <si>
    <t>15351677</t>
  </si>
  <si>
    <t>LLG9012307</t>
  </si>
  <si>
    <t>60371-4030 (of ander maat)</t>
  </si>
  <si>
    <t>391-5910</t>
  </si>
  <si>
    <t>438.001</t>
  </si>
  <si>
    <t>438.020</t>
  </si>
  <si>
    <t>NEOL1-7218</t>
  </si>
  <si>
    <t>213-3821</t>
  </si>
  <si>
    <t xml:space="preserve">442-0405 </t>
  </si>
  <si>
    <t xml:space="preserve">442-0408 </t>
  </si>
  <si>
    <t>215-7412</t>
  </si>
  <si>
    <t>514-3362</t>
  </si>
  <si>
    <t>525-1136</t>
  </si>
  <si>
    <t>525-1126</t>
  </si>
  <si>
    <t>6009-MMS-050</t>
  </si>
  <si>
    <t>410-0112</t>
  </si>
  <si>
    <t>LLG4688131</t>
  </si>
  <si>
    <t>118-1700</t>
  </si>
  <si>
    <t>111-0040</t>
  </si>
  <si>
    <t>M. 100181</t>
  </si>
  <si>
    <t>291-0057</t>
  </si>
  <si>
    <t>LV053-10788</t>
  </si>
  <si>
    <t>2109520</t>
  </si>
  <si>
    <t>60442-523-02-11</t>
  </si>
  <si>
    <t>85423.601</t>
  </si>
  <si>
    <t>85410.601</t>
  </si>
  <si>
    <t>VITL94687</t>
  </si>
  <si>
    <t>BURK6214-1000</t>
  </si>
  <si>
    <t>BURK6214-600</t>
  </si>
  <si>
    <t>221-0240</t>
  </si>
  <si>
    <t>221-0242</t>
  </si>
  <si>
    <t>459-0207</t>
  </si>
  <si>
    <t>216-1825</t>
  </si>
  <si>
    <t>720-2075</t>
  </si>
  <si>
    <t>212-0713</t>
  </si>
  <si>
    <t>525-0624</t>
  </si>
  <si>
    <t>LLG9908127</t>
  </si>
  <si>
    <t>442-4150</t>
  </si>
  <si>
    <t>442-0483</t>
  </si>
  <si>
    <t xml:space="preserve">442-0485 </t>
  </si>
  <si>
    <t>233-0181</t>
  </si>
  <si>
    <t>217-9212</t>
  </si>
  <si>
    <t>734-1742</t>
  </si>
  <si>
    <t>734-1696</t>
  </si>
  <si>
    <t>734-1692</t>
  </si>
  <si>
    <t>612-3700</t>
  </si>
  <si>
    <t>1165.1</t>
  </si>
  <si>
    <t>1168.1</t>
  </si>
  <si>
    <t>516-0254</t>
  </si>
  <si>
    <t>215-4304</t>
  </si>
  <si>
    <t>215-4307</t>
  </si>
  <si>
    <t>215-4313</t>
  </si>
  <si>
    <t>215-4306</t>
  </si>
  <si>
    <t>241-0093</t>
  </si>
  <si>
    <t>410-0121</t>
  </si>
  <si>
    <t>241-0032</t>
  </si>
  <si>
    <t>241-7223</t>
  </si>
  <si>
    <t>115-1886</t>
  </si>
  <si>
    <t>432-3126</t>
  </si>
  <si>
    <t>VOS-50381</t>
  </si>
  <si>
    <t xml:space="preserve">BRAND719505 </t>
  </si>
  <si>
    <t>456-1093</t>
  </si>
  <si>
    <t>ALN6.1</t>
  </si>
  <si>
    <t>620-0782</t>
  </si>
  <si>
    <t>1.05581.0001</t>
  </si>
  <si>
    <t>51005559.0001</t>
  </si>
  <si>
    <t>BRND147020</t>
  </si>
  <si>
    <t>BRND147035</t>
  </si>
  <si>
    <t>BG060651004</t>
  </si>
  <si>
    <t>BELA183086500</t>
  </si>
  <si>
    <t>HACHLCK410</t>
  </si>
  <si>
    <t>LLG4681029</t>
  </si>
  <si>
    <t>634-0677</t>
  </si>
  <si>
    <t>611-1373</t>
  </si>
  <si>
    <t>129-4040</t>
  </si>
  <si>
    <t>Boom</t>
  </si>
  <si>
    <t>Merck</t>
  </si>
  <si>
    <t>Thermo scientific</t>
  </si>
  <si>
    <t>BioMerieux</t>
  </si>
  <si>
    <t>Antonides</t>
  </si>
  <si>
    <t>Interscience</t>
  </si>
  <si>
    <t>labvakhandel</t>
  </si>
  <si>
    <t>Bol.com</t>
  </si>
  <si>
    <t>Laboz</t>
  </si>
  <si>
    <t>Vos</t>
  </si>
  <si>
    <t>VWR/Vos</t>
  </si>
  <si>
    <t>Roth</t>
  </si>
  <si>
    <t>Bio-Rad</t>
  </si>
  <si>
    <t>Boom/VOS</t>
  </si>
  <si>
    <t>Fisher Scientific</t>
  </si>
  <si>
    <t>CBN/Drachten</t>
  </si>
  <si>
    <t>InstruLabo</t>
  </si>
  <si>
    <t>Fisherbrand</t>
  </si>
  <si>
    <t>VOS</t>
  </si>
  <si>
    <t>Fisher</t>
  </si>
  <si>
    <t>Carl Roth</t>
  </si>
  <si>
    <t>Biorad</t>
  </si>
  <si>
    <t>LedTechno</t>
  </si>
  <si>
    <t>Boom B.V.</t>
  </si>
  <si>
    <t>Alertshop</t>
  </si>
  <si>
    <t>Merk</t>
  </si>
  <si>
    <t>Boom bv</t>
  </si>
  <si>
    <t>VWR Collection</t>
  </si>
  <si>
    <t>Brand</t>
  </si>
  <si>
    <t>BD Medical</t>
  </si>
  <si>
    <t>Usbeck</t>
  </si>
  <si>
    <t>Greiner</t>
  </si>
  <si>
    <t>DWK Life Science</t>
  </si>
  <si>
    <t>Koehler</t>
  </si>
  <si>
    <t>Whatman products</t>
  </si>
  <si>
    <t>Whatman</t>
  </si>
  <si>
    <t>3M</t>
  </si>
  <si>
    <t>Petrifilm</t>
  </si>
  <si>
    <t>VWR Chemicals</t>
  </si>
  <si>
    <t>Swann Morton</t>
  </si>
  <si>
    <t>Thermo Fisher</t>
  </si>
  <si>
    <t>Seward</t>
  </si>
  <si>
    <t>Paul Boettger</t>
  </si>
  <si>
    <t>Hach Lange</t>
  </si>
  <si>
    <t>Afdekpapier Benchkote PE-rug 46x57 cm</t>
  </si>
  <si>
    <t>alcohol veiligheids vaatjes, safety can  5 liter</t>
  </si>
  <si>
    <t xml:space="preserve">alcohol veiligheids vaatjes, safety can 2 liter </t>
  </si>
  <si>
    <t>Aluminiumfolie L 10 m, B 300 mm, D 15 µM</t>
  </si>
  <si>
    <t>Anaerobe  indicator strips</t>
  </si>
  <si>
    <t>Anaerobe zakjes voor anaerobe pot (AnaerobeGen 3,5 liter)</t>
  </si>
  <si>
    <t>API 20 E 25 STRIPS</t>
  </si>
  <si>
    <t>Autoclaaf tape Indicator Stoom 18MMX55M</t>
  </si>
  <si>
    <t>Autoclaaf zak 1100 x 700 hbo/mbo</t>
  </si>
  <si>
    <t>autoclaaf zak 300 x 200 7597 labtafel</t>
  </si>
  <si>
    <t>Bagpipet tips 180 mm</t>
  </si>
  <si>
    <t>Blood collection needles, BD Vacutainer, green</t>
  </si>
  <si>
    <t>Borstel voor reageerbuizen (tuitenragers)</t>
  </si>
  <si>
    <t>Brandergaasje 13,5x13,5 cm</t>
  </si>
  <si>
    <t>Buretklem dubbel</t>
  </si>
  <si>
    <t>Centrifugebuis 15 ml conisch, steriel</t>
  </si>
  <si>
    <t>Centrifugebuis 50 ml conisch, steriel</t>
  </si>
  <si>
    <t xml:space="preserve">centrifugebuis 50 ml niet steriel </t>
  </si>
  <si>
    <t>Centrifugeerbuis 14 ml</t>
  </si>
  <si>
    <t>Chemiekaarten boek</t>
  </si>
  <si>
    <t>Chromatografie papier cellulose Whatmann (250x250 mm)</t>
  </si>
  <si>
    <t>Contactschaal 65 mm fabriek steriel rodac</t>
  </si>
  <si>
    <t>cuvet PS halfmicro</t>
  </si>
  <si>
    <t>Digitale timer, 1 kanaals</t>
  </si>
  <si>
    <t>Disposable culture tubes, DURAN</t>
  </si>
  <si>
    <t>Driehoek porcelein</t>
  </si>
  <si>
    <t>Driepoot bunzenbranders 120x210 mm</t>
  </si>
  <si>
    <t>Drigalsky spatel</t>
  </si>
  <si>
    <t>druppelfles dop horende bij 215-3821</t>
  </si>
  <si>
    <t>Entnaald (Öse), diameter oog ca. 5 mm</t>
  </si>
  <si>
    <t>Entnaald houder</t>
  </si>
  <si>
    <t>Filter 125 mm SS589/3 blauwe band</t>
  </si>
  <si>
    <t>Vouwfilter 125 mm SS595 1/2</t>
  </si>
  <si>
    <t>Vouwfilter 270mm  595 1/2</t>
  </si>
  <si>
    <t>Filter 90 mm 589/2</t>
  </si>
  <si>
    <t>Filtreerpapier  58x58 cm</t>
  </si>
  <si>
    <t xml:space="preserve">FLES PP 500 ml BREDE HALS GRAD. STOP </t>
  </si>
  <si>
    <t>Flesdopdispenser 10 ml</t>
  </si>
  <si>
    <t>Flesdopdispenser 100 ml</t>
  </si>
  <si>
    <t>Flesdopdispenser 50 ml</t>
  </si>
  <si>
    <t>GRIPZAK 350 x 450 MM 1 * 1.000 ST (pak 100 stuks)</t>
  </si>
  <si>
    <t>Grote kroezen tang 500 mm, RVS, doorsnee 35 mm, kromme punt</t>
  </si>
  <si>
    <t>Grote bekertang RVS lengte 330mm, geschikt voor doorsnede 60 tot 150 mm</t>
  </si>
  <si>
    <t>Hematocriet capillairen</t>
  </si>
  <si>
    <t>HIC Chromatography Columns and Caps</t>
  </si>
  <si>
    <t>Houder afvalzakjes tafel</t>
  </si>
  <si>
    <t>Indampschaaltje porselein 75 ml, doorsnede 88 cm</t>
  </si>
  <si>
    <t xml:space="preserve">Injectiespuiten 1 ml stompe neus. </t>
  </si>
  <si>
    <t xml:space="preserve">Injectiespuiten 20 ml stompe neus. </t>
  </si>
  <si>
    <t xml:space="preserve">Injectiespuiten 30 ml stompe neus. </t>
  </si>
  <si>
    <t xml:space="preserve">Injectiespuiten 5 ml stompe neus. </t>
  </si>
  <si>
    <t xml:space="preserve">Injectiespuiten 5 ml luerlock. </t>
  </si>
  <si>
    <t>JAMES 2AMP aanvulling op api 20 e</t>
  </si>
  <si>
    <t>Kleenex Tissue 7432 set à 80 dk. 18,6x10,8 cm</t>
  </si>
  <si>
    <t>Kooksteentjes</t>
  </si>
  <si>
    <t>Kroezentang 20 cm</t>
  </si>
  <si>
    <t>Labocap 17-18 mm,zonder GRIP  (kultuurbuis doppen), aluminium, over de buis</t>
  </si>
  <si>
    <t>Cultuurbuizen, 150 x 17.5 x 0.85 mm</t>
  </si>
  <si>
    <t>Kuvet, glas, lengte 200 mm, voor Polarimeter Kern</t>
  </si>
  <si>
    <t>Lakmoespapier blauw op rol</t>
  </si>
  <si>
    <t>Lakmoespapier rood op rol</t>
  </si>
  <si>
    <t>Lenspapier</t>
  </si>
  <si>
    <t>M. 96 wells plaat</t>
  </si>
  <si>
    <t>M. T 25 flessen, standard caps (no filter)</t>
  </si>
  <si>
    <t>M. T 75 flessen, standard caps (no filter)</t>
  </si>
  <si>
    <t>Maatbeker met handvat, RVS (smelten paraffine)</t>
  </si>
  <si>
    <t>Magnetische roerstaaf, ovaal, lengte 30 mm</t>
  </si>
  <si>
    <t>Magnetische roerstaaf, ovaal, lengte 50 mm</t>
  </si>
  <si>
    <t>Roerstaaf vanger (vlooienvanger), lengte 35 cm</t>
  </si>
  <si>
    <t>draadmandjes RVS 120x120x120</t>
  </si>
  <si>
    <t>Membraanfilter steriel wit Ø 47 mm, 0,45 µm</t>
  </si>
  <si>
    <t>Microcentrifuge buisjes 2 ml, kleurloos</t>
  </si>
  <si>
    <t>Microcentrifuge buisjes 1,5 ml, kleurloos</t>
  </si>
  <si>
    <t>Molymod scheikunde set docenten</t>
  </si>
  <si>
    <t>Mortier (170 ml)</t>
  </si>
  <si>
    <t>Naaldencontainer</t>
  </si>
  <si>
    <t>Oogspoelflacons, steriele NaCl 0,9 %</t>
  </si>
  <si>
    <t>oordoppen met koord</t>
  </si>
  <si>
    <t>Oxidase strips</t>
  </si>
  <si>
    <t>Parafilm</t>
  </si>
  <si>
    <t>Transfer pipette (pasteurpipet 1 ml)</t>
  </si>
  <si>
    <t>petrifilm E-coli coliform count plate 6404</t>
  </si>
  <si>
    <t>Petrischaal 90 mm.lm mn, steriel per zak</t>
  </si>
  <si>
    <t>Petrischaal rekjes</t>
  </si>
  <si>
    <t>pH indicator strips pH 4-7 non bleeding</t>
  </si>
  <si>
    <t>pH indicator test strips (pH 0-14)</t>
  </si>
  <si>
    <t>Pipetpunt  compatible met Transferpette S Brand 100-1.000 ul</t>
  </si>
  <si>
    <t>Pipetpunt  compatible met Transferpette S Brand 2-200 ul</t>
  </si>
  <si>
    <t>Pipetpunt compatible met Transferpette S Brand 0,1-2,5 ul</t>
  </si>
  <si>
    <t>Pipetpunt compatible met Transferpette S Brand 1.000-10.000 ul</t>
  </si>
  <si>
    <t>plastic doseerfles met druppelsluiting 100 ml</t>
  </si>
  <si>
    <t>plastic monsterpotten met deksel 1000 ml</t>
  </si>
  <si>
    <t>plastic monsterpotten met deksel 500 ml</t>
  </si>
  <si>
    <t>Poeder trechter PP, doorsnede 80 mm</t>
  </si>
  <si>
    <t>Poeder trechter PP, doorsnede 150 mm</t>
  </si>
  <si>
    <t>porceleinen kroesjes doorsnede 70mm</t>
  </si>
  <si>
    <t>POT 100 ML M. DR.DOP  ROOD 216-2582 ASEPT.</t>
  </si>
  <si>
    <t>pot 60ml rood deksel</t>
  </si>
  <si>
    <t>Q Path Microstar II cassettes</t>
  </si>
  <si>
    <t>Rasp, RVS</t>
  </si>
  <si>
    <t>Reageerbuisknijper (hout)</t>
  </si>
  <si>
    <t>reageerbuisrekjes voor 12 reageerbuizen</t>
  </si>
  <si>
    <t>Reageerbuisrekken RVS voor 32 cultuurbuizen</t>
  </si>
  <si>
    <t>Rek voor 50 ml centrifugebuizen Oranje</t>
  </si>
  <si>
    <t>rekken voor petrischalen</t>
  </si>
  <si>
    <t>roerstaven 20 cm</t>
  </si>
  <si>
    <t>roervlo 25 mm lengte</t>
  </si>
  <si>
    <t>roervlo 50 mm lengte</t>
  </si>
  <si>
    <t>scalpel houder NO.4 (S/S) GRAD/10 st. in pak</t>
  </si>
  <si>
    <t>Schroefdoppen voor flessen, GL45</t>
  </si>
  <si>
    <t>Serologische pipet steriel 10 ml, individueel verpakt</t>
  </si>
  <si>
    <t>Serologische pipet steriel 25 ml, individueel verpakt</t>
  </si>
  <si>
    <t>Serologische pipet steriel 5 ml, individueel verpakt</t>
  </si>
  <si>
    <t>Serologische pipetten 10 ml. / 200 st in doos.</t>
  </si>
  <si>
    <t>Serologische pipetten steriel 10 ml.</t>
  </si>
  <si>
    <t>slangen voor destilatie 50 meter, binnendiameter 8 mm</t>
  </si>
  <si>
    <t>slijpklem Organisch glaswerk 14/23</t>
  </si>
  <si>
    <t>slijpklem Organisch glaswerk 29/32</t>
  </si>
  <si>
    <t>Snijplankje, kunststof (huis-tuin-keuken snijplank)</t>
  </si>
  <si>
    <t>Soxlethulsen, 25x100mm</t>
  </si>
  <si>
    <t>spuitfilters voor HPLC 0,2um PTFE met luerlock outlet</t>
  </si>
  <si>
    <t>Spuitfles Aceton 500 ml</t>
  </si>
  <si>
    <t>Spuitfles ethanol 500 ml</t>
  </si>
  <si>
    <t>Spuitfles onbedrukt 500 ml</t>
  </si>
  <si>
    <t>spuitflessen water 500 ml</t>
  </si>
  <si>
    <t>Staafstatief</t>
  </si>
  <si>
    <t>Stamper (vijzel)</t>
  </si>
  <si>
    <t>statiefklemmen (bekje), gecoate bek of kurk</t>
  </si>
  <si>
    <t>statiefklemmen (mannetje)</t>
  </si>
  <si>
    <t>Steriele wattenstaafjes (swab)</t>
  </si>
  <si>
    <t>Stomacher standaard classic400 - BA6041 STRainer zak</t>
  </si>
  <si>
    <t>Suberietring, buitendiameter 11 cm</t>
  </si>
  <si>
    <t>Telkamer Burker-Turk (zonder clips)</t>
  </si>
  <si>
    <t>TGX ready gel 4–20% 10 st</t>
  </si>
  <si>
    <t>theezeefjes RVS (huis-tuin-keuken zeefjes)</t>
  </si>
  <si>
    <t>Thermometer tot 250 ° C met slijpstuk, lengte &gt; 35 cm</t>
  </si>
  <si>
    <t xml:space="preserve">Thermometers tot 110 °C 
</t>
  </si>
  <si>
    <t>TLC -platen 60 AlO-60 20x20</t>
  </si>
  <si>
    <t>TLC Silicagel 60 RP-18 F254s 20 Aluminium sheets 20 x 20 cm</t>
  </si>
  <si>
    <t>Trechter PP, ø 75 mm</t>
  </si>
  <si>
    <t>Trechter PP, ø 150 mm</t>
  </si>
  <si>
    <t>Urinebeker SV 100 ml PP Groen deksel</t>
  </si>
  <si>
    <t>Verzwaringsringen binnendiameter 5 cm</t>
  </si>
  <si>
    <t>Vrij Chloor kuvettentest, 0,05-2,0 mg/l Cl2</t>
  </si>
  <si>
    <t>Watten op rol, 500 g. / wit absorberend, 7m x 25cm</t>
  </si>
  <si>
    <t>wegwerpcuvetten 4 ml, optische weglengte 10 mm</t>
  </si>
  <si>
    <t>Wegwerpweegschaaltjes aluminium</t>
  </si>
  <si>
    <t>zak autoclaaf 356 x 483 MM mbo/vmt</t>
  </si>
  <si>
    <t>Aluminium huishoudtrap geanodiseerd met 4 treden, EN131</t>
  </si>
  <si>
    <t>Stoffer en blik, PP</t>
  </si>
  <si>
    <t>1 * 10 items</t>
  </si>
  <si>
    <t>1 * 350 items</t>
  </si>
  <si>
    <t>1 * 100 items</t>
  </si>
  <si>
    <t>1 * 1000 items</t>
  </si>
  <si>
    <t>20 * 25 items</t>
  </si>
  <si>
    <t>1 * 20 items</t>
  </si>
  <si>
    <t>1 * 500 items</t>
  </si>
  <si>
    <t>1 * 720 stuks</t>
  </si>
  <si>
    <t>1 * 5 items</t>
  </si>
  <si>
    <t>1 * 12 items</t>
  </si>
  <si>
    <t>1 * 8 items</t>
  </si>
  <si>
    <t>1 * 120 items</t>
  </si>
  <si>
    <t>1 * 60 items</t>
  </si>
  <si>
    <t>1 * 125 items</t>
  </si>
  <si>
    <t>1 * 4 items</t>
  </si>
  <si>
    <t>66 * 80 items</t>
  </si>
  <si>
    <t>1 * 512 item</t>
  </si>
  <si>
    <t>1* 1 item</t>
  </si>
  <si>
    <t>1 * 250 items</t>
  </si>
  <si>
    <t>1 * 200 items</t>
  </si>
  <si>
    <t>2 * 25 items</t>
  </si>
  <si>
    <t>1 * 825 items</t>
  </si>
  <si>
    <t>1 * 380 items</t>
  </si>
  <si>
    <t>1 * 700 items</t>
  </si>
  <si>
    <t>1 * 2000 items</t>
  </si>
  <si>
    <t>4 * 50 items</t>
  </si>
  <si>
    <t>1 * 6 items</t>
  </si>
  <si>
    <t>1 * 2 items</t>
  </si>
  <si>
    <t>1 * 1200 items</t>
  </si>
  <si>
    <t>breuk 30%</t>
  </si>
  <si>
    <t>LB074-00031</t>
  </si>
  <si>
    <t>112-4195</t>
  </si>
  <si>
    <t>112-4194</t>
  </si>
  <si>
    <t>112-4197</t>
  </si>
  <si>
    <t>112-4196</t>
  </si>
  <si>
    <t>112-1990</t>
  </si>
  <si>
    <t>VWr</t>
  </si>
  <si>
    <t>CMT bezoekersjas PP wit XXL</t>
  </si>
  <si>
    <t>Handschoenen Nitrile maat M</t>
  </si>
  <si>
    <t xml:space="preserve">Handschoenen Nitrile maat S  </t>
  </si>
  <si>
    <t>Handschoenen Nitrile maat XL</t>
  </si>
  <si>
    <t>Hanschoenen Nitrile maat L</t>
  </si>
  <si>
    <t>hittebestendige handschoenen per paar</t>
  </si>
  <si>
    <t>zuurbestendige handschoenen mt L</t>
  </si>
  <si>
    <t>1 * 180 items</t>
  </si>
  <si>
    <t>Totaal Chemicaliën</t>
  </si>
  <si>
    <t>Totaal Glaswerk</t>
  </si>
  <si>
    <t>Totaal BPM</t>
  </si>
  <si>
    <t>1.13306</t>
  </si>
  <si>
    <t>Bactident Coagulase (rabbit plasma, lyophilized), Millipore</t>
  </si>
  <si>
    <t>6 * 3 ml</t>
  </si>
  <si>
    <t>BDAM367525</t>
  </si>
  <si>
    <t>BDAM367526</t>
  </si>
  <si>
    <t>Vacutainer 10 ml K2 EDTA</t>
  </si>
  <si>
    <t>Vacutainer 10 ml Lithium heparin</t>
  </si>
  <si>
    <t>Groothandel Laboratoriumbenodigdheden / Chemicaliën</t>
  </si>
  <si>
    <t>Groothandel Laboratoriumbenodigdheden / Glaswerk</t>
  </si>
  <si>
    <t>Groothandel Laboratoriumbenodigdheden / BMP</t>
  </si>
  <si>
    <t>Datum</t>
  </si>
  <si>
    <t>Handtekening</t>
  </si>
  <si>
    <t>Naam ondertekenaar</t>
  </si>
  <si>
    <t>Naam inschrijver</t>
  </si>
  <si>
    <t>Totaal</t>
  </si>
  <si>
    <t>Totaal offerte</t>
  </si>
  <si>
    <t>Bijlage 4 Prijzenblad - Laboratoriumbenodigdheden en chemicaliën</t>
  </si>
  <si>
    <t>Chemicaliën</t>
  </si>
  <si>
    <t>Glaswerk</t>
  </si>
  <si>
    <t>Overige</t>
  </si>
  <si>
    <t>BPM</t>
  </si>
  <si>
    <t>Groothandel Laboratoriumbenodigdheden / Overige</t>
  </si>
  <si>
    <t>Totaal Overige</t>
  </si>
  <si>
    <t>Artikelomschrijving</t>
  </si>
  <si>
    <t xml:space="preserve">Onderbouwing alternatief </t>
  </si>
  <si>
    <t xml:space="preserve">In het geval van een alternatief artikel onderstaande kolommen invullen. </t>
  </si>
  <si>
    <t xml:space="preserve">Tork Mini Centerfeed Dispenser Wit M1 </t>
  </si>
  <si>
    <t xml:space="preserve">Tork Wiping Poetspapier Mini Rol Wit M1 </t>
  </si>
  <si>
    <t>1 * 11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</si>
</sst>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  <numFmt numFmtId="165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9" fontId="3" fillId="0" borderId="0" xfId="0" applyNumberFormat="1" applyFont="1" applyAlignment="1">
      <alignment horizontal="left" wrapText="1"/>
    </xf>
    <xf numFmtId="44" fontId="3" fillId="0" borderId="0" xfId="1" applyNumberFormat="1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 wrapText="1"/>
    </xf>
    <xf numFmtId="44" fontId="3" fillId="0" borderId="0" xfId="1" applyNumberFormat="1" applyFont="1" applyFill="1" applyAlignment="1">
      <alignment horizontal="left" wrapText="1"/>
    </xf>
    <xf numFmtId="9" fontId="3" fillId="0" borderId="0" xfId="0" applyNumberFormat="1" applyFont="1" applyAlignment="1">
      <alignment wrapText="1"/>
    </xf>
    <xf numFmtId="44" fontId="7" fillId="4" borderId="3" xfId="0" applyNumberFormat="1" applyFont="1" applyFill="1" applyBorder="1"/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left"/>
    </xf>
    <xf numFmtId="44" fontId="3" fillId="3" borderId="1" xfId="0" applyNumberFormat="1" applyFont="1" applyFill="1" applyBorder="1" applyAlignment="1" applyProtection="1">
      <alignment horizontal="left" wrapText="1"/>
      <protection locked="0" hidden="1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 hidden="1"/>
    </xf>
    <xf numFmtId="0" fontId="3" fillId="3" borderId="1" xfId="0" applyFont="1" applyFill="1" applyBorder="1" applyAlignment="1" applyProtection="1">
      <alignment horizontal="left" vertical="center" wrapText="1"/>
      <protection locked="0" hidden="1"/>
    </xf>
    <xf numFmtId="0" fontId="5" fillId="5" borderId="2" xfId="0" applyFont="1" applyFill="1" applyBorder="1"/>
    <xf numFmtId="0" fontId="7" fillId="4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9" fontId="3" fillId="0" borderId="0" xfId="0" applyNumberFormat="1" applyFont="1" applyAlignment="1" applyProtection="1">
      <alignment horizontal="left" wrapText="1"/>
    </xf>
    <xf numFmtId="44" fontId="3" fillId="0" borderId="0" xfId="1" applyNumberFormat="1" applyFont="1" applyAlignment="1" applyProtection="1">
      <alignment horizontal="left" wrapText="1"/>
    </xf>
    <xf numFmtId="0" fontId="8" fillId="0" borderId="0" xfId="0" applyFont="1" applyAlignment="1" applyProtection="1">
      <alignment horizontal="left"/>
    </xf>
    <xf numFmtId="9" fontId="3" fillId="0" borderId="0" xfId="0" applyNumberFormat="1" applyFont="1" applyAlignment="1" applyProtection="1">
      <alignment wrapText="1"/>
    </xf>
    <xf numFmtId="0" fontId="3" fillId="3" borderId="0" xfId="0" applyFont="1" applyFill="1" applyAlignment="1" applyProtection="1">
      <alignment horizontal="left"/>
    </xf>
    <xf numFmtId="44" fontId="3" fillId="0" borderId="0" xfId="1" applyNumberFormat="1" applyFont="1" applyFill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left"/>
    </xf>
    <xf numFmtId="0" fontId="5" fillId="5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5" borderId="2" xfId="0" applyFont="1" applyFill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44" fontId="3" fillId="0" borderId="1" xfId="0" applyNumberFormat="1" applyFont="1" applyBorder="1" applyAlignment="1" applyProtection="1">
      <alignment horizontal="left" wrapText="1"/>
    </xf>
    <xf numFmtId="0" fontId="7" fillId="4" borderId="5" xfId="0" applyFont="1" applyFill="1" applyBorder="1" applyAlignment="1" applyProtection="1">
      <alignment horizontal="left"/>
    </xf>
    <xf numFmtId="0" fontId="7" fillId="4" borderId="4" xfId="0" applyFont="1" applyFill="1" applyBorder="1" applyAlignment="1" applyProtection="1">
      <alignment horizontal="left"/>
    </xf>
    <xf numFmtId="0" fontId="7" fillId="4" borderId="3" xfId="0" applyFont="1" applyFill="1" applyBorder="1" applyAlignment="1" applyProtection="1">
      <alignment horizontal="left"/>
    </xf>
    <xf numFmtId="44" fontId="7" fillId="4" borderId="4" xfId="0" applyNumberFormat="1" applyFont="1" applyFill="1" applyBorder="1" applyProtection="1"/>
    <xf numFmtId="0" fontId="6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left"/>
    </xf>
    <xf numFmtId="44" fontId="7" fillId="4" borderId="5" xfId="0" applyNumberFormat="1" applyFont="1" applyFill="1" applyBorder="1" applyProtection="1"/>
    <xf numFmtId="44" fontId="7" fillId="4" borderId="1" xfId="0" applyNumberFormat="1" applyFont="1" applyFill="1" applyBorder="1" applyProtection="1"/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165" fontId="3" fillId="0" borderId="1" xfId="2" applyNumberFormat="1" applyFont="1" applyBorder="1" applyAlignment="1" applyProtection="1">
      <alignment horizontal="left" wrapText="1"/>
    </xf>
    <xf numFmtId="0" fontId="6" fillId="4" borderId="1" xfId="0" applyFont="1" applyFill="1" applyBorder="1" applyAlignment="1" applyProtection="1">
      <alignment vertical="center" wrapText="1"/>
    </xf>
    <xf numFmtId="165" fontId="6" fillId="4" borderId="1" xfId="2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831994</xdr:colOff>
      <xdr:row>0</xdr:row>
      <xdr:rowOff>31749</xdr:rowOff>
    </xdr:from>
    <xdr:to>
      <xdr:col>7</xdr:col>
      <xdr:colOff>954313</xdr:colOff>
      <xdr:row>4</xdr:row>
      <xdr:rowOff>24351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D4EBDDEE-53C8-A706-E604-462BC9CA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994" y="31749"/>
          <a:ext cx="1408194" cy="687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831994</xdr:colOff>
      <xdr:row>0</xdr:row>
      <xdr:rowOff>31749</xdr:rowOff>
    </xdr:from>
    <xdr:to>
      <xdr:col>6</xdr:col>
      <xdr:colOff>954313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845FFA7D-B36C-4453-9BCF-AB5D6CFB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5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831994</xdr:colOff>
      <xdr:row>0</xdr:row>
      <xdr:rowOff>31749</xdr:rowOff>
    </xdr:from>
    <xdr:to>
      <xdr:col>8</xdr:col>
      <xdr:colOff>954313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600B3F15-47D5-405E-804C-1362C2AC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97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831994</xdr:colOff>
      <xdr:row>0</xdr:row>
      <xdr:rowOff>31749</xdr:rowOff>
    </xdr:from>
    <xdr:to>
      <xdr:col>8</xdr:col>
      <xdr:colOff>954313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367BEA9D-82F8-4B61-B2E5-06D9909A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5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104945</xdr:rowOff>
    </xdr:from>
    <xdr:ext cx="1451692" cy="566007"/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3AE597DA-FC06-4053-AB48-EEA61A74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103040"/>
          <a:ext cx="1451692" cy="5660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AA2C-500E-4B67-8769-9876F22A5357}">
  <sheetPr>
    <tabColor rgb="FF92D050"/>
  </sheetPr>
  <dimension ref="A1:L204"/>
  <sheetViews>
    <sheetView showGridLines="0" topLeftCell="A17" zoomScaleNormal="100" workbookViewId="0">
      <selection activeCell="C189" sqref="C189 G189"/>
    </sheetView>
  </sheetViews>
  <sheetFormatPr defaultColWidth="9.140625" defaultRowHeight="15" x14ac:dyDescent="0.25"/>
  <cols>
    <col min="1" max="1" width="20.140625" style="2" bestFit="1" customWidth="1"/>
    <col min="2" max="2" width="10.7109375" style="2" bestFit="1" customWidth="1"/>
    <col min="3" max="3" width="9.7109375" style="2" customWidth="1"/>
    <col min="4" max="4" width="46.42578125" style="2" bestFit="1" customWidth="1"/>
    <col min="5" max="5" width="10.42578125" style="18" bestFit="1" customWidth="1"/>
    <col min="6" max="6" width="15.28515625" style="18" bestFit="1" customWidth="1"/>
    <col min="7" max="7" width="19.28515625" style="3" customWidth="1"/>
    <col min="8" max="8" width="14.5703125" style="4" customWidth="1"/>
    <col min="9" max="9" width="22.28515625" style="5" customWidth="1"/>
    <col min="10" max="10" width="15" style="2" bestFit="1" customWidth="1"/>
    <col min="11" max="11" width="26.140625" style="2" customWidth="1"/>
    <col min="13" max="16384" width="9.140625" style="2"/>
  </cols>
  <sheetData>
    <row r="1" spans="1:11" x14ac:dyDescent="0.25">
      <c r="A1" s="1" t="s">
        <v>3</v>
      </c>
      <c r="B1" s="1"/>
      <c r="C1" s="1"/>
    </row>
    <row r="2" spans="1:11" ht="12" customHeight="1" x14ac:dyDescent="0.25">
      <c r="A2" s="6" t="s">
        <v>2</v>
      </c>
      <c r="B2" s="6"/>
      <c r="C2" s="6"/>
      <c r="D2" s="1"/>
      <c r="E2" s="19"/>
      <c r="F2" s="19"/>
      <c r="H2" s="11"/>
    </row>
    <row r="3" spans="1:11" x14ac:dyDescent="0.25">
      <c r="H3" s="11"/>
    </row>
    <row r="4" spans="1:11" x14ac:dyDescent="0.25">
      <c r="A4" s="7" t="s">
        <v>1</v>
      </c>
      <c r="H4" s="11"/>
    </row>
    <row r="5" spans="1:11" x14ac:dyDescent="0.25">
      <c r="H5" s="11"/>
      <c r="I5" s="10"/>
    </row>
    <row r="6" spans="1:11" ht="12" customHeight="1" x14ac:dyDescent="0.25">
      <c r="A6" s="24" t="s">
        <v>924</v>
      </c>
      <c r="B6" s="24"/>
      <c r="C6" s="24"/>
      <c r="D6" s="24"/>
      <c r="E6" s="24"/>
      <c r="F6" s="24"/>
      <c r="G6" s="24"/>
      <c r="H6" s="24"/>
      <c r="I6" s="25" t="s">
        <v>942</v>
      </c>
      <c r="J6" s="25"/>
      <c r="K6" s="25"/>
    </row>
    <row r="7" spans="1:11" x14ac:dyDescent="0.25">
      <c r="A7" s="14" t="s">
        <v>7</v>
      </c>
      <c r="B7" s="17" t="s">
        <v>56</v>
      </c>
      <c r="C7" s="14" t="s">
        <v>0</v>
      </c>
      <c r="D7" s="14" t="s">
        <v>4</v>
      </c>
      <c r="E7" s="17" t="s">
        <v>384</v>
      </c>
      <c r="F7" s="17" t="s">
        <v>439</v>
      </c>
      <c r="G7" s="14" t="s">
        <v>6</v>
      </c>
      <c r="H7" s="14" t="s">
        <v>5</v>
      </c>
      <c r="I7" s="22" t="s">
        <v>940</v>
      </c>
      <c r="J7" s="22" t="s">
        <v>439</v>
      </c>
      <c r="K7" s="22" t="s">
        <v>941</v>
      </c>
    </row>
    <row r="8" spans="1:11" x14ac:dyDescent="0.25">
      <c r="A8" s="16"/>
      <c r="B8" s="16" t="s">
        <v>57</v>
      </c>
      <c r="C8" s="16">
        <v>1</v>
      </c>
      <c r="D8" s="8" t="s">
        <v>190</v>
      </c>
      <c r="E8" s="16">
        <v>1</v>
      </c>
      <c r="F8" s="16" t="s">
        <v>385</v>
      </c>
      <c r="G8" s="15">
        <v>0</v>
      </c>
      <c r="H8" s="9">
        <f t="shared" ref="H8:H31" si="0">C8*G8</f>
        <v>0</v>
      </c>
      <c r="I8" s="26"/>
      <c r="J8" s="26"/>
      <c r="K8" s="26"/>
    </row>
    <row r="9" spans="1:11" x14ac:dyDescent="0.25">
      <c r="A9" s="16"/>
      <c r="B9" s="16" t="s">
        <v>58</v>
      </c>
      <c r="C9" s="16">
        <v>2</v>
      </c>
      <c r="D9" s="8" t="s">
        <v>191</v>
      </c>
      <c r="E9" s="16">
        <v>1</v>
      </c>
      <c r="F9" s="16" t="s">
        <v>385</v>
      </c>
      <c r="G9" s="15">
        <v>0</v>
      </c>
      <c r="H9" s="9">
        <f t="shared" si="0"/>
        <v>0</v>
      </c>
      <c r="I9" s="26"/>
      <c r="J9" s="26"/>
      <c r="K9" s="26"/>
    </row>
    <row r="10" spans="1:11" x14ac:dyDescent="0.25">
      <c r="A10" s="16"/>
      <c r="B10" s="16" t="s">
        <v>59</v>
      </c>
      <c r="C10" s="16">
        <v>1</v>
      </c>
      <c r="D10" s="8" t="s">
        <v>192</v>
      </c>
      <c r="E10" s="16">
        <v>1</v>
      </c>
      <c r="F10" s="16" t="s">
        <v>385</v>
      </c>
      <c r="G10" s="15">
        <v>0</v>
      </c>
      <c r="H10" s="9">
        <f t="shared" si="0"/>
        <v>0</v>
      </c>
      <c r="I10" s="26"/>
      <c r="J10" s="26"/>
      <c r="K10" s="26"/>
    </row>
    <row r="11" spans="1:11" x14ac:dyDescent="0.25">
      <c r="A11" s="16"/>
      <c r="B11" s="16" t="s">
        <v>60</v>
      </c>
      <c r="C11" s="16">
        <v>1</v>
      </c>
      <c r="D11" s="8" t="s">
        <v>193</v>
      </c>
      <c r="E11" s="16">
        <v>1</v>
      </c>
      <c r="F11" s="16" t="s">
        <v>386</v>
      </c>
      <c r="G11" s="15">
        <v>0</v>
      </c>
      <c r="H11" s="9">
        <f t="shared" si="0"/>
        <v>0</v>
      </c>
      <c r="I11" s="26"/>
      <c r="J11" s="26"/>
      <c r="K11" s="26"/>
    </row>
    <row r="12" spans="1:11" x14ac:dyDescent="0.25">
      <c r="A12" s="16"/>
      <c r="B12" s="16" t="s">
        <v>61</v>
      </c>
      <c r="C12" s="16">
        <v>3</v>
      </c>
      <c r="D12" s="8" t="s">
        <v>194</v>
      </c>
      <c r="E12" s="16">
        <v>2</v>
      </c>
      <c r="F12" s="16" t="s">
        <v>385</v>
      </c>
      <c r="G12" s="15">
        <v>0</v>
      </c>
      <c r="H12" s="9">
        <f t="shared" si="0"/>
        <v>0</v>
      </c>
      <c r="I12" s="26"/>
      <c r="J12" s="26"/>
      <c r="K12" s="26"/>
    </row>
    <row r="13" spans="1:11" x14ac:dyDescent="0.25">
      <c r="A13" s="16"/>
      <c r="B13" s="16" t="s">
        <v>62</v>
      </c>
      <c r="C13" s="16">
        <v>2</v>
      </c>
      <c r="D13" s="8" t="s">
        <v>195</v>
      </c>
      <c r="E13" s="16">
        <v>2</v>
      </c>
      <c r="F13" s="16" t="s">
        <v>385</v>
      </c>
      <c r="G13" s="15">
        <v>0</v>
      </c>
      <c r="H13" s="9">
        <f t="shared" si="0"/>
        <v>0</v>
      </c>
      <c r="I13" s="26"/>
      <c r="J13" s="26"/>
      <c r="K13" s="26"/>
    </row>
    <row r="14" spans="1:11" x14ac:dyDescent="0.25">
      <c r="A14" s="16"/>
      <c r="B14" s="16" t="s">
        <v>63</v>
      </c>
      <c r="C14" s="16">
        <v>2</v>
      </c>
      <c r="D14" s="8" t="s">
        <v>196</v>
      </c>
      <c r="E14" s="16">
        <v>2</v>
      </c>
      <c r="F14" s="16" t="s">
        <v>385</v>
      </c>
      <c r="G14" s="15">
        <v>0</v>
      </c>
      <c r="H14" s="9">
        <f t="shared" si="0"/>
        <v>0</v>
      </c>
      <c r="I14" s="26"/>
      <c r="J14" s="26"/>
      <c r="K14" s="26"/>
    </row>
    <row r="15" spans="1:11" x14ac:dyDescent="0.25">
      <c r="A15" s="16"/>
      <c r="B15" s="16" t="s">
        <v>64</v>
      </c>
      <c r="C15" s="16">
        <v>4</v>
      </c>
      <c r="D15" s="8" t="s">
        <v>197</v>
      </c>
      <c r="E15" s="16">
        <v>2</v>
      </c>
      <c r="F15" s="16" t="s">
        <v>385</v>
      </c>
      <c r="G15" s="15">
        <v>0</v>
      </c>
      <c r="H15" s="9">
        <f t="shared" si="0"/>
        <v>0</v>
      </c>
      <c r="I15" s="26"/>
      <c r="J15" s="26"/>
      <c r="K15" s="26"/>
    </row>
    <row r="16" spans="1:11" x14ac:dyDescent="0.25">
      <c r="A16" s="16"/>
      <c r="B16" s="16" t="s">
        <v>65</v>
      </c>
      <c r="C16" s="16">
        <v>1</v>
      </c>
      <c r="D16" s="8" t="s">
        <v>198</v>
      </c>
      <c r="E16" s="16">
        <v>1</v>
      </c>
      <c r="F16" s="16" t="s">
        <v>387</v>
      </c>
      <c r="G16" s="15">
        <v>0</v>
      </c>
      <c r="H16" s="9">
        <f t="shared" si="0"/>
        <v>0</v>
      </c>
      <c r="I16" s="26"/>
      <c r="J16" s="26"/>
      <c r="K16" s="26"/>
    </row>
    <row r="17" spans="1:11" x14ac:dyDescent="0.25">
      <c r="A17" s="16"/>
      <c r="B17" s="16" t="s">
        <v>66</v>
      </c>
      <c r="C17" s="16">
        <v>2</v>
      </c>
      <c r="D17" s="8" t="s">
        <v>199</v>
      </c>
      <c r="E17" s="16">
        <v>1</v>
      </c>
      <c r="F17" s="16" t="s">
        <v>387</v>
      </c>
      <c r="G17" s="15">
        <v>0</v>
      </c>
      <c r="H17" s="9">
        <f t="shared" si="0"/>
        <v>0</v>
      </c>
      <c r="I17" s="26"/>
      <c r="J17" s="26"/>
      <c r="K17" s="26"/>
    </row>
    <row r="18" spans="1:11" x14ac:dyDescent="0.25">
      <c r="A18" s="16"/>
      <c r="B18" s="16" t="s">
        <v>67</v>
      </c>
      <c r="C18" s="16">
        <v>1</v>
      </c>
      <c r="D18" s="8" t="s">
        <v>200</v>
      </c>
      <c r="E18" s="16">
        <v>1</v>
      </c>
      <c r="F18" s="16" t="s">
        <v>387</v>
      </c>
      <c r="G18" s="15">
        <v>0</v>
      </c>
      <c r="H18" s="9">
        <f t="shared" si="0"/>
        <v>0</v>
      </c>
      <c r="I18" s="26"/>
      <c r="J18" s="26"/>
      <c r="K18" s="26"/>
    </row>
    <row r="19" spans="1:11" x14ac:dyDescent="0.25">
      <c r="A19" s="16"/>
      <c r="B19" s="16" t="s">
        <v>68</v>
      </c>
      <c r="C19" s="16">
        <v>1</v>
      </c>
      <c r="D19" s="8" t="s">
        <v>201</v>
      </c>
      <c r="E19" s="16">
        <v>1</v>
      </c>
      <c r="F19" s="16" t="s">
        <v>388</v>
      </c>
      <c r="G19" s="15">
        <v>0</v>
      </c>
      <c r="H19" s="9">
        <f t="shared" si="0"/>
        <v>0</v>
      </c>
      <c r="I19" s="26"/>
      <c r="J19" s="26"/>
      <c r="K19" s="26"/>
    </row>
    <row r="20" spans="1:11" x14ac:dyDescent="0.25">
      <c r="A20" s="16"/>
      <c r="B20" s="16" t="s">
        <v>69</v>
      </c>
      <c r="C20" s="16">
        <v>1</v>
      </c>
      <c r="D20" s="8" t="s">
        <v>202</v>
      </c>
      <c r="E20" s="16">
        <v>1</v>
      </c>
      <c r="F20" s="16" t="s">
        <v>389</v>
      </c>
      <c r="G20" s="15">
        <v>0</v>
      </c>
      <c r="H20" s="9">
        <f t="shared" si="0"/>
        <v>0</v>
      </c>
      <c r="I20" s="26"/>
      <c r="J20" s="26"/>
      <c r="K20" s="26"/>
    </row>
    <row r="21" spans="1:11" x14ac:dyDescent="0.25">
      <c r="A21" s="16"/>
      <c r="B21" s="16" t="s">
        <v>70</v>
      </c>
      <c r="C21" s="16">
        <v>1</v>
      </c>
      <c r="D21" s="8" t="s">
        <v>203</v>
      </c>
      <c r="E21" s="16">
        <v>1</v>
      </c>
      <c r="F21" s="16" t="s">
        <v>387</v>
      </c>
      <c r="G21" s="15">
        <v>0</v>
      </c>
      <c r="H21" s="9">
        <f t="shared" si="0"/>
        <v>0</v>
      </c>
      <c r="I21" s="26"/>
      <c r="J21" s="26"/>
      <c r="K21" s="26"/>
    </row>
    <row r="22" spans="1:11" x14ac:dyDescent="0.25">
      <c r="A22" s="16"/>
      <c r="B22" s="16" t="s">
        <v>71</v>
      </c>
      <c r="C22" s="16">
        <v>1</v>
      </c>
      <c r="D22" s="8" t="s">
        <v>204</v>
      </c>
      <c r="E22" s="16">
        <v>1</v>
      </c>
      <c r="F22" s="16" t="s">
        <v>390</v>
      </c>
      <c r="G22" s="15">
        <v>0</v>
      </c>
      <c r="H22" s="9">
        <f t="shared" si="0"/>
        <v>0</v>
      </c>
      <c r="I22" s="26"/>
      <c r="J22" s="26"/>
      <c r="K22" s="26"/>
    </row>
    <row r="23" spans="1:11" x14ac:dyDescent="0.25">
      <c r="A23" s="16"/>
      <c r="B23" s="16" t="s">
        <v>72</v>
      </c>
      <c r="C23" s="16">
        <v>1</v>
      </c>
      <c r="D23" s="8" t="s">
        <v>205</v>
      </c>
      <c r="E23" s="16">
        <v>1</v>
      </c>
      <c r="F23" s="16" t="s">
        <v>390</v>
      </c>
      <c r="G23" s="15">
        <v>0</v>
      </c>
      <c r="H23" s="9">
        <f t="shared" si="0"/>
        <v>0</v>
      </c>
      <c r="I23" s="26"/>
      <c r="J23" s="26"/>
      <c r="K23" s="26"/>
    </row>
    <row r="24" spans="1:11" x14ac:dyDescent="0.25">
      <c r="A24" s="16"/>
      <c r="B24" s="16" t="s">
        <v>73</v>
      </c>
      <c r="C24" s="16">
        <v>1</v>
      </c>
      <c r="D24" s="8" t="s">
        <v>206</v>
      </c>
      <c r="E24" s="16">
        <v>1</v>
      </c>
      <c r="F24" s="16" t="s">
        <v>387</v>
      </c>
      <c r="G24" s="15">
        <v>0</v>
      </c>
      <c r="H24" s="9">
        <f t="shared" si="0"/>
        <v>0</v>
      </c>
      <c r="I24" s="26"/>
      <c r="J24" s="26"/>
      <c r="K24" s="26"/>
    </row>
    <row r="25" spans="1:11" x14ac:dyDescent="0.25">
      <c r="A25" s="16"/>
      <c r="B25" s="16" t="s">
        <v>74</v>
      </c>
      <c r="C25" s="16">
        <v>0</v>
      </c>
      <c r="D25" s="8" t="s">
        <v>207</v>
      </c>
      <c r="E25" s="16">
        <v>1</v>
      </c>
      <c r="F25" s="16" t="s">
        <v>391</v>
      </c>
      <c r="G25" s="15">
        <v>0</v>
      </c>
      <c r="H25" s="9">
        <f t="shared" si="0"/>
        <v>0</v>
      </c>
      <c r="I25" s="26"/>
      <c r="J25" s="26"/>
      <c r="K25" s="26"/>
    </row>
    <row r="26" spans="1:11" x14ac:dyDescent="0.25">
      <c r="A26" s="16"/>
      <c r="B26" s="16" t="s">
        <v>75</v>
      </c>
      <c r="C26" s="16">
        <v>0</v>
      </c>
      <c r="D26" s="8" t="s">
        <v>208</v>
      </c>
      <c r="E26" s="16">
        <v>1</v>
      </c>
      <c r="F26" s="16" t="s">
        <v>392</v>
      </c>
      <c r="G26" s="15">
        <v>0</v>
      </c>
      <c r="H26" s="9">
        <f t="shared" si="0"/>
        <v>0</v>
      </c>
      <c r="I26" s="26"/>
      <c r="J26" s="26"/>
      <c r="K26" s="26"/>
    </row>
    <row r="27" spans="1:11" x14ac:dyDescent="0.25">
      <c r="A27" s="16"/>
      <c r="B27" s="16" t="s">
        <v>76</v>
      </c>
      <c r="C27" s="16">
        <v>1</v>
      </c>
      <c r="D27" s="8" t="s">
        <v>209</v>
      </c>
      <c r="E27" s="16">
        <v>1</v>
      </c>
      <c r="F27" s="16" t="s">
        <v>393</v>
      </c>
      <c r="G27" s="15">
        <v>0</v>
      </c>
      <c r="H27" s="9">
        <f t="shared" si="0"/>
        <v>0</v>
      </c>
      <c r="I27" s="26"/>
      <c r="J27" s="26"/>
      <c r="K27" s="26"/>
    </row>
    <row r="28" spans="1:11" x14ac:dyDescent="0.25">
      <c r="A28" s="16"/>
      <c r="B28" s="16" t="s">
        <v>77</v>
      </c>
      <c r="C28" s="16">
        <v>1</v>
      </c>
      <c r="D28" s="8" t="s">
        <v>210</v>
      </c>
      <c r="E28" s="16">
        <v>1</v>
      </c>
      <c r="F28" s="16" t="s">
        <v>390</v>
      </c>
      <c r="G28" s="15">
        <v>0</v>
      </c>
      <c r="H28" s="9">
        <f t="shared" si="0"/>
        <v>0</v>
      </c>
      <c r="I28" s="26"/>
      <c r="J28" s="26"/>
      <c r="K28" s="26"/>
    </row>
    <row r="29" spans="1:11" x14ac:dyDescent="0.25">
      <c r="A29" s="16" t="s">
        <v>8</v>
      </c>
      <c r="B29" s="16"/>
      <c r="C29" s="16">
        <v>0</v>
      </c>
      <c r="D29" s="8" t="s">
        <v>211</v>
      </c>
      <c r="E29" s="16">
        <v>1</v>
      </c>
      <c r="F29" s="16" t="s">
        <v>394</v>
      </c>
      <c r="G29" s="15">
        <v>0</v>
      </c>
      <c r="H29" s="9">
        <f t="shared" si="0"/>
        <v>0</v>
      </c>
      <c r="I29" s="26"/>
      <c r="J29" s="26"/>
      <c r="K29" s="26"/>
    </row>
    <row r="30" spans="1:11" x14ac:dyDescent="0.25">
      <c r="A30" s="16" t="s">
        <v>9</v>
      </c>
      <c r="B30" s="16" t="s">
        <v>78</v>
      </c>
      <c r="C30" s="16">
        <v>0</v>
      </c>
      <c r="D30" s="8" t="s">
        <v>212</v>
      </c>
      <c r="E30" s="16">
        <v>2</v>
      </c>
      <c r="F30" s="16" t="s">
        <v>395</v>
      </c>
      <c r="G30" s="15">
        <v>0</v>
      </c>
      <c r="H30" s="9">
        <f t="shared" si="0"/>
        <v>0</v>
      </c>
      <c r="I30" s="26"/>
      <c r="J30" s="26"/>
      <c r="K30" s="26"/>
    </row>
    <row r="31" spans="1:11" x14ac:dyDescent="0.25">
      <c r="A31" s="16"/>
      <c r="B31" s="16" t="s">
        <v>78</v>
      </c>
      <c r="C31" s="16">
        <v>1</v>
      </c>
      <c r="D31" s="8" t="s">
        <v>213</v>
      </c>
      <c r="E31" s="16">
        <v>1</v>
      </c>
      <c r="F31" s="16" t="s">
        <v>389</v>
      </c>
      <c r="G31" s="15">
        <v>0</v>
      </c>
      <c r="H31" s="9">
        <f t="shared" si="0"/>
        <v>0</v>
      </c>
      <c r="I31" s="26"/>
      <c r="J31" s="26"/>
      <c r="K31" s="26"/>
    </row>
    <row r="32" spans="1:11" x14ac:dyDescent="0.25">
      <c r="A32" s="16"/>
      <c r="B32" s="16" t="s">
        <v>79</v>
      </c>
      <c r="C32" s="16">
        <v>3</v>
      </c>
      <c r="D32" s="8" t="s">
        <v>214</v>
      </c>
      <c r="E32" s="16">
        <v>2</v>
      </c>
      <c r="F32" s="16" t="s">
        <v>389</v>
      </c>
      <c r="G32" s="15">
        <v>0</v>
      </c>
      <c r="H32" s="9">
        <f t="shared" ref="H32:H47" si="1">C32*G32</f>
        <v>0</v>
      </c>
      <c r="I32" s="26"/>
      <c r="J32" s="26"/>
      <c r="K32" s="26"/>
    </row>
    <row r="33" spans="1:11" x14ac:dyDescent="0.25">
      <c r="A33" s="16" t="s">
        <v>917</v>
      </c>
      <c r="B33" s="16"/>
      <c r="C33" s="16">
        <v>1</v>
      </c>
      <c r="D33" s="8" t="s">
        <v>918</v>
      </c>
      <c r="E33" s="16">
        <v>1</v>
      </c>
      <c r="F33" s="16" t="s">
        <v>919</v>
      </c>
      <c r="G33" s="15"/>
      <c r="H33" s="9"/>
      <c r="I33" s="26"/>
      <c r="J33" s="26"/>
      <c r="K33" s="26"/>
    </row>
    <row r="34" spans="1:11" x14ac:dyDescent="0.25">
      <c r="A34" s="16" t="s">
        <v>10</v>
      </c>
      <c r="B34" s="16"/>
      <c r="C34" s="16">
        <v>0</v>
      </c>
      <c r="D34" s="8" t="s">
        <v>215</v>
      </c>
      <c r="E34" s="16">
        <v>3</v>
      </c>
      <c r="F34" s="16" t="s">
        <v>396</v>
      </c>
      <c r="G34" s="15">
        <v>0</v>
      </c>
      <c r="H34" s="9">
        <f t="shared" si="1"/>
        <v>0</v>
      </c>
      <c r="I34" s="26"/>
      <c r="J34" s="26"/>
      <c r="K34" s="26"/>
    </row>
    <row r="35" spans="1:11" x14ac:dyDescent="0.25">
      <c r="A35" s="16"/>
      <c r="B35" s="16" t="s">
        <v>80</v>
      </c>
      <c r="C35" s="16">
        <v>0</v>
      </c>
      <c r="D35" s="8" t="s">
        <v>216</v>
      </c>
      <c r="E35" s="16">
        <v>1</v>
      </c>
      <c r="F35" s="16" t="s">
        <v>397</v>
      </c>
      <c r="G35" s="15">
        <v>0</v>
      </c>
      <c r="H35" s="9">
        <f t="shared" si="1"/>
        <v>0</v>
      </c>
      <c r="I35" s="26"/>
      <c r="J35" s="26"/>
      <c r="K35" s="26"/>
    </row>
    <row r="36" spans="1:11" x14ac:dyDescent="0.25">
      <c r="A36" s="16"/>
      <c r="B36" s="16" t="s">
        <v>81</v>
      </c>
      <c r="C36" s="16">
        <v>0</v>
      </c>
      <c r="D36" s="8" t="s">
        <v>217</v>
      </c>
      <c r="E36" s="16">
        <v>1</v>
      </c>
      <c r="F36" s="16" t="s">
        <v>398</v>
      </c>
      <c r="G36" s="15">
        <v>0</v>
      </c>
      <c r="H36" s="9">
        <f t="shared" si="1"/>
        <v>0</v>
      </c>
      <c r="I36" s="26"/>
      <c r="J36" s="26"/>
      <c r="K36" s="26"/>
    </row>
    <row r="37" spans="1:11" x14ac:dyDescent="0.25">
      <c r="A37" s="16"/>
      <c r="B37" s="16" t="s">
        <v>82</v>
      </c>
      <c r="C37" s="16">
        <v>1</v>
      </c>
      <c r="D37" s="8" t="s">
        <v>218</v>
      </c>
      <c r="E37" s="16">
        <v>1</v>
      </c>
      <c r="F37" s="16" t="s">
        <v>390</v>
      </c>
      <c r="G37" s="15">
        <v>0</v>
      </c>
      <c r="H37" s="9">
        <f t="shared" si="1"/>
        <v>0</v>
      </c>
      <c r="I37" s="26"/>
      <c r="J37" s="26"/>
      <c r="K37" s="26"/>
    </row>
    <row r="38" spans="1:11" x14ac:dyDescent="0.25">
      <c r="A38" s="16" t="s">
        <v>11</v>
      </c>
      <c r="B38" s="16"/>
      <c r="C38" s="16">
        <v>0</v>
      </c>
      <c r="D38" s="8" t="s">
        <v>219</v>
      </c>
      <c r="E38" s="16">
        <v>1</v>
      </c>
      <c r="F38" s="16"/>
      <c r="G38" s="15">
        <v>0</v>
      </c>
      <c r="H38" s="9">
        <f t="shared" si="1"/>
        <v>0</v>
      </c>
      <c r="I38" s="26"/>
      <c r="J38" s="26"/>
      <c r="K38" s="26"/>
    </row>
    <row r="39" spans="1:11" x14ac:dyDescent="0.25">
      <c r="A39" s="16" t="s">
        <v>12</v>
      </c>
      <c r="B39" s="16"/>
      <c r="C39" s="16">
        <v>0</v>
      </c>
      <c r="D39" s="8" t="s">
        <v>220</v>
      </c>
      <c r="E39" s="16">
        <v>1</v>
      </c>
      <c r="F39" s="16"/>
      <c r="G39" s="15">
        <v>0</v>
      </c>
      <c r="H39" s="9">
        <f t="shared" si="1"/>
        <v>0</v>
      </c>
      <c r="I39" s="26"/>
      <c r="J39" s="26"/>
      <c r="K39" s="26"/>
    </row>
    <row r="40" spans="1:11" x14ac:dyDescent="0.25">
      <c r="A40" s="16" t="s">
        <v>13</v>
      </c>
      <c r="B40" s="16"/>
      <c r="C40" s="16">
        <v>0</v>
      </c>
      <c r="D40" s="8" t="s">
        <v>221</v>
      </c>
      <c r="E40" s="16">
        <v>2</v>
      </c>
      <c r="F40" s="16"/>
      <c r="G40" s="15">
        <v>0</v>
      </c>
      <c r="H40" s="9">
        <f t="shared" si="1"/>
        <v>0</v>
      </c>
      <c r="I40" s="26"/>
      <c r="J40" s="26"/>
      <c r="K40" s="26"/>
    </row>
    <row r="41" spans="1:11" x14ac:dyDescent="0.25">
      <c r="A41" s="16"/>
      <c r="B41" s="16" t="s">
        <v>83</v>
      </c>
      <c r="C41" s="16">
        <v>1</v>
      </c>
      <c r="D41" s="8" t="s">
        <v>222</v>
      </c>
      <c r="E41" s="16">
        <v>1</v>
      </c>
      <c r="F41" s="16" t="s">
        <v>387</v>
      </c>
      <c r="G41" s="15">
        <v>0</v>
      </c>
      <c r="H41" s="9">
        <f t="shared" si="1"/>
        <v>0</v>
      </c>
      <c r="I41" s="26"/>
      <c r="J41" s="26"/>
      <c r="K41" s="26"/>
    </row>
    <row r="42" spans="1:11" x14ac:dyDescent="0.25">
      <c r="A42" s="16"/>
      <c r="B42" s="16" t="s">
        <v>84</v>
      </c>
      <c r="C42" s="16">
        <v>0</v>
      </c>
      <c r="D42" s="8" t="s">
        <v>223</v>
      </c>
      <c r="E42" s="16">
        <v>1</v>
      </c>
      <c r="F42" s="16" t="s">
        <v>393</v>
      </c>
      <c r="G42" s="15">
        <v>0</v>
      </c>
      <c r="H42" s="9">
        <f t="shared" si="1"/>
        <v>0</v>
      </c>
      <c r="I42" s="26"/>
      <c r="J42" s="26"/>
      <c r="K42" s="26"/>
    </row>
    <row r="43" spans="1:11" x14ac:dyDescent="0.25">
      <c r="A43" s="16"/>
      <c r="B43" s="16" t="s">
        <v>85</v>
      </c>
      <c r="C43" s="16">
        <v>0</v>
      </c>
      <c r="D43" s="8" t="s">
        <v>224</v>
      </c>
      <c r="E43" s="16">
        <v>1</v>
      </c>
      <c r="F43" s="16" t="s">
        <v>393</v>
      </c>
      <c r="G43" s="15">
        <v>0</v>
      </c>
      <c r="H43" s="9">
        <f t="shared" si="1"/>
        <v>0</v>
      </c>
      <c r="I43" s="26"/>
      <c r="J43" s="26"/>
      <c r="K43" s="26"/>
    </row>
    <row r="44" spans="1:11" x14ac:dyDescent="0.25">
      <c r="A44" s="16"/>
      <c r="B44" s="16" t="s">
        <v>61</v>
      </c>
      <c r="C44" s="16">
        <v>3</v>
      </c>
      <c r="D44" s="8" t="s">
        <v>225</v>
      </c>
      <c r="E44" s="16">
        <v>2</v>
      </c>
      <c r="F44" s="16" t="s">
        <v>385</v>
      </c>
      <c r="G44" s="15">
        <v>0</v>
      </c>
      <c r="H44" s="9">
        <f t="shared" si="1"/>
        <v>0</v>
      </c>
      <c r="I44" s="26"/>
      <c r="J44" s="26"/>
      <c r="K44" s="26"/>
    </row>
    <row r="45" spans="1:11" x14ac:dyDescent="0.25">
      <c r="A45" s="16"/>
      <c r="B45" s="16" t="s">
        <v>86</v>
      </c>
      <c r="C45" s="16">
        <v>1</v>
      </c>
      <c r="D45" s="8" t="s">
        <v>226</v>
      </c>
      <c r="E45" s="16">
        <v>1</v>
      </c>
      <c r="F45" s="16" t="s">
        <v>398</v>
      </c>
      <c r="G45" s="15">
        <v>0</v>
      </c>
      <c r="H45" s="9">
        <f t="shared" si="1"/>
        <v>0</v>
      </c>
      <c r="I45" s="26"/>
      <c r="J45" s="26"/>
      <c r="K45" s="26"/>
    </row>
    <row r="46" spans="1:11" x14ac:dyDescent="0.25">
      <c r="A46" s="16"/>
      <c r="B46" s="16" t="s">
        <v>87</v>
      </c>
      <c r="C46" s="16">
        <v>0</v>
      </c>
      <c r="D46" s="8" t="s">
        <v>227</v>
      </c>
      <c r="E46" s="16">
        <v>1</v>
      </c>
      <c r="F46" s="16" t="s">
        <v>398</v>
      </c>
      <c r="G46" s="15">
        <v>0</v>
      </c>
      <c r="H46" s="9">
        <f t="shared" si="1"/>
        <v>0</v>
      </c>
      <c r="I46" s="26"/>
      <c r="J46" s="26"/>
      <c r="K46" s="26"/>
    </row>
    <row r="47" spans="1:11" x14ac:dyDescent="0.25">
      <c r="A47" s="16"/>
      <c r="B47" s="16" t="s">
        <v>88</v>
      </c>
      <c r="C47" s="16">
        <v>1</v>
      </c>
      <c r="D47" s="8" t="s">
        <v>228</v>
      </c>
      <c r="E47" s="16">
        <v>1</v>
      </c>
      <c r="F47" s="16" t="s">
        <v>387</v>
      </c>
      <c r="G47" s="15">
        <v>0</v>
      </c>
      <c r="H47" s="9">
        <f t="shared" si="1"/>
        <v>0</v>
      </c>
      <c r="I47" s="26"/>
      <c r="J47" s="26"/>
      <c r="K47" s="26"/>
    </row>
    <row r="48" spans="1:11" x14ac:dyDescent="0.25">
      <c r="A48" s="16"/>
      <c r="B48" s="16" t="s">
        <v>89</v>
      </c>
      <c r="C48" s="16">
        <v>1</v>
      </c>
      <c r="D48" s="8" t="s">
        <v>229</v>
      </c>
      <c r="E48" s="16">
        <v>1</v>
      </c>
      <c r="F48" s="16" t="s">
        <v>387</v>
      </c>
      <c r="G48" s="15">
        <v>0</v>
      </c>
      <c r="H48" s="9">
        <f>C48*G48</f>
        <v>0</v>
      </c>
      <c r="I48" s="26"/>
      <c r="J48" s="26"/>
      <c r="K48" s="26"/>
    </row>
    <row r="49" spans="1:11" x14ac:dyDescent="0.25">
      <c r="A49" s="16"/>
      <c r="B49" s="16" t="s">
        <v>90</v>
      </c>
      <c r="C49" s="16">
        <v>1</v>
      </c>
      <c r="D49" s="8" t="s">
        <v>230</v>
      </c>
      <c r="E49" s="16">
        <v>1</v>
      </c>
      <c r="F49" s="16" t="s">
        <v>387</v>
      </c>
      <c r="G49" s="15">
        <v>0</v>
      </c>
      <c r="H49" s="9">
        <f t="shared" ref="H49:H53" si="2">C49*G49</f>
        <v>0</v>
      </c>
      <c r="I49" s="26"/>
      <c r="J49" s="26"/>
      <c r="K49" s="26"/>
    </row>
    <row r="50" spans="1:11" x14ac:dyDescent="0.25">
      <c r="A50" s="16"/>
      <c r="B50" s="16" t="s">
        <v>91</v>
      </c>
      <c r="C50" s="16">
        <v>3</v>
      </c>
      <c r="D50" s="8" t="s">
        <v>231</v>
      </c>
      <c r="E50" s="16">
        <v>1</v>
      </c>
      <c r="F50" s="16" t="s">
        <v>388</v>
      </c>
      <c r="G50" s="15">
        <v>0</v>
      </c>
      <c r="H50" s="9">
        <f t="shared" si="2"/>
        <v>0</v>
      </c>
      <c r="I50" s="26"/>
      <c r="J50" s="26"/>
      <c r="K50" s="26"/>
    </row>
    <row r="51" spans="1:11" x14ac:dyDescent="0.25">
      <c r="A51" s="16"/>
      <c r="B51" s="16" t="s">
        <v>92</v>
      </c>
      <c r="C51" s="16">
        <v>1</v>
      </c>
      <c r="D51" s="8" t="s">
        <v>232</v>
      </c>
      <c r="E51" s="16">
        <v>1</v>
      </c>
      <c r="F51" s="16" t="s">
        <v>387</v>
      </c>
      <c r="G51" s="15">
        <v>0</v>
      </c>
      <c r="H51" s="9">
        <f t="shared" si="2"/>
        <v>0</v>
      </c>
      <c r="I51" s="26"/>
      <c r="J51" s="26"/>
      <c r="K51" s="26"/>
    </row>
    <row r="52" spans="1:11" x14ac:dyDescent="0.25">
      <c r="A52" s="16" t="s">
        <v>14</v>
      </c>
      <c r="B52" s="16"/>
      <c r="C52" s="16">
        <v>2</v>
      </c>
      <c r="D52" s="8" t="s">
        <v>233</v>
      </c>
      <c r="E52" s="16">
        <v>1</v>
      </c>
      <c r="F52" s="16" t="s">
        <v>399</v>
      </c>
      <c r="G52" s="15">
        <v>0</v>
      </c>
      <c r="H52" s="9">
        <f t="shared" si="2"/>
        <v>0</v>
      </c>
      <c r="I52" s="26"/>
      <c r="J52" s="26"/>
      <c r="K52" s="26"/>
    </row>
    <row r="53" spans="1:11" x14ac:dyDescent="0.25">
      <c r="A53" s="16" t="s">
        <v>15</v>
      </c>
      <c r="B53" s="16"/>
      <c r="C53" s="16">
        <v>0</v>
      </c>
      <c r="D53" s="8" t="s">
        <v>234</v>
      </c>
      <c r="E53" s="16">
        <v>1</v>
      </c>
      <c r="F53" s="16" t="s">
        <v>395</v>
      </c>
      <c r="G53" s="15">
        <v>0</v>
      </c>
      <c r="H53" s="9">
        <f t="shared" si="2"/>
        <v>0</v>
      </c>
      <c r="I53" s="26"/>
      <c r="J53" s="26"/>
      <c r="K53" s="26"/>
    </row>
    <row r="54" spans="1:11" x14ac:dyDescent="0.25">
      <c r="A54" s="16" t="s">
        <v>16</v>
      </c>
      <c r="B54" s="16"/>
      <c r="C54" s="16">
        <v>0</v>
      </c>
      <c r="D54" s="8" t="s">
        <v>235</v>
      </c>
      <c r="E54" s="16">
        <v>1</v>
      </c>
      <c r="F54" s="16" t="s">
        <v>400</v>
      </c>
      <c r="G54" s="15">
        <v>0</v>
      </c>
      <c r="H54" s="9">
        <f t="shared" ref="H54:H68" si="3">C54*G54</f>
        <v>0</v>
      </c>
      <c r="I54" s="26"/>
      <c r="J54" s="26"/>
      <c r="K54" s="26"/>
    </row>
    <row r="55" spans="1:11" x14ac:dyDescent="0.25">
      <c r="A55" s="16"/>
      <c r="B55" s="16" t="s">
        <v>93</v>
      </c>
      <c r="C55" s="16">
        <v>1</v>
      </c>
      <c r="D55" s="8" t="s">
        <v>236</v>
      </c>
      <c r="E55" s="16">
        <v>1</v>
      </c>
      <c r="F55" s="16" t="s">
        <v>387</v>
      </c>
      <c r="G55" s="15">
        <v>0</v>
      </c>
      <c r="H55" s="9">
        <f t="shared" si="3"/>
        <v>0</v>
      </c>
      <c r="I55" s="26"/>
      <c r="J55" s="26"/>
      <c r="K55" s="26"/>
    </row>
    <row r="56" spans="1:11" x14ac:dyDescent="0.25">
      <c r="A56" s="16"/>
      <c r="B56" s="16" t="s">
        <v>94</v>
      </c>
      <c r="C56" s="16">
        <v>0</v>
      </c>
      <c r="D56" s="8" t="s">
        <v>237</v>
      </c>
      <c r="E56" s="16">
        <v>1</v>
      </c>
      <c r="F56" s="16" t="s">
        <v>394</v>
      </c>
      <c r="G56" s="15">
        <v>0</v>
      </c>
      <c r="H56" s="9">
        <f t="shared" si="3"/>
        <v>0</v>
      </c>
      <c r="I56" s="26"/>
      <c r="J56" s="26"/>
      <c r="K56" s="26"/>
    </row>
    <row r="57" spans="1:11" x14ac:dyDescent="0.25">
      <c r="A57" s="16"/>
      <c r="B57" s="16" t="s">
        <v>95</v>
      </c>
      <c r="C57" s="16">
        <v>1</v>
      </c>
      <c r="D57" s="8" t="s">
        <v>238</v>
      </c>
      <c r="E57" s="16">
        <v>1</v>
      </c>
      <c r="F57" s="16" t="s">
        <v>388</v>
      </c>
      <c r="G57" s="15">
        <v>0</v>
      </c>
      <c r="H57" s="9">
        <f t="shared" si="3"/>
        <v>0</v>
      </c>
      <c r="I57" s="26"/>
      <c r="J57" s="26"/>
      <c r="K57" s="26"/>
    </row>
    <row r="58" spans="1:11" x14ac:dyDescent="0.25">
      <c r="A58" s="16"/>
      <c r="B58" s="16" t="s">
        <v>96</v>
      </c>
      <c r="C58" s="16">
        <v>2</v>
      </c>
      <c r="D58" s="8" t="s">
        <v>239</v>
      </c>
      <c r="E58" s="16">
        <v>1</v>
      </c>
      <c r="F58" s="16" t="s">
        <v>385</v>
      </c>
      <c r="G58" s="15">
        <v>0</v>
      </c>
      <c r="H58" s="9">
        <f t="shared" si="3"/>
        <v>0</v>
      </c>
      <c r="I58" s="26"/>
      <c r="J58" s="26"/>
      <c r="K58" s="26"/>
    </row>
    <row r="59" spans="1:11" x14ac:dyDescent="0.25">
      <c r="A59" s="16"/>
      <c r="B59" s="16" t="s">
        <v>97</v>
      </c>
      <c r="C59" s="16">
        <v>2</v>
      </c>
      <c r="D59" s="8" t="s">
        <v>240</v>
      </c>
      <c r="E59" s="16">
        <v>1</v>
      </c>
      <c r="F59" s="16" t="s">
        <v>401</v>
      </c>
      <c r="G59" s="15">
        <v>0</v>
      </c>
      <c r="H59" s="9">
        <f t="shared" si="3"/>
        <v>0</v>
      </c>
      <c r="I59" s="26"/>
      <c r="J59" s="26"/>
      <c r="K59" s="26"/>
    </row>
    <row r="60" spans="1:11" x14ac:dyDescent="0.25">
      <c r="A60" s="16" t="s">
        <v>17</v>
      </c>
      <c r="B60" s="16"/>
      <c r="C60" s="16">
        <v>0</v>
      </c>
      <c r="D60" s="8" t="s">
        <v>241</v>
      </c>
      <c r="E60" s="16">
        <v>1</v>
      </c>
      <c r="F60" s="16" t="s">
        <v>399</v>
      </c>
      <c r="G60" s="15">
        <v>0</v>
      </c>
      <c r="H60" s="9">
        <f t="shared" si="3"/>
        <v>0</v>
      </c>
      <c r="I60" s="26"/>
      <c r="J60" s="26"/>
      <c r="K60" s="26"/>
    </row>
    <row r="61" spans="1:11" x14ac:dyDescent="0.25">
      <c r="A61" s="16" t="s">
        <v>18</v>
      </c>
      <c r="B61" s="16"/>
      <c r="C61" s="16">
        <v>0</v>
      </c>
      <c r="D61" s="8" t="s">
        <v>242</v>
      </c>
      <c r="E61" s="16">
        <v>3</v>
      </c>
      <c r="F61" s="16" t="s">
        <v>402</v>
      </c>
      <c r="G61" s="15">
        <v>0</v>
      </c>
      <c r="H61" s="9">
        <f t="shared" si="3"/>
        <v>0</v>
      </c>
      <c r="I61" s="26"/>
      <c r="J61" s="26"/>
      <c r="K61" s="26"/>
    </row>
    <row r="62" spans="1:11" x14ac:dyDescent="0.25">
      <c r="A62" s="16" t="s">
        <v>19</v>
      </c>
      <c r="B62" s="16"/>
      <c r="C62" s="16">
        <v>0</v>
      </c>
      <c r="D62" s="8" t="s">
        <v>243</v>
      </c>
      <c r="E62" s="16">
        <v>1</v>
      </c>
      <c r="F62" s="16" t="s">
        <v>394</v>
      </c>
      <c r="G62" s="15">
        <v>0</v>
      </c>
      <c r="H62" s="9">
        <f t="shared" si="3"/>
        <v>0</v>
      </c>
      <c r="I62" s="26"/>
      <c r="J62" s="26"/>
      <c r="K62" s="26"/>
    </row>
    <row r="63" spans="1:11" x14ac:dyDescent="0.25">
      <c r="A63" s="16"/>
      <c r="B63" s="16" t="s">
        <v>98</v>
      </c>
      <c r="C63" s="16">
        <v>1</v>
      </c>
      <c r="D63" s="8" t="s">
        <v>244</v>
      </c>
      <c r="E63" s="16">
        <v>1</v>
      </c>
      <c r="F63" s="16" t="s">
        <v>388</v>
      </c>
      <c r="G63" s="15">
        <v>0</v>
      </c>
      <c r="H63" s="9">
        <f t="shared" si="3"/>
        <v>0</v>
      </c>
      <c r="I63" s="26"/>
      <c r="J63" s="26"/>
      <c r="K63" s="26"/>
    </row>
    <row r="64" spans="1:11" x14ac:dyDescent="0.25">
      <c r="A64" s="16"/>
      <c r="B64" s="16" t="s">
        <v>99</v>
      </c>
      <c r="C64" s="16">
        <v>4</v>
      </c>
      <c r="D64" s="8" t="s">
        <v>245</v>
      </c>
      <c r="E64" s="16">
        <v>10</v>
      </c>
      <c r="F64" s="16" t="s">
        <v>403</v>
      </c>
      <c r="G64" s="15">
        <v>0</v>
      </c>
      <c r="H64" s="9">
        <f t="shared" si="3"/>
        <v>0</v>
      </c>
      <c r="I64" s="26"/>
      <c r="J64" s="26"/>
      <c r="K64" s="26"/>
    </row>
    <row r="65" spans="1:11" x14ac:dyDescent="0.25">
      <c r="A65" s="16"/>
      <c r="B65" s="16" t="s">
        <v>99</v>
      </c>
      <c r="C65" s="16">
        <v>2</v>
      </c>
      <c r="D65" s="8" t="s">
        <v>246</v>
      </c>
      <c r="E65" s="16">
        <v>2</v>
      </c>
      <c r="F65" s="16" t="s">
        <v>403</v>
      </c>
      <c r="G65" s="15">
        <v>0</v>
      </c>
      <c r="H65" s="9">
        <f t="shared" si="3"/>
        <v>0</v>
      </c>
      <c r="I65" s="26"/>
      <c r="J65" s="26"/>
      <c r="K65" s="26"/>
    </row>
    <row r="66" spans="1:11" x14ac:dyDescent="0.25">
      <c r="A66" s="16"/>
      <c r="B66" s="16" t="s">
        <v>99</v>
      </c>
      <c r="C66" s="16">
        <v>3</v>
      </c>
      <c r="D66" s="8" t="s">
        <v>247</v>
      </c>
      <c r="E66" s="16">
        <v>2</v>
      </c>
      <c r="F66" s="16" t="s">
        <v>385</v>
      </c>
      <c r="G66" s="15">
        <v>0</v>
      </c>
      <c r="H66" s="9">
        <f t="shared" si="3"/>
        <v>0</v>
      </c>
      <c r="I66" s="26"/>
      <c r="J66" s="26"/>
      <c r="K66" s="26"/>
    </row>
    <row r="67" spans="1:11" x14ac:dyDescent="0.25">
      <c r="A67" s="16"/>
      <c r="B67" s="16" t="s">
        <v>100</v>
      </c>
      <c r="C67" s="16">
        <v>2</v>
      </c>
      <c r="D67" s="8" t="s">
        <v>248</v>
      </c>
      <c r="E67" s="16">
        <v>1</v>
      </c>
      <c r="F67" s="16" t="s">
        <v>385</v>
      </c>
      <c r="G67" s="15">
        <v>0</v>
      </c>
      <c r="H67" s="9">
        <f t="shared" si="3"/>
        <v>0</v>
      </c>
      <c r="I67" s="26"/>
      <c r="J67" s="26"/>
      <c r="K67" s="26"/>
    </row>
    <row r="68" spans="1:11" x14ac:dyDescent="0.25">
      <c r="A68" s="16"/>
      <c r="B68" s="16" t="s">
        <v>101</v>
      </c>
      <c r="C68" s="16">
        <v>1</v>
      </c>
      <c r="D68" s="8" t="s">
        <v>249</v>
      </c>
      <c r="E68" s="16">
        <v>1</v>
      </c>
      <c r="F68" s="16" t="s">
        <v>387</v>
      </c>
      <c r="G68" s="15">
        <v>0</v>
      </c>
      <c r="H68" s="9">
        <f t="shared" si="3"/>
        <v>0</v>
      </c>
      <c r="I68" s="26"/>
      <c r="J68" s="26"/>
      <c r="K68" s="26"/>
    </row>
    <row r="69" spans="1:11" x14ac:dyDescent="0.25">
      <c r="A69" s="16" t="s">
        <v>20</v>
      </c>
      <c r="B69" s="16" t="s">
        <v>102</v>
      </c>
      <c r="C69" s="16">
        <v>1</v>
      </c>
      <c r="D69" s="8" t="s">
        <v>250</v>
      </c>
      <c r="E69" s="16">
        <v>1</v>
      </c>
      <c r="F69" s="16" t="s">
        <v>385</v>
      </c>
      <c r="G69" s="15">
        <v>0</v>
      </c>
      <c r="H69" s="9">
        <f>C69*G69</f>
        <v>0</v>
      </c>
      <c r="I69" s="26"/>
      <c r="J69" s="26"/>
      <c r="K69" s="26"/>
    </row>
    <row r="70" spans="1:11" x14ac:dyDescent="0.25">
      <c r="A70" s="16"/>
      <c r="B70" s="16" t="s">
        <v>103</v>
      </c>
      <c r="C70" s="16">
        <v>1</v>
      </c>
      <c r="D70" s="8" t="s">
        <v>251</v>
      </c>
      <c r="E70" s="16">
        <v>1</v>
      </c>
      <c r="F70" s="16" t="s">
        <v>404</v>
      </c>
      <c r="G70" s="15">
        <v>0</v>
      </c>
      <c r="H70" s="9">
        <f t="shared" ref="H70:H88" si="4">C70*G70</f>
        <v>0</v>
      </c>
      <c r="I70" s="26"/>
      <c r="J70" s="26"/>
      <c r="K70" s="26"/>
    </row>
    <row r="71" spans="1:11" x14ac:dyDescent="0.25">
      <c r="A71" s="16" t="s">
        <v>21</v>
      </c>
      <c r="B71" s="16" t="s">
        <v>104</v>
      </c>
      <c r="C71" s="16">
        <v>1</v>
      </c>
      <c r="D71" s="8" t="s">
        <v>252</v>
      </c>
      <c r="E71" s="16">
        <v>1</v>
      </c>
      <c r="F71" s="16" t="s">
        <v>402</v>
      </c>
      <c r="G71" s="15">
        <v>0</v>
      </c>
      <c r="H71" s="9">
        <f t="shared" si="4"/>
        <v>0</v>
      </c>
      <c r="I71" s="26"/>
      <c r="J71" s="26"/>
      <c r="K71" s="26"/>
    </row>
    <row r="72" spans="1:11" x14ac:dyDescent="0.25">
      <c r="A72" s="16"/>
      <c r="B72" s="16" t="s">
        <v>105</v>
      </c>
      <c r="C72" s="16">
        <v>1</v>
      </c>
      <c r="D72" s="8" t="s">
        <v>253</v>
      </c>
      <c r="E72" s="16">
        <v>1</v>
      </c>
      <c r="F72" s="16" t="s">
        <v>405</v>
      </c>
      <c r="G72" s="15">
        <v>0</v>
      </c>
      <c r="H72" s="9">
        <f t="shared" si="4"/>
        <v>0</v>
      </c>
      <c r="I72" s="26"/>
      <c r="J72" s="26"/>
      <c r="K72" s="26"/>
    </row>
    <row r="73" spans="1:11" x14ac:dyDescent="0.25">
      <c r="A73" s="16"/>
      <c r="B73" s="16" t="s">
        <v>106</v>
      </c>
      <c r="C73" s="16">
        <v>1</v>
      </c>
      <c r="D73" s="8" t="s">
        <v>254</v>
      </c>
      <c r="E73" s="16">
        <v>1</v>
      </c>
      <c r="F73" s="16" t="s">
        <v>390</v>
      </c>
      <c r="G73" s="15">
        <v>0</v>
      </c>
      <c r="H73" s="9">
        <f t="shared" si="4"/>
        <v>0</v>
      </c>
      <c r="I73" s="26"/>
      <c r="J73" s="26"/>
      <c r="K73" s="26"/>
    </row>
    <row r="74" spans="1:11" x14ac:dyDescent="0.25">
      <c r="A74" s="16" t="s">
        <v>22</v>
      </c>
      <c r="B74" s="16" t="s">
        <v>107</v>
      </c>
      <c r="C74" s="16">
        <v>1</v>
      </c>
      <c r="D74" s="8" t="s">
        <v>255</v>
      </c>
      <c r="E74" s="16">
        <v>1</v>
      </c>
      <c r="F74" s="16" t="s">
        <v>406</v>
      </c>
      <c r="G74" s="15">
        <v>0</v>
      </c>
      <c r="H74" s="9">
        <f t="shared" si="4"/>
        <v>0</v>
      </c>
      <c r="I74" s="26"/>
      <c r="J74" s="26"/>
      <c r="K74" s="26"/>
    </row>
    <row r="75" spans="1:11" x14ac:dyDescent="0.25">
      <c r="A75" s="16"/>
      <c r="B75" s="16" t="s">
        <v>108</v>
      </c>
      <c r="C75" s="16">
        <v>2</v>
      </c>
      <c r="D75" s="8" t="s">
        <v>256</v>
      </c>
      <c r="E75" s="16">
        <v>2</v>
      </c>
      <c r="F75" s="16" t="s">
        <v>385</v>
      </c>
      <c r="G75" s="15">
        <v>0</v>
      </c>
      <c r="H75" s="9">
        <f t="shared" si="4"/>
        <v>0</v>
      </c>
      <c r="I75" s="26"/>
      <c r="J75" s="26"/>
      <c r="K75" s="26"/>
    </row>
    <row r="76" spans="1:11" x14ac:dyDescent="0.25">
      <c r="A76" s="16"/>
      <c r="B76" s="16"/>
      <c r="C76" s="16">
        <v>1</v>
      </c>
      <c r="D76" s="8" t="s">
        <v>257</v>
      </c>
      <c r="E76" s="16">
        <v>1</v>
      </c>
      <c r="F76" s="16" t="s">
        <v>385</v>
      </c>
      <c r="G76" s="15">
        <v>0</v>
      </c>
      <c r="H76" s="9">
        <f t="shared" si="4"/>
        <v>0</v>
      </c>
      <c r="I76" s="26"/>
      <c r="J76" s="26"/>
      <c r="K76" s="26"/>
    </row>
    <row r="77" spans="1:11" x14ac:dyDescent="0.25">
      <c r="A77" s="16"/>
      <c r="B77" s="16" t="s">
        <v>94</v>
      </c>
      <c r="C77" s="16">
        <v>1</v>
      </c>
      <c r="D77" s="8" t="s">
        <v>237</v>
      </c>
      <c r="E77" s="16">
        <v>1</v>
      </c>
      <c r="F77" s="16" t="s">
        <v>390</v>
      </c>
      <c r="G77" s="15">
        <v>0</v>
      </c>
      <c r="H77" s="9">
        <f t="shared" si="4"/>
        <v>0</v>
      </c>
      <c r="I77" s="26"/>
      <c r="J77" s="26"/>
      <c r="K77" s="26"/>
    </row>
    <row r="78" spans="1:11" x14ac:dyDescent="0.25">
      <c r="A78" s="16" t="s">
        <v>23</v>
      </c>
      <c r="B78" s="16"/>
      <c r="C78" s="16">
        <v>1</v>
      </c>
      <c r="D78" s="8" t="s">
        <v>258</v>
      </c>
      <c r="E78" s="16">
        <v>1</v>
      </c>
      <c r="F78" s="16" t="s">
        <v>400</v>
      </c>
      <c r="G78" s="15">
        <v>0</v>
      </c>
      <c r="H78" s="9">
        <f t="shared" si="4"/>
        <v>0</v>
      </c>
      <c r="I78" s="26"/>
      <c r="J78" s="26"/>
      <c r="K78" s="26"/>
    </row>
    <row r="79" spans="1:11" x14ac:dyDescent="0.25">
      <c r="A79" s="16" t="s">
        <v>24</v>
      </c>
      <c r="B79" s="16" t="s">
        <v>109</v>
      </c>
      <c r="C79" s="16">
        <v>1</v>
      </c>
      <c r="D79" s="8" t="s">
        <v>259</v>
      </c>
      <c r="E79" s="16">
        <v>1</v>
      </c>
      <c r="F79" s="16" t="s">
        <v>407</v>
      </c>
      <c r="G79" s="15">
        <v>0</v>
      </c>
      <c r="H79" s="9">
        <f t="shared" si="4"/>
        <v>0</v>
      </c>
      <c r="I79" s="26"/>
      <c r="J79" s="26"/>
      <c r="K79" s="26"/>
    </row>
    <row r="80" spans="1:11" x14ac:dyDescent="0.25">
      <c r="A80" s="16"/>
      <c r="B80" s="16" t="s">
        <v>110</v>
      </c>
      <c r="C80" s="16">
        <v>2</v>
      </c>
      <c r="D80" s="8" t="s">
        <v>260</v>
      </c>
      <c r="E80" s="16">
        <v>2</v>
      </c>
      <c r="F80" s="16" t="s">
        <v>408</v>
      </c>
      <c r="G80" s="15">
        <v>0</v>
      </c>
      <c r="H80" s="9">
        <f t="shared" si="4"/>
        <v>0</v>
      </c>
      <c r="I80" s="26"/>
      <c r="J80" s="26"/>
      <c r="K80" s="26"/>
    </row>
    <row r="81" spans="1:11" x14ac:dyDescent="0.25">
      <c r="A81" s="16"/>
      <c r="B81" s="16" t="s">
        <v>111</v>
      </c>
      <c r="C81" s="16">
        <v>1</v>
      </c>
      <c r="D81" s="8" t="s">
        <v>261</v>
      </c>
      <c r="E81" s="16">
        <v>1</v>
      </c>
      <c r="F81" s="16" t="s">
        <v>409</v>
      </c>
      <c r="G81" s="15">
        <v>0</v>
      </c>
      <c r="H81" s="9">
        <f t="shared" si="4"/>
        <v>0</v>
      </c>
      <c r="I81" s="26"/>
      <c r="J81" s="26"/>
      <c r="K81" s="26"/>
    </row>
    <row r="82" spans="1:11" x14ac:dyDescent="0.25">
      <c r="A82" s="16" t="s">
        <v>25</v>
      </c>
      <c r="B82" s="16"/>
      <c r="C82" s="16">
        <v>0</v>
      </c>
      <c r="D82" s="8" t="s">
        <v>262</v>
      </c>
      <c r="E82" s="16">
        <v>3</v>
      </c>
      <c r="F82" s="16" t="s">
        <v>410</v>
      </c>
      <c r="G82" s="15">
        <v>0</v>
      </c>
      <c r="H82" s="9">
        <f t="shared" si="4"/>
        <v>0</v>
      </c>
      <c r="I82" s="26"/>
      <c r="J82" s="26"/>
      <c r="K82" s="26"/>
    </row>
    <row r="83" spans="1:11" x14ac:dyDescent="0.25">
      <c r="A83" s="16" t="s">
        <v>26</v>
      </c>
      <c r="B83" s="16"/>
      <c r="C83" s="16">
        <v>0</v>
      </c>
      <c r="D83" s="8" t="s">
        <v>263</v>
      </c>
      <c r="E83" s="16">
        <v>1</v>
      </c>
      <c r="F83" s="16" t="s">
        <v>411</v>
      </c>
      <c r="G83" s="15">
        <v>0</v>
      </c>
      <c r="H83" s="9">
        <f t="shared" si="4"/>
        <v>0</v>
      </c>
      <c r="I83" s="26"/>
      <c r="J83" s="26"/>
      <c r="K83" s="26"/>
    </row>
    <row r="84" spans="1:11" x14ac:dyDescent="0.25">
      <c r="A84" s="16"/>
      <c r="B84" s="16" t="s">
        <v>112</v>
      </c>
      <c r="C84" s="16">
        <v>0</v>
      </c>
      <c r="D84" s="8" t="s">
        <v>264</v>
      </c>
      <c r="E84" s="16">
        <v>1</v>
      </c>
      <c r="F84" s="16" t="s">
        <v>385</v>
      </c>
      <c r="G84" s="15">
        <v>0</v>
      </c>
      <c r="H84" s="9">
        <f t="shared" si="4"/>
        <v>0</v>
      </c>
      <c r="I84" s="26"/>
      <c r="J84" s="26"/>
      <c r="K84" s="26"/>
    </row>
    <row r="85" spans="1:11" x14ac:dyDescent="0.25">
      <c r="A85" s="16"/>
      <c r="B85" s="16"/>
      <c r="C85" s="16">
        <v>2</v>
      </c>
      <c r="D85" s="8" t="s">
        <v>265</v>
      </c>
      <c r="E85" s="16">
        <v>2</v>
      </c>
      <c r="F85" s="16" t="s">
        <v>412</v>
      </c>
      <c r="G85" s="15">
        <v>0</v>
      </c>
      <c r="H85" s="9">
        <f t="shared" si="4"/>
        <v>0</v>
      </c>
      <c r="I85" s="26"/>
      <c r="J85" s="26"/>
      <c r="K85" s="26"/>
    </row>
    <row r="86" spans="1:11" x14ac:dyDescent="0.25">
      <c r="A86" s="16"/>
      <c r="B86" s="16"/>
      <c r="C86" s="16">
        <v>0</v>
      </c>
      <c r="D86" s="8" t="s">
        <v>266</v>
      </c>
      <c r="E86" s="16">
        <v>1</v>
      </c>
      <c r="F86" s="16" t="s">
        <v>412</v>
      </c>
      <c r="G86" s="15">
        <v>0</v>
      </c>
      <c r="H86" s="9">
        <f t="shared" si="4"/>
        <v>0</v>
      </c>
      <c r="I86" s="26"/>
      <c r="J86" s="26"/>
      <c r="K86" s="26"/>
    </row>
    <row r="87" spans="1:11" x14ac:dyDescent="0.25">
      <c r="A87" s="16"/>
      <c r="B87" s="16" t="s">
        <v>113</v>
      </c>
      <c r="C87" s="16">
        <v>1</v>
      </c>
      <c r="D87" s="8" t="s">
        <v>267</v>
      </c>
      <c r="E87" s="16">
        <v>1</v>
      </c>
      <c r="F87" s="16" t="s">
        <v>387</v>
      </c>
      <c r="G87" s="15">
        <v>0</v>
      </c>
      <c r="H87" s="9">
        <f t="shared" si="4"/>
        <v>0</v>
      </c>
      <c r="I87" s="26"/>
      <c r="J87" s="26"/>
      <c r="K87" s="26"/>
    </row>
    <row r="88" spans="1:11" x14ac:dyDescent="0.25">
      <c r="A88" s="16"/>
      <c r="B88" s="16"/>
      <c r="C88" s="16">
        <v>12</v>
      </c>
      <c r="D88" s="8" t="s">
        <v>268</v>
      </c>
      <c r="E88" s="16">
        <v>12</v>
      </c>
      <c r="F88" s="16" t="s">
        <v>413</v>
      </c>
      <c r="G88" s="15">
        <v>0</v>
      </c>
      <c r="H88" s="9">
        <f t="shared" si="4"/>
        <v>0</v>
      </c>
      <c r="I88" s="26"/>
      <c r="J88" s="26"/>
      <c r="K88" s="26"/>
    </row>
    <row r="89" spans="1:11" x14ac:dyDescent="0.25">
      <c r="A89" s="16" t="s">
        <v>27</v>
      </c>
      <c r="B89" s="16"/>
      <c r="C89" s="16">
        <v>1</v>
      </c>
      <c r="D89" s="8" t="s">
        <v>269</v>
      </c>
      <c r="E89" s="16">
        <v>1</v>
      </c>
      <c r="F89" s="16" t="s">
        <v>414</v>
      </c>
      <c r="G89" s="15">
        <v>0</v>
      </c>
      <c r="H89" s="9">
        <f t="shared" ref="H89:H103" si="5">C89*G89</f>
        <v>0</v>
      </c>
      <c r="I89" s="26"/>
      <c r="J89" s="26"/>
      <c r="K89" s="26"/>
    </row>
    <row r="90" spans="1:11" x14ac:dyDescent="0.25">
      <c r="A90" s="16"/>
      <c r="B90" s="16" t="s">
        <v>114</v>
      </c>
      <c r="C90" s="16">
        <v>1</v>
      </c>
      <c r="D90" s="8" t="s">
        <v>270</v>
      </c>
      <c r="E90" s="16">
        <v>1</v>
      </c>
      <c r="F90" s="16" t="s">
        <v>385</v>
      </c>
      <c r="G90" s="15">
        <v>0</v>
      </c>
      <c r="H90" s="9">
        <f t="shared" si="5"/>
        <v>0</v>
      </c>
      <c r="I90" s="26"/>
      <c r="J90" s="26"/>
      <c r="K90" s="26"/>
    </row>
    <row r="91" spans="1:11" x14ac:dyDescent="0.25">
      <c r="A91" s="16"/>
      <c r="B91" s="16" t="s">
        <v>115</v>
      </c>
      <c r="C91" s="16">
        <v>1</v>
      </c>
      <c r="D91" s="8" t="s">
        <v>271</v>
      </c>
      <c r="E91" s="16">
        <v>1</v>
      </c>
      <c r="F91" s="16" t="s">
        <v>385</v>
      </c>
      <c r="G91" s="15">
        <v>0</v>
      </c>
      <c r="H91" s="9">
        <f t="shared" si="5"/>
        <v>0</v>
      </c>
      <c r="I91" s="26"/>
      <c r="J91" s="26"/>
      <c r="K91" s="26"/>
    </row>
    <row r="92" spans="1:11" x14ac:dyDescent="0.25">
      <c r="A92" s="16"/>
      <c r="B92" s="16" t="s">
        <v>116</v>
      </c>
      <c r="C92" s="16">
        <v>1</v>
      </c>
      <c r="D92" s="8" t="s">
        <v>272</v>
      </c>
      <c r="E92" s="16">
        <v>1</v>
      </c>
      <c r="F92" s="16" t="s">
        <v>415</v>
      </c>
      <c r="G92" s="15">
        <v>0</v>
      </c>
      <c r="H92" s="9">
        <f t="shared" si="5"/>
        <v>0</v>
      </c>
      <c r="I92" s="26"/>
      <c r="J92" s="26"/>
      <c r="K92" s="26"/>
    </row>
    <row r="93" spans="1:11" x14ac:dyDescent="0.25">
      <c r="A93" s="16"/>
      <c r="B93" s="16" t="s">
        <v>116</v>
      </c>
      <c r="C93" s="16">
        <v>0</v>
      </c>
      <c r="D93" s="8" t="s">
        <v>273</v>
      </c>
      <c r="E93" s="16">
        <v>1</v>
      </c>
      <c r="F93" s="16"/>
      <c r="G93" s="15">
        <v>0</v>
      </c>
      <c r="H93" s="9">
        <f t="shared" si="5"/>
        <v>0</v>
      </c>
      <c r="I93" s="26"/>
      <c r="J93" s="26"/>
      <c r="K93" s="26"/>
    </row>
    <row r="94" spans="1:11" x14ac:dyDescent="0.25">
      <c r="A94" s="16"/>
      <c r="B94" s="16" t="s">
        <v>117</v>
      </c>
      <c r="C94" s="16">
        <v>1</v>
      </c>
      <c r="D94" s="8" t="s">
        <v>274</v>
      </c>
      <c r="E94" s="16">
        <v>1</v>
      </c>
      <c r="F94" s="16" t="s">
        <v>415</v>
      </c>
      <c r="G94" s="15">
        <v>0</v>
      </c>
      <c r="H94" s="9">
        <f t="shared" si="5"/>
        <v>0</v>
      </c>
      <c r="I94" s="26"/>
      <c r="J94" s="26"/>
      <c r="K94" s="26"/>
    </row>
    <row r="95" spans="1:11" x14ac:dyDescent="0.25">
      <c r="A95" s="16"/>
      <c r="B95" s="16" t="s">
        <v>118</v>
      </c>
      <c r="C95" s="16">
        <v>1</v>
      </c>
      <c r="D95" s="8" t="s">
        <v>275</v>
      </c>
      <c r="E95" s="16">
        <v>1</v>
      </c>
      <c r="F95" s="16" t="s">
        <v>415</v>
      </c>
      <c r="G95" s="15">
        <v>0</v>
      </c>
      <c r="H95" s="9">
        <f t="shared" si="5"/>
        <v>0</v>
      </c>
      <c r="I95" s="26"/>
      <c r="J95" s="26"/>
      <c r="K95" s="26"/>
    </row>
    <row r="96" spans="1:11" x14ac:dyDescent="0.25">
      <c r="A96" s="16"/>
      <c r="B96" s="16" t="s">
        <v>119</v>
      </c>
      <c r="C96" s="16">
        <v>2</v>
      </c>
      <c r="D96" s="8" t="s">
        <v>276</v>
      </c>
      <c r="E96" s="16">
        <v>1</v>
      </c>
      <c r="F96" s="16" t="s">
        <v>416</v>
      </c>
      <c r="G96" s="15">
        <v>0</v>
      </c>
      <c r="H96" s="9">
        <f t="shared" si="5"/>
        <v>0</v>
      </c>
      <c r="I96" s="26"/>
      <c r="J96" s="26"/>
      <c r="K96" s="26"/>
    </row>
    <row r="97" spans="1:11" x14ac:dyDescent="0.25">
      <c r="A97" s="16"/>
      <c r="B97" s="16" t="s">
        <v>120</v>
      </c>
      <c r="C97" s="16">
        <v>1</v>
      </c>
      <c r="D97" s="8" t="s">
        <v>277</v>
      </c>
      <c r="E97" s="16">
        <v>1</v>
      </c>
      <c r="F97" s="16" t="s">
        <v>394</v>
      </c>
      <c r="G97" s="15">
        <v>0</v>
      </c>
      <c r="H97" s="9">
        <f t="shared" si="5"/>
        <v>0</v>
      </c>
      <c r="I97" s="26"/>
      <c r="J97" s="26"/>
      <c r="K97" s="26"/>
    </row>
    <row r="98" spans="1:11" x14ac:dyDescent="0.25">
      <c r="A98" s="16"/>
      <c r="B98" s="16" t="s">
        <v>121</v>
      </c>
      <c r="C98" s="16">
        <v>1</v>
      </c>
      <c r="D98" s="8" t="s">
        <v>278</v>
      </c>
      <c r="E98" s="16">
        <v>1</v>
      </c>
      <c r="F98" s="16" t="s">
        <v>387</v>
      </c>
      <c r="G98" s="15">
        <v>0</v>
      </c>
      <c r="H98" s="9">
        <f t="shared" si="5"/>
        <v>0</v>
      </c>
      <c r="I98" s="26"/>
      <c r="J98" s="26"/>
      <c r="K98" s="26"/>
    </row>
    <row r="99" spans="1:11" x14ac:dyDescent="0.25">
      <c r="A99" s="16"/>
      <c r="B99" s="16" t="s">
        <v>122</v>
      </c>
      <c r="C99" s="16">
        <v>1</v>
      </c>
      <c r="D99" s="8" t="s">
        <v>279</v>
      </c>
      <c r="E99" s="16">
        <v>1</v>
      </c>
      <c r="F99" s="16" t="s">
        <v>397</v>
      </c>
      <c r="G99" s="15">
        <v>0</v>
      </c>
      <c r="H99" s="9">
        <f t="shared" si="5"/>
        <v>0</v>
      </c>
      <c r="I99" s="26"/>
      <c r="J99" s="26"/>
      <c r="K99" s="26"/>
    </row>
    <row r="100" spans="1:11" x14ac:dyDescent="0.25">
      <c r="A100" s="16"/>
      <c r="B100" s="16" t="s">
        <v>123</v>
      </c>
      <c r="C100" s="16">
        <v>1</v>
      </c>
      <c r="D100" s="8" t="s">
        <v>280</v>
      </c>
      <c r="E100" s="16">
        <v>1</v>
      </c>
      <c r="F100" s="16" t="s">
        <v>417</v>
      </c>
      <c r="G100" s="15">
        <v>0</v>
      </c>
      <c r="H100" s="9">
        <f t="shared" si="5"/>
        <v>0</v>
      </c>
      <c r="I100" s="26"/>
      <c r="J100" s="26"/>
      <c r="K100" s="26"/>
    </row>
    <row r="101" spans="1:11" x14ac:dyDescent="0.25">
      <c r="A101" s="16"/>
      <c r="B101" s="16" t="s">
        <v>124</v>
      </c>
      <c r="C101" s="16">
        <v>1</v>
      </c>
      <c r="D101" s="8" t="s">
        <v>281</v>
      </c>
      <c r="E101" s="16">
        <v>1</v>
      </c>
      <c r="F101" s="16" t="s">
        <v>418</v>
      </c>
      <c r="G101" s="15">
        <v>0</v>
      </c>
      <c r="H101" s="9">
        <f t="shared" si="5"/>
        <v>0</v>
      </c>
      <c r="I101" s="26"/>
      <c r="J101" s="26"/>
      <c r="K101" s="26"/>
    </row>
    <row r="102" spans="1:11" x14ac:dyDescent="0.25">
      <c r="A102" s="16"/>
      <c r="B102" s="16" t="s">
        <v>125</v>
      </c>
      <c r="C102" s="16">
        <v>1</v>
      </c>
      <c r="D102" s="8" t="s">
        <v>282</v>
      </c>
      <c r="E102" s="16">
        <v>1</v>
      </c>
      <c r="F102" s="16" t="s">
        <v>417</v>
      </c>
      <c r="G102" s="15">
        <v>0</v>
      </c>
      <c r="H102" s="9">
        <f t="shared" si="5"/>
        <v>0</v>
      </c>
      <c r="I102" s="26"/>
      <c r="J102" s="26"/>
      <c r="K102" s="26"/>
    </row>
    <row r="103" spans="1:11" x14ac:dyDescent="0.25">
      <c r="A103" s="16"/>
      <c r="B103" s="16" t="s">
        <v>126</v>
      </c>
      <c r="C103" s="16">
        <v>1</v>
      </c>
      <c r="D103" s="8" t="s">
        <v>283</v>
      </c>
      <c r="E103" s="16">
        <v>1</v>
      </c>
      <c r="F103" s="16" t="s">
        <v>417</v>
      </c>
      <c r="G103" s="15">
        <v>0</v>
      </c>
      <c r="H103" s="9">
        <f t="shared" si="5"/>
        <v>0</v>
      </c>
      <c r="I103" s="26"/>
      <c r="J103" s="26"/>
      <c r="K103" s="26"/>
    </row>
    <row r="104" spans="1:11" x14ac:dyDescent="0.25">
      <c r="A104" s="16"/>
      <c r="B104" s="16" t="s">
        <v>127</v>
      </c>
      <c r="C104" s="16">
        <v>1</v>
      </c>
      <c r="D104" s="8" t="s">
        <v>284</v>
      </c>
      <c r="E104" s="16">
        <v>1</v>
      </c>
      <c r="F104" s="16" t="s">
        <v>417</v>
      </c>
      <c r="G104" s="15">
        <v>0</v>
      </c>
      <c r="H104" s="9">
        <f t="shared" ref="H104:H118" si="6">C104*G104</f>
        <v>0</v>
      </c>
      <c r="I104" s="26"/>
      <c r="J104" s="26"/>
      <c r="K104" s="26"/>
    </row>
    <row r="105" spans="1:11" x14ac:dyDescent="0.25">
      <c r="A105" s="16"/>
      <c r="B105" s="16" t="s">
        <v>128</v>
      </c>
      <c r="C105" s="16">
        <v>1</v>
      </c>
      <c r="D105" s="8" t="s">
        <v>285</v>
      </c>
      <c r="E105" s="16">
        <v>1</v>
      </c>
      <c r="F105" s="16" t="s">
        <v>417</v>
      </c>
      <c r="G105" s="15">
        <v>0</v>
      </c>
      <c r="H105" s="9">
        <f t="shared" si="6"/>
        <v>0</v>
      </c>
      <c r="I105" s="26"/>
      <c r="J105" s="26"/>
      <c r="K105" s="26"/>
    </row>
    <row r="106" spans="1:11" x14ac:dyDescent="0.25">
      <c r="A106" s="16"/>
      <c r="B106" s="16" t="s">
        <v>129</v>
      </c>
      <c r="C106" s="16">
        <v>2</v>
      </c>
      <c r="D106" s="8" t="s">
        <v>286</v>
      </c>
      <c r="E106" s="16">
        <v>1</v>
      </c>
      <c r="F106" s="16" t="s">
        <v>387</v>
      </c>
      <c r="G106" s="15">
        <v>0</v>
      </c>
      <c r="H106" s="9">
        <f t="shared" si="6"/>
        <v>0</v>
      </c>
      <c r="I106" s="26"/>
      <c r="J106" s="26"/>
      <c r="K106" s="26"/>
    </row>
    <row r="107" spans="1:11" x14ac:dyDescent="0.25">
      <c r="A107" s="16"/>
      <c r="B107" s="16"/>
      <c r="C107" s="16">
        <v>1</v>
      </c>
      <c r="D107" s="8" t="s">
        <v>287</v>
      </c>
      <c r="E107" s="16">
        <v>1</v>
      </c>
      <c r="F107" s="16" t="s">
        <v>419</v>
      </c>
      <c r="G107" s="15">
        <v>0</v>
      </c>
      <c r="H107" s="9">
        <f t="shared" si="6"/>
        <v>0</v>
      </c>
      <c r="I107" s="26"/>
      <c r="J107" s="26"/>
      <c r="K107" s="26"/>
    </row>
    <row r="108" spans="1:11" x14ac:dyDescent="0.25">
      <c r="A108" s="16"/>
      <c r="B108" s="16" t="s">
        <v>130</v>
      </c>
      <c r="C108" s="16">
        <v>1</v>
      </c>
      <c r="D108" s="8" t="s">
        <v>288</v>
      </c>
      <c r="E108" s="16">
        <v>1</v>
      </c>
      <c r="F108" s="16" t="s">
        <v>387</v>
      </c>
      <c r="G108" s="15">
        <v>0</v>
      </c>
      <c r="H108" s="9">
        <f t="shared" si="6"/>
        <v>0</v>
      </c>
      <c r="I108" s="26"/>
      <c r="J108" s="26"/>
      <c r="K108" s="26"/>
    </row>
    <row r="109" spans="1:11" x14ac:dyDescent="0.25">
      <c r="A109" s="16"/>
      <c r="B109" s="16" t="s">
        <v>131</v>
      </c>
      <c r="C109" s="16">
        <v>1</v>
      </c>
      <c r="D109" s="8" t="s">
        <v>289</v>
      </c>
      <c r="E109" s="16">
        <v>1</v>
      </c>
      <c r="F109" s="16" t="s">
        <v>387</v>
      </c>
      <c r="G109" s="15">
        <v>0</v>
      </c>
      <c r="H109" s="9">
        <f t="shared" si="6"/>
        <v>0</v>
      </c>
      <c r="I109" s="26"/>
      <c r="J109" s="26"/>
      <c r="K109" s="26"/>
    </row>
    <row r="110" spans="1:11" x14ac:dyDescent="0.25">
      <c r="A110" s="16"/>
      <c r="B110" s="16" t="s">
        <v>132</v>
      </c>
      <c r="C110" s="16">
        <v>1</v>
      </c>
      <c r="D110" s="8" t="s">
        <v>290</v>
      </c>
      <c r="E110" s="16">
        <v>1</v>
      </c>
      <c r="F110" s="16" t="s">
        <v>397</v>
      </c>
      <c r="G110" s="15">
        <v>0</v>
      </c>
      <c r="H110" s="9">
        <f t="shared" si="6"/>
        <v>0</v>
      </c>
      <c r="I110" s="26"/>
      <c r="J110" s="26"/>
      <c r="K110" s="26"/>
    </row>
    <row r="111" spans="1:11" x14ac:dyDescent="0.25">
      <c r="A111" s="16"/>
      <c r="B111" s="16" t="s">
        <v>132</v>
      </c>
      <c r="C111" s="16">
        <v>1</v>
      </c>
      <c r="D111" s="8" t="s">
        <v>291</v>
      </c>
      <c r="E111" s="16">
        <v>1</v>
      </c>
      <c r="F111" s="16" t="s">
        <v>418</v>
      </c>
      <c r="G111" s="15">
        <v>0</v>
      </c>
      <c r="H111" s="9">
        <f t="shared" si="6"/>
        <v>0</v>
      </c>
      <c r="I111" s="26"/>
      <c r="J111" s="26"/>
      <c r="K111" s="26"/>
    </row>
    <row r="112" spans="1:11" x14ac:dyDescent="0.25">
      <c r="A112" s="16" t="s">
        <v>28</v>
      </c>
      <c r="B112" s="16"/>
      <c r="C112" s="16">
        <v>1</v>
      </c>
      <c r="D112" s="8" t="s">
        <v>292</v>
      </c>
      <c r="E112" s="16">
        <v>1</v>
      </c>
      <c r="F112" s="16" t="s">
        <v>420</v>
      </c>
      <c r="G112" s="15">
        <v>0</v>
      </c>
      <c r="H112" s="9">
        <f t="shared" si="6"/>
        <v>0</v>
      </c>
      <c r="I112" s="26"/>
      <c r="J112" s="26"/>
      <c r="K112" s="26"/>
    </row>
    <row r="113" spans="1:11" x14ac:dyDescent="0.25">
      <c r="A113" s="16" t="s">
        <v>29</v>
      </c>
      <c r="B113" s="16"/>
      <c r="C113" s="16">
        <v>1</v>
      </c>
      <c r="D113" s="8" t="s">
        <v>293</v>
      </c>
      <c r="E113" s="16">
        <v>1</v>
      </c>
      <c r="F113" s="16" t="s">
        <v>421</v>
      </c>
      <c r="G113" s="15">
        <v>0</v>
      </c>
      <c r="H113" s="9">
        <f t="shared" si="6"/>
        <v>0</v>
      </c>
      <c r="I113" s="26"/>
      <c r="J113" s="26"/>
      <c r="K113" s="26"/>
    </row>
    <row r="114" spans="1:11" x14ac:dyDescent="0.25">
      <c r="A114" s="16" t="s">
        <v>30</v>
      </c>
      <c r="B114" s="16"/>
      <c r="C114" s="16">
        <v>1</v>
      </c>
      <c r="D114" s="8" t="s">
        <v>294</v>
      </c>
      <c r="E114" s="16">
        <v>1</v>
      </c>
      <c r="F114" s="16" t="s">
        <v>420</v>
      </c>
      <c r="G114" s="15">
        <v>0</v>
      </c>
      <c r="H114" s="9">
        <f t="shared" si="6"/>
        <v>0</v>
      </c>
      <c r="I114" s="26"/>
      <c r="J114" s="26"/>
      <c r="K114" s="26"/>
    </row>
    <row r="115" spans="1:11" x14ac:dyDescent="0.25">
      <c r="A115" s="16" t="s">
        <v>31</v>
      </c>
      <c r="B115" s="16"/>
      <c r="C115" s="16">
        <v>1</v>
      </c>
      <c r="D115" s="8" t="s">
        <v>295</v>
      </c>
      <c r="E115" s="16">
        <v>1</v>
      </c>
      <c r="F115" s="16" t="s">
        <v>420</v>
      </c>
      <c r="G115" s="15">
        <v>0</v>
      </c>
      <c r="H115" s="9">
        <f t="shared" si="6"/>
        <v>0</v>
      </c>
      <c r="I115" s="26"/>
      <c r="J115" s="26"/>
      <c r="K115" s="26"/>
    </row>
    <row r="116" spans="1:11" x14ac:dyDescent="0.25">
      <c r="A116" s="16" t="s">
        <v>32</v>
      </c>
      <c r="B116" s="16"/>
      <c r="C116" s="16">
        <v>1</v>
      </c>
      <c r="D116" s="8" t="s">
        <v>296</v>
      </c>
      <c r="E116" s="16">
        <v>3</v>
      </c>
      <c r="F116" s="16" t="s">
        <v>420</v>
      </c>
      <c r="G116" s="15">
        <v>0</v>
      </c>
      <c r="H116" s="9">
        <f t="shared" si="6"/>
        <v>0</v>
      </c>
      <c r="I116" s="26"/>
      <c r="J116" s="26"/>
      <c r="K116" s="26"/>
    </row>
    <row r="117" spans="1:11" x14ac:dyDescent="0.25">
      <c r="A117" s="16" t="s">
        <v>33</v>
      </c>
      <c r="B117" s="16"/>
      <c r="C117" s="16">
        <v>1</v>
      </c>
      <c r="D117" s="8" t="s">
        <v>297</v>
      </c>
      <c r="E117" s="16">
        <v>2</v>
      </c>
      <c r="F117" s="16" t="s">
        <v>420</v>
      </c>
      <c r="G117" s="15">
        <v>0</v>
      </c>
      <c r="H117" s="9">
        <f t="shared" si="6"/>
        <v>0</v>
      </c>
      <c r="I117" s="26"/>
      <c r="J117" s="26"/>
      <c r="K117" s="26"/>
    </row>
    <row r="118" spans="1:11" x14ac:dyDescent="0.25">
      <c r="A118" s="16" t="s">
        <v>34</v>
      </c>
      <c r="B118" s="16"/>
      <c r="C118" s="16">
        <v>1</v>
      </c>
      <c r="D118" s="8" t="s">
        <v>298</v>
      </c>
      <c r="E118" s="16">
        <v>3</v>
      </c>
      <c r="F118" s="16" t="s">
        <v>420</v>
      </c>
      <c r="G118" s="15">
        <v>0</v>
      </c>
      <c r="H118" s="9">
        <f t="shared" si="6"/>
        <v>0</v>
      </c>
      <c r="I118" s="26"/>
      <c r="J118" s="26"/>
      <c r="K118" s="26"/>
    </row>
    <row r="119" spans="1:11" x14ac:dyDescent="0.25">
      <c r="A119" s="16"/>
      <c r="B119" s="16" t="s">
        <v>133</v>
      </c>
      <c r="C119" s="16">
        <v>1</v>
      </c>
      <c r="D119" s="8" t="s">
        <v>299</v>
      </c>
      <c r="E119" s="16">
        <v>1</v>
      </c>
      <c r="F119" s="16" t="s">
        <v>387</v>
      </c>
      <c r="G119" s="15">
        <v>0</v>
      </c>
      <c r="H119" s="9">
        <f>C119*G119</f>
        <v>0</v>
      </c>
      <c r="I119" s="26"/>
      <c r="J119" s="26"/>
      <c r="K119" s="26"/>
    </row>
    <row r="120" spans="1:11" x14ac:dyDescent="0.25">
      <c r="A120" s="16" t="s">
        <v>35</v>
      </c>
      <c r="B120" s="16"/>
      <c r="C120" s="16">
        <v>0</v>
      </c>
      <c r="D120" s="8" t="s">
        <v>300</v>
      </c>
      <c r="E120" s="16">
        <v>2</v>
      </c>
      <c r="F120" s="16" t="s">
        <v>395</v>
      </c>
      <c r="G120" s="15">
        <v>0</v>
      </c>
      <c r="H120" s="9">
        <f t="shared" ref="H120:H141" si="7">C120*G120</f>
        <v>0</v>
      </c>
      <c r="I120" s="26"/>
      <c r="J120" s="26"/>
      <c r="K120" s="26"/>
    </row>
    <row r="121" spans="1:11" x14ac:dyDescent="0.25">
      <c r="A121" s="16" t="s">
        <v>36</v>
      </c>
      <c r="B121" s="16"/>
      <c r="C121" s="16">
        <v>0</v>
      </c>
      <c r="D121" s="8" t="s">
        <v>301</v>
      </c>
      <c r="E121" s="16">
        <v>1</v>
      </c>
      <c r="F121" s="16" t="s">
        <v>422</v>
      </c>
      <c r="G121" s="15">
        <v>0</v>
      </c>
      <c r="H121" s="9">
        <f t="shared" si="7"/>
        <v>0</v>
      </c>
      <c r="I121" s="26"/>
      <c r="J121" s="26"/>
      <c r="K121" s="26"/>
    </row>
    <row r="122" spans="1:11" x14ac:dyDescent="0.25">
      <c r="A122" s="16" t="s">
        <v>37</v>
      </c>
      <c r="B122" s="16"/>
      <c r="C122" s="16">
        <v>0</v>
      </c>
      <c r="D122" s="8" t="s">
        <v>302</v>
      </c>
      <c r="E122" s="16">
        <v>1</v>
      </c>
      <c r="F122" s="16"/>
      <c r="G122" s="15">
        <v>0</v>
      </c>
      <c r="H122" s="9">
        <f t="shared" si="7"/>
        <v>0</v>
      </c>
      <c r="I122" s="26"/>
      <c r="J122" s="26"/>
      <c r="K122" s="26"/>
    </row>
    <row r="123" spans="1:11" x14ac:dyDescent="0.25">
      <c r="A123" s="16" t="s">
        <v>38</v>
      </c>
      <c r="B123" s="16"/>
      <c r="C123" s="16">
        <v>0</v>
      </c>
      <c r="D123" s="8" t="s">
        <v>303</v>
      </c>
      <c r="E123" s="16">
        <v>1</v>
      </c>
      <c r="F123" s="16"/>
      <c r="G123" s="15">
        <v>0</v>
      </c>
      <c r="H123" s="9">
        <f t="shared" si="7"/>
        <v>0</v>
      </c>
      <c r="I123" s="26"/>
      <c r="J123" s="26"/>
      <c r="K123" s="26"/>
    </row>
    <row r="124" spans="1:11" x14ac:dyDescent="0.25">
      <c r="A124" s="16"/>
      <c r="B124" s="16" t="s">
        <v>134</v>
      </c>
      <c r="C124" s="16">
        <v>1</v>
      </c>
      <c r="D124" s="8" t="s">
        <v>304</v>
      </c>
      <c r="E124" s="16">
        <v>1</v>
      </c>
      <c r="F124" s="16" t="s">
        <v>397</v>
      </c>
      <c r="G124" s="15">
        <v>0</v>
      </c>
      <c r="H124" s="9">
        <f t="shared" si="7"/>
        <v>0</v>
      </c>
      <c r="I124" s="26"/>
      <c r="J124" s="26"/>
      <c r="K124" s="26"/>
    </row>
    <row r="125" spans="1:11" x14ac:dyDescent="0.25">
      <c r="A125" s="16"/>
      <c r="B125" s="16" t="s">
        <v>135</v>
      </c>
      <c r="C125" s="16">
        <v>1</v>
      </c>
      <c r="D125" s="8" t="s">
        <v>305</v>
      </c>
      <c r="E125" s="16">
        <v>1</v>
      </c>
      <c r="F125" s="16" t="s">
        <v>418</v>
      </c>
      <c r="G125" s="15">
        <v>0</v>
      </c>
      <c r="H125" s="9">
        <f t="shared" si="7"/>
        <v>0</v>
      </c>
      <c r="I125" s="26"/>
      <c r="J125" s="26"/>
      <c r="K125" s="26"/>
    </row>
    <row r="126" spans="1:11" x14ac:dyDescent="0.25">
      <c r="A126" s="16"/>
      <c r="B126" s="16" t="s">
        <v>136</v>
      </c>
      <c r="C126" s="16">
        <v>1</v>
      </c>
      <c r="D126" s="8" t="s">
        <v>306</v>
      </c>
      <c r="E126" s="16">
        <v>1</v>
      </c>
      <c r="F126" s="16" t="s">
        <v>417</v>
      </c>
      <c r="G126" s="15">
        <v>0</v>
      </c>
      <c r="H126" s="9">
        <f t="shared" si="7"/>
        <v>0</v>
      </c>
      <c r="I126" s="26"/>
      <c r="J126" s="26"/>
      <c r="K126" s="26"/>
    </row>
    <row r="127" spans="1:11" x14ac:dyDescent="0.25">
      <c r="A127" s="16" t="s">
        <v>39</v>
      </c>
      <c r="B127" s="16"/>
      <c r="C127" s="16">
        <v>1</v>
      </c>
      <c r="D127" s="8" t="s">
        <v>307</v>
      </c>
      <c r="E127" s="16">
        <v>6</v>
      </c>
      <c r="F127" s="16" t="s">
        <v>394</v>
      </c>
      <c r="G127" s="15">
        <v>0</v>
      </c>
      <c r="H127" s="9">
        <f t="shared" si="7"/>
        <v>0</v>
      </c>
      <c r="I127" s="26"/>
      <c r="J127" s="26"/>
      <c r="K127" s="26"/>
    </row>
    <row r="128" spans="1:11" x14ac:dyDescent="0.25">
      <c r="A128" s="16"/>
      <c r="B128" s="16" t="s">
        <v>137</v>
      </c>
      <c r="C128" s="16">
        <v>1</v>
      </c>
      <c r="D128" s="8" t="s">
        <v>308</v>
      </c>
      <c r="E128" s="16">
        <v>1</v>
      </c>
      <c r="F128" s="16" t="s">
        <v>387</v>
      </c>
      <c r="G128" s="15">
        <v>0</v>
      </c>
      <c r="H128" s="9">
        <f t="shared" si="7"/>
        <v>0</v>
      </c>
      <c r="I128" s="26"/>
      <c r="J128" s="26"/>
      <c r="K128" s="26"/>
    </row>
    <row r="129" spans="1:11" x14ac:dyDescent="0.25">
      <c r="A129" s="16"/>
      <c r="B129" s="16" t="s">
        <v>138</v>
      </c>
      <c r="C129" s="16">
        <v>1</v>
      </c>
      <c r="D129" s="8" t="s">
        <v>309</v>
      </c>
      <c r="E129" s="16">
        <v>1</v>
      </c>
      <c r="F129" s="16" t="s">
        <v>417</v>
      </c>
      <c r="G129" s="15">
        <v>0</v>
      </c>
      <c r="H129" s="9">
        <f t="shared" si="7"/>
        <v>0</v>
      </c>
      <c r="I129" s="26"/>
      <c r="J129" s="26"/>
      <c r="K129" s="26"/>
    </row>
    <row r="130" spans="1:11" x14ac:dyDescent="0.25">
      <c r="A130" s="16"/>
      <c r="B130" s="16" t="s">
        <v>139</v>
      </c>
      <c r="C130" s="16">
        <v>1</v>
      </c>
      <c r="D130" s="8" t="s">
        <v>310</v>
      </c>
      <c r="E130" s="16">
        <v>1</v>
      </c>
      <c r="F130" s="16" t="s">
        <v>399</v>
      </c>
      <c r="G130" s="15">
        <v>0</v>
      </c>
      <c r="H130" s="9">
        <f t="shared" si="7"/>
        <v>0</v>
      </c>
      <c r="I130" s="26"/>
      <c r="J130" s="26"/>
      <c r="K130" s="26"/>
    </row>
    <row r="131" spans="1:11" x14ac:dyDescent="0.25">
      <c r="A131" s="16"/>
      <c r="B131" s="16" t="s">
        <v>140</v>
      </c>
      <c r="C131" s="16">
        <v>1</v>
      </c>
      <c r="D131" s="8" t="s">
        <v>311</v>
      </c>
      <c r="E131" s="16">
        <v>1</v>
      </c>
      <c r="F131" s="16" t="s">
        <v>385</v>
      </c>
      <c r="G131" s="15">
        <v>0</v>
      </c>
      <c r="H131" s="9">
        <f t="shared" si="7"/>
        <v>0</v>
      </c>
      <c r="I131" s="26"/>
      <c r="J131" s="26"/>
      <c r="K131" s="26"/>
    </row>
    <row r="132" spans="1:11" x14ac:dyDescent="0.25">
      <c r="A132" s="16"/>
      <c r="B132" s="16" t="s">
        <v>141</v>
      </c>
      <c r="C132" s="16">
        <v>1</v>
      </c>
      <c r="D132" s="8" t="s">
        <v>312</v>
      </c>
      <c r="E132" s="16">
        <v>1</v>
      </c>
      <c r="F132" s="16" t="s">
        <v>423</v>
      </c>
      <c r="G132" s="15">
        <v>0</v>
      </c>
      <c r="H132" s="9">
        <f t="shared" si="7"/>
        <v>0</v>
      </c>
      <c r="I132" s="26"/>
      <c r="J132" s="26"/>
      <c r="K132" s="26"/>
    </row>
    <row r="133" spans="1:11" x14ac:dyDescent="0.25">
      <c r="A133" s="16"/>
      <c r="B133" s="16" t="s">
        <v>142</v>
      </c>
      <c r="C133" s="16">
        <v>1</v>
      </c>
      <c r="D133" s="8" t="s">
        <v>313</v>
      </c>
      <c r="E133" s="16">
        <v>1</v>
      </c>
      <c r="F133" s="16" t="s">
        <v>423</v>
      </c>
      <c r="G133" s="15">
        <v>0</v>
      </c>
      <c r="H133" s="9">
        <f t="shared" si="7"/>
        <v>0</v>
      </c>
      <c r="I133" s="26"/>
      <c r="J133" s="26"/>
      <c r="K133" s="26"/>
    </row>
    <row r="134" spans="1:11" x14ac:dyDescent="0.25">
      <c r="A134" s="16"/>
      <c r="B134" s="16" t="s">
        <v>143</v>
      </c>
      <c r="C134" s="16">
        <v>1</v>
      </c>
      <c r="D134" s="8" t="s">
        <v>314</v>
      </c>
      <c r="E134" s="16">
        <v>1</v>
      </c>
      <c r="F134" s="16" t="s">
        <v>423</v>
      </c>
      <c r="G134" s="15">
        <v>0</v>
      </c>
      <c r="H134" s="9">
        <f t="shared" si="7"/>
        <v>0</v>
      </c>
      <c r="I134" s="26"/>
      <c r="J134" s="26"/>
      <c r="K134" s="26"/>
    </row>
    <row r="135" spans="1:11" x14ac:dyDescent="0.25">
      <c r="A135" s="16"/>
      <c r="B135" s="16" t="s">
        <v>144</v>
      </c>
      <c r="C135" s="16">
        <v>1</v>
      </c>
      <c r="D135" s="8" t="s">
        <v>315</v>
      </c>
      <c r="E135" s="16">
        <v>1</v>
      </c>
      <c r="F135" s="16" t="s">
        <v>424</v>
      </c>
      <c r="G135" s="15">
        <v>0</v>
      </c>
      <c r="H135" s="9">
        <f t="shared" si="7"/>
        <v>0</v>
      </c>
      <c r="I135" s="26"/>
      <c r="J135" s="26"/>
      <c r="K135" s="26"/>
    </row>
    <row r="136" spans="1:11" x14ac:dyDescent="0.25">
      <c r="A136" s="16"/>
      <c r="B136" s="16" t="s">
        <v>145</v>
      </c>
      <c r="C136" s="16">
        <v>1</v>
      </c>
      <c r="D136" s="8" t="s">
        <v>316</v>
      </c>
      <c r="E136" s="16">
        <v>1</v>
      </c>
      <c r="F136" s="16" t="s">
        <v>424</v>
      </c>
      <c r="G136" s="15">
        <v>0</v>
      </c>
      <c r="H136" s="9">
        <f t="shared" si="7"/>
        <v>0</v>
      </c>
      <c r="I136" s="26"/>
      <c r="J136" s="26"/>
      <c r="K136" s="26"/>
    </row>
    <row r="137" spans="1:11" x14ac:dyDescent="0.25">
      <c r="A137" s="16"/>
      <c r="B137" s="16" t="s">
        <v>146</v>
      </c>
      <c r="C137" s="16">
        <v>1</v>
      </c>
      <c r="D137" s="8" t="s">
        <v>317</v>
      </c>
      <c r="E137" s="16">
        <v>1</v>
      </c>
      <c r="F137" s="16" t="s">
        <v>390</v>
      </c>
      <c r="G137" s="15">
        <v>0</v>
      </c>
      <c r="H137" s="9">
        <f t="shared" si="7"/>
        <v>0</v>
      </c>
      <c r="I137" s="26"/>
      <c r="J137" s="26"/>
      <c r="K137" s="26"/>
    </row>
    <row r="138" spans="1:11" x14ac:dyDescent="0.25">
      <c r="A138" s="16"/>
      <c r="B138" s="16" t="s">
        <v>147</v>
      </c>
      <c r="C138" s="16">
        <v>1</v>
      </c>
      <c r="D138" s="8" t="s">
        <v>318</v>
      </c>
      <c r="E138" s="16">
        <v>1</v>
      </c>
      <c r="F138" s="16" t="s">
        <v>425</v>
      </c>
      <c r="G138" s="15">
        <v>0</v>
      </c>
      <c r="H138" s="9">
        <f t="shared" si="7"/>
        <v>0</v>
      </c>
      <c r="I138" s="26"/>
      <c r="J138" s="26"/>
      <c r="K138" s="26"/>
    </row>
    <row r="139" spans="1:11" x14ac:dyDescent="0.25">
      <c r="A139" s="16"/>
      <c r="B139" s="16" t="s">
        <v>148</v>
      </c>
      <c r="C139" s="16">
        <v>1</v>
      </c>
      <c r="D139" s="8" t="s">
        <v>319</v>
      </c>
      <c r="E139" s="16">
        <v>1</v>
      </c>
      <c r="F139" s="16" t="s">
        <v>424</v>
      </c>
      <c r="G139" s="15">
        <v>0</v>
      </c>
      <c r="H139" s="9">
        <f t="shared" si="7"/>
        <v>0</v>
      </c>
      <c r="I139" s="26"/>
      <c r="J139" s="26"/>
      <c r="K139" s="26"/>
    </row>
    <row r="140" spans="1:11" x14ac:dyDescent="0.25">
      <c r="A140" s="16"/>
      <c r="B140" s="16" t="s">
        <v>149</v>
      </c>
      <c r="C140" s="16">
        <v>1</v>
      </c>
      <c r="D140" s="8" t="s">
        <v>320</v>
      </c>
      <c r="E140" s="16">
        <v>1</v>
      </c>
      <c r="F140" s="16" t="s">
        <v>417</v>
      </c>
      <c r="G140" s="15">
        <v>0</v>
      </c>
      <c r="H140" s="9">
        <f t="shared" si="7"/>
        <v>0</v>
      </c>
      <c r="I140" s="26"/>
      <c r="J140" s="26"/>
      <c r="K140" s="26"/>
    </row>
    <row r="141" spans="1:11" x14ac:dyDescent="0.25">
      <c r="A141" s="16"/>
      <c r="B141" s="16" t="s">
        <v>150</v>
      </c>
      <c r="C141" s="16">
        <v>1</v>
      </c>
      <c r="D141" s="8" t="s">
        <v>321</v>
      </c>
      <c r="E141" s="16">
        <v>1</v>
      </c>
      <c r="F141" s="16" t="s">
        <v>417</v>
      </c>
      <c r="G141" s="15">
        <v>0</v>
      </c>
      <c r="H141" s="9">
        <f t="shared" si="7"/>
        <v>0</v>
      </c>
      <c r="I141" s="26"/>
      <c r="J141" s="26"/>
      <c r="K141" s="26"/>
    </row>
    <row r="142" spans="1:11" x14ac:dyDescent="0.25">
      <c r="A142" s="16"/>
      <c r="B142" s="16" t="s">
        <v>151</v>
      </c>
      <c r="C142" s="16">
        <v>2</v>
      </c>
      <c r="D142" s="8" t="s">
        <v>322</v>
      </c>
      <c r="E142" s="16">
        <v>2</v>
      </c>
      <c r="F142" s="16" t="s">
        <v>424</v>
      </c>
      <c r="G142" s="15">
        <v>0</v>
      </c>
      <c r="H142" s="9">
        <f>C142*G142</f>
        <v>0</v>
      </c>
      <c r="I142" s="26"/>
      <c r="J142" s="26"/>
      <c r="K142" s="26"/>
    </row>
    <row r="143" spans="1:11" x14ac:dyDescent="0.25">
      <c r="A143" s="16"/>
      <c r="B143" s="16" t="s">
        <v>152</v>
      </c>
      <c r="C143" s="16">
        <v>1</v>
      </c>
      <c r="D143" s="8" t="s">
        <v>323</v>
      </c>
      <c r="E143" s="16">
        <v>1</v>
      </c>
      <c r="F143" s="16" t="s">
        <v>397</v>
      </c>
      <c r="G143" s="15">
        <v>0</v>
      </c>
      <c r="H143" s="9">
        <f t="shared" ref="H143:H162" si="8">C143*G143</f>
        <v>0</v>
      </c>
      <c r="I143" s="26"/>
      <c r="J143" s="26"/>
      <c r="K143" s="26"/>
    </row>
    <row r="144" spans="1:11" x14ac:dyDescent="0.25">
      <c r="A144" s="16"/>
      <c r="B144" s="16" t="s">
        <v>153</v>
      </c>
      <c r="C144" s="16">
        <v>1</v>
      </c>
      <c r="D144" s="8" t="s">
        <v>324</v>
      </c>
      <c r="E144" s="16">
        <v>1</v>
      </c>
      <c r="F144" s="16" t="s">
        <v>424</v>
      </c>
      <c r="G144" s="15">
        <v>0</v>
      </c>
      <c r="H144" s="9">
        <f t="shared" si="8"/>
        <v>0</v>
      </c>
      <c r="I144" s="26"/>
      <c r="J144" s="26"/>
      <c r="K144" s="26"/>
    </row>
    <row r="145" spans="1:11" x14ac:dyDescent="0.25">
      <c r="A145" s="16"/>
      <c r="B145" s="16" t="s">
        <v>154</v>
      </c>
      <c r="C145" s="16">
        <v>6</v>
      </c>
      <c r="D145" s="8" t="s">
        <v>325</v>
      </c>
      <c r="E145" s="16">
        <v>4</v>
      </c>
      <c r="F145" s="16" t="s">
        <v>424</v>
      </c>
      <c r="G145" s="15">
        <v>0</v>
      </c>
      <c r="H145" s="9">
        <f t="shared" si="8"/>
        <v>0</v>
      </c>
      <c r="I145" s="26"/>
      <c r="J145" s="26"/>
      <c r="K145" s="26"/>
    </row>
    <row r="146" spans="1:11" x14ac:dyDescent="0.25">
      <c r="A146" s="16">
        <v>800113632500</v>
      </c>
      <c r="B146" s="16" t="s">
        <v>154</v>
      </c>
      <c r="C146" s="16">
        <v>2</v>
      </c>
      <c r="D146" s="8" t="s">
        <v>326</v>
      </c>
      <c r="E146" s="16">
        <v>1</v>
      </c>
      <c r="F146" s="16" t="s">
        <v>406</v>
      </c>
      <c r="G146" s="15">
        <v>0</v>
      </c>
      <c r="H146" s="9">
        <f t="shared" si="8"/>
        <v>0</v>
      </c>
      <c r="I146" s="26"/>
      <c r="J146" s="26"/>
      <c r="K146" s="26"/>
    </row>
    <row r="147" spans="1:11" x14ac:dyDescent="0.25">
      <c r="A147" s="16"/>
      <c r="B147" s="16" t="s">
        <v>155</v>
      </c>
      <c r="C147" s="16">
        <v>1</v>
      </c>
      <c r="D147" s="8" t="s">
        <v>327</v>
      </c>
      <c r="E147" s="16">
        <v>1</v>
      </c>
      <c r="F147" s="16" t="s">
        <v>426</v>
      </c>
      <c r="G147" s="15">
        <v>0</v>
      </c>
      <c r="H147" s="9">
        <f t="shared" si="8"/>
        <v>0</v>
      </c>
      <c r="I147" s="26"/>
      <c r="J147" s="26"/>
      <c r="K147" s="26"/>
    </row>
    <row r="148" spans="1:11" x14ac:dyDescent="0.25">
      <c r="A148" s="16"/>
      <c r="B148" s="16" t="s">
        <v>156</v>
      </c>
      <c r="C148" s="16">
        <v>1</v>
      </c>
      <c r="D148" s="8" t="s">
        <v>328</v>
      </c>
      <c r="E148" s="16">
        <v>1</v>
      </c>
      <c r="F148" s="16" t="s">
        <v>425</v>
      </c>
      <c r="G148" s="15">
        <v>0</v>
      </c>
      <c r="H148" s="9">
        <f t="shared" si="8"/>
        <v>0</v>
      </c>
      <c r="I148" s="26"/>
      <c r="J148" s="26"/>
      <c r="K148" s="26"/>
    </row>
    <row r="149" spans="1:11" x14ac:dyDescent="0.25">
      <c r="A149" s="16"/>
      <c r="B149" s="16" t="s">
        <v>157</v>
      </c>
      <c r="C149" s="16">
        <v>1</v>
      </c>
      <c r="D149" s="8" t="s">
        <v>329</v>
      </c>
      <c r="E149" s="16">
        <v>1</v>
      </c>
      <c r="F149" s="16" t="s">
        <v>417</v>
      </c>
      <c r="G149" s="15">
        <v>0</v>
      </c>
      <c r="H149" s="9">
        <f t="shared" si="8"/>
        <v>0</v>
      </c>
      <c r="I149" s="26"/>
      <c r="J149" s="26"/>
      <c r="K149" s="26"/>
    </row>
    <row r="150" spans="1:11" x14ac:dyDescent="0.25">
      <c r="A150" s="16"/>
      <c r="B150" s="16" t="s">
        <v>152</v>
      </c>
      <c r="C150" s="16">
        <v>1</v>
      </c>
      <c r="D150" s="8" t="s">
        <v>330</v>
      </c>
      <c r="E150" s="16">
        <v>1</v>
      </c>
      <c r="F150" s="16" t="s">
        <v>417</v>
      </c>
      <c r="G150" s="15">
        <v>0</v>
      </c>
      <c r="H150" s="9">
        <f t="shared" si="8"/>
        <v>0</v>
      </c>
      <c r="I150" s="26"/>
      <c r="J150" s="26"/>
      <c r="K150" s="26"/>
    </row>
    <row r="151" spans="1:11" x14ac:dyDescent="0.25">
      <c r="A151" s="16"/>
      <c r="B151" s="16" t="s">
        <v>158</v>
      </c>
      <c r="C151" s="16">
        <v>1</v>
      </c>
      <c r="D151" s="8" t="s">
        <v>331</v>
      </c>
      <c r="E151" s="16">
        <v>1</v>
      </c>
      <c r="F151" s="16" t="s">
        <v>425</v>
      </c>
      <c r="G151" s="15">
        <v>0</v>
      </c>
      <c r="H151" s="9">
        <f t="shared" si="8"/>
        <v>0</v>
      </c>
      <c r="I151" s="26"/>
      <c r="J151" s="26"/>
      <c r="K151" s="26"/>
    </row>
    <row r="152" spans="1:11" x14ac:dyDescent="0.25">
      <c r="A152" s="16"/>
      <c r="B152" s="16" t="s">
        <v>159</v>
      </c>
      <c r="C152" s="16">
        <v>1</v>
      </c>
      <c r="D152" s="8" t="s">
        <v>332</v>
      </c>
      <c r="E152" s="16">
        <v>1</v>
      </c>
      <c r="F152" s="16" t="s">
        <v>425</v>
      </c>
      <c r="G152" s="15">
        <v>0</v>
      </c>
      <c r="H152" s="9">
        <f t="shared" si="8"/>
        <v>0</v>
      </c>
      <c r="I152" s="26"/>
      <c r="J152" s="26"/>
      <c r="K152" s="26"/>
    </row>
    <row r="153" spans="1:11" x14ac:dyDescent="0.25">
      <c r="A153" s="16"/>
      <c r="B153" s="16"/>
      <c r="C153" s="16">
        <v>2</v>
      </c>
      <c r="D153" s="8" t="s">
        <v>333</v>
      </c>
      <c r="E153" s="16">
        <v>1</v>
      </c>
      <c r="F153" s="16" t="s">
        <v>406</v>
      </c>
      <c r="G153" s="15">
        <v>0</v>
      </c>
      <c r="H153" s="9">
        <f t="shared" si="8"/>
        <v>0</v>
      </c>
      <c r="I153" s="26"/>
      <c r="J153" s="26"/>
      <c r="K153" s="26"/>
    </row>
    <row r="154" spans="1:11" x14ac:dyDescent="0.25">
      <c r="A154" s="16" t="s">
        <v>40</v>
      </c>
      <c r="B154" s="16"/>
      <c r="C154" s="16">
        <v>1</v>
      </c>
      <c r="D154" s="8" t="s">
        <v>334</v>
      </c>
      <c r="E154" s="16">
        <v>2</v>
      </c>
      <c r="F154" s="16" t="s">
        <v>427</v>
      </c>
      <c r="G154" s="15">
        <v>0</v>
      </c>
      <c r="H154" s="9">
        <f t="shared" si="8"/>
        <v>0</v>
      </c>
      <c r="I154" s="26"/>
      <c r="J154" s="26"/>
      <c r="K154" s="26"/>
    </row>
    <row r="155" spans="1:11" x14ac:dyDescent="0.25">
      <c r="A155" s="16" t="s">
        <v>41</v>
      </c>
      <c r="B155" s="16"/>
      <c r="C155" s="16">
        <v>1</v>
      </c>
      <c r="D155" s="8" t="s">
        <v>335</v>
      </c>
      <c r="E155" s="16">
        <v>2</v>
      </c>
      <c r="F155" s="16" t="s">
        <v>428</v>
      </c>
      <c r="G155" s="15">
        <v>0</v>
      </c>
      <c r="H155" s="9">
        <f t="shared" si="8"/>
        <v>0</v>
      </c>
      <c r="I155" s="26"/>
      <c r="J155" s="26"/>
      <c r="K155" s="26"/>
    </row>
    <row r="156" spans="1:11" x14ac:dyDescent="0.25">
      <c r="A156" s="16" t="s">
        <v>42</v>
      </c>
      <c r="B156" s="16"/>
      <c r="C156" s="16">
        <v>1</v>
      </c>
      <c r="D156" s="8" t="s">
        <v>336</v>
      </c>
      <c r="E156" s="16">
        <v>2</v>
      </c>
      <c r="F156" s="16" t="s">
        <v>428</v>
      </c>
      <c r="G156" s="15">
        <v>0</v>
      </c>
      <c r="H156" s="9">
        <f t="shared" si="8"/>
        <v>0</v>
      </c>
      <c r="I156" s="26"/>
      <c r="J156" s="26"/>
      <c r="K156" s="26"/>
    </row>
    <row r="157" spans="1:11" x14ac:dyDescent="0.25">
      <c r="A157" s="16"/>
      <c r="B157" s="16" t="s">
        <v>160</v>
      </c>
      <c r="C157" s="16">
        <v>1</v>
      </c>
      <c r="D157" s="8" t="s">
        <v>337</v>
      </c>
      <c r="E157" s="16">
        <v>1</v>
      </c>
      <c r="F157" s="16" t="s">
        <v>394</v>
      </c>
      <c r="G157" s="15">
        <v>0</v>
      </c>
      <c r="H157" s="9">
        <f t="shared" si="8"/>
        <v>0</v>
      </c>
      <c r="I157" s="26"/>
      <c r="J157" s="26"/>
      <c r="K157" s="26"/>
    </row>
    <row r="158" spans="1:11" x14ac:dyDescent="0.25">
      <c r="A158" s="16" t="s">
        <v>43</v>
      </c>
      <c r="B158" s="16"/>
      <c r="C158" s="16">
        <v>1</v>
      </c>
      <c r="D158" s="8" t="s">
        <v>338</v>
      </c>
      <c r="E158" s="16">
        <v>5</v>
      </c>
      <c r="F158" s="16" t="s">
        <v>394</v>
      </c>
      <c r="G158" s="15">
        <v>0</v>
      </c>
      <c r="H158" s="9">
        <f t="shared" si="8"/>
        <v>0</v>
      </c>
      <c r="I158" s="26"/>
      <c r="J158" s="26"/>
      <c r="K158" s="26"/>
    </row>
    <row r="159" spans="1:11" x14ac:dyDescent="0.25">
      <c r="A159" s="16" t="s">
        <v>44</v>
      </c>
      <c r="B159" s="16"/>
      <c r="C159" s="16">
        <v>1</v>
      </c>
      <c r="D159" s="8" t="s">
        <v>339</v>
      </c>
      <c r="E159" s="16">
        <v>1</v>
      </c>
      <c r="F159" s="16" t="s">
        <v>429</v>
      </c>
      <c r="G159" s="15">
        <v>0</v>
      </c>
      <c r="H159" s="9">
        <f t="shared" si="8"/>
        <v>0</v>
      </c>
      <c r="I159" s="26"/>
      <c r="J159" s="26"/>
      <c r="K159" s="26"/>
    </row>
    <row r="160" spans="1:11" x14ac:dyDescent="0.25">
      <c r="A160" s="16"/>
      <c r="B160" s="16" t="s">
        <v>161</v>
      </c>
      <c r="C160" s="16">
        <v>1</v>
      </c>
      <c r="D160" s="8" t="s">
        <v>340</v>
      </c>
      <c r="E160" s="16">
        <v>1</v>
      </c>
      <c r="F160" s="16" t="s">
        <v>425</v>
      </c>
      <c r="G160" s="15">
        <v>0</v>
      </c>
      <c r="H160" s="9">
        <f t="shared" si="8"/>
        <v>0</v>
      </c>
      <c r="I160" s="26"/>
      <c r="J160" s="26"/>
      <c r="K160" s="26"/>
    </row>
    <row r="161" spans="1:11" x14ac:dyDescent="0.25">
      <c r="A161" s="16"/>
      <c r="B161" s="16" t="s">
        <v>162</v>
      </c>
      <c r="C161" s="16">
        <v>1</v>
      </c>
      <c r="D161" s="8" t="s">
        <v>341</v>
      </c>
      <c r="E161" s="16">
        <v>1</v>
      </c>
      <c r="F161" s="16" t="s">
        <v>425</v>
      </c>
      <c r="G161" s="15">
        <v>0</v>
      </c>
      <c r="H161" s="9">
        <f t="shared" si="8"/>
        <v>0</v>
      </c>
      <c r="I161" s="26"/>
      <c r="J161" s="26"/>
      <c r="K161" s="26"/>
    </row>
    <row r="162" spans="1:11" x14ac:dyDescent="0.25">
      <c r="A162" s="16"/>
      <c r="B162" s="16" t="s">
        <v>163</v>
      </c>
      <c r="C162" s="16">
        <v>1</v>
      </c>
      <c r="D162" s="8" t="s">
        <v>342</v>
      </c>
      <c r="E162" s="16">
        <v>1</v>
      </c>
      <c r="F162" s="16" t="s">
        <v>429</v>
      </c>
      <c r="G162" s="15">
        <v>0</v>
      </c>
      <c r="H162" s="9">
        <f t="shared" si="8"/>
        <v>0</v>
      </c>
      <c r="I162" s="26"/>
      <c r="J162" s="26"/>
      <c r="K162" s="26"/>
    </row>
    <row r="163" spans="1:11" x14ac:dyDescent="0.25">
      <c r="A163" s="16"/>
      <c r="B163" s="16" t="s">
        <v>164</v>
      </c>
      <c r="C163" s="16">
        <v>1</v>
      </c>
      <c r="D163" s="8" t="s">
        <v>343</v>
      </c>
      <c r="E163" s="16">
        <v>1</v>
      </c>
      <c r="F163" s="16" t="s">
        <v>385</v>
      </c>
      <c r="G163" s="15">
        <v>0</v>
      </c>
      <c r="H163" s="9">
        <f>C163*G163</f>
        <v>0</v>
      </c>
      <c r="I163" s="26"/>
      <c r="J163" s="26"/>
      <c r="K163" s="26"/>
    </row>
    <row r="164" spans="1:11" x14ac:dyDescent="0.25">
      <c r="A164" s="16"/>
      <c r="B164" s="16" t="s">
        <v>165</v>
      </c>
      <c r="C164" s="16">
        <v>3</v>
      </c>
      <c r="D164" s="8" t="s">
        <v>344</v>
      </c>
      <c r="E164" s="16">
        <v>2</v>
      </c>
      <c r="F164" s="16" t="s">
        <v>430</v>
      </c>
      <c r="G164" s="15">
        <v>0</v>
      </c>
      <c r="H164" s="9">
        <f t="shared" ref="H164:H182" si="9">C164*G164</f>
        <v>0</v>
      </c>
      <c r="I164" s="26"/>
      <c r="J164" s="26"/>
      <c r="K164" s="26"/>
    </row>
    <row r="165" spans="1:11" x14ac:dyDescent="0.25">
      <c r="A165" s="16" t="s">
        <v>45</v>
      </c>
      <c r="B165" s="16"/>
      <c r="C165" s="16">
        <v>1</v>
      </c>
      <c r="D165" s="8" t="s">
        <v>345</v>
      </c>
      <c r="E165" s="16">
        <v>1</v>
      </c>
      <c r="F165" s="16" t="s">
        <v>395</v>
      </c>
      <c r="G165" s="15">
        <v>0</v>
      </c>
      <c r="H165" s="9">
        <f t="shared" si="9"/>
        <v>0</v>
      </c>
      <c r="I165" s="26"/>
      <c r="J165" s="26"/>
      <c r="K165" s="26"/>
    </row>
    <row r="166" spans="1:11" x14ac:dyDescent="0.25">
      <c r="A166" s="16" t="s">
        <v>46</v>
      </c>
      <c r="B166" s="16"/>
      <c r="C166" s="16">
        <v>1</v>
      </c>
      <c r="D166" s="8" t="s">
        <v>346</v>
      </c>
      <c r="E166" s="16">
        <v>1</v>
      </c>
      <c r="F166" s="16" t="s">
        <v>395</v>
      </c>
      <c r="G166" s="15">
        <v>0</v>
      </c>
      <c r="H166" s="9">
        <f t="shared" si="9"/>
        <v>0</v>
      </c>
      <c r="I166" s="26"/>
      <c r="J166" s="26"/>
      <c r="K166" s="26"/>
    </row>
    <row r="167" spans="1:11" x14ac:dyDescent="0.25">
      <c r="A167" s="16"/>
      <c r="B167" s="16" t="s">
        <v>57</v>
      </c>
      <c r="C167" s="16">
        <v>1</v>
      </c>
      <c r="D167" s="8" t="s">
        <v>347</v>
      </c>
      <c r="E167" s="16">
        <v>1</v>
      </c>
      <c r="F167" s="16" t="s">
        <v>395</v>
      </c>
      <c r="G167" s="15">
        <v>0</v>
      </c>
      <c r="H167" s="9">
        <f t="shared" si="9"/>
        <v>0</v>
      </c>
      <c r="I167" s="26"/>
      <c r="J167" s="26"/>
      <c r="K167" s="26"/>
    </row>
    <row r="168" spans="1:11" x14ac:dyDescent="0.25">
      <c r="A168" s="16" t="s">
        <v>47</v>
      </c>
      <c r="B168" s="16"/>
      <c r="C168" s="16">
        <v>1</v>
      </c>
      <c r="D168" s="8" t="s">
        <v>348</v>
      </c>
      <c r="E168" s="16">
        <v>4</v>
      </c>
      <c r="F168" s="16" t="s">
        <v>394</v>
      </c>
      <c r="G168" s="15">
        <v>0</v>
      </c>
      <c r="H168" s="9">
        <f t="shared" si="9"/>
        <v>0</v>
      </c>
      <c r="I168" s="26"/>
      <c r="J168" s="26"/>
      <c r="K168" s="26"/>
    </row>
    <row r="169" spans="1:11" x14ac:dyDescent="0.25">
      <c r="A169" s="16" t="s">
        <v>48</v>
      </c>
      <c r="B169" s="16" t="s">
        <v>62</v>
      </c>
      <c r="C169" s="16">
        <v>1</v>
      </c>
      <c r="D169" s="8" t="s">
        <v>349</v>
      </c>
      <c r="E169" s="16">
        <v>1</v>
      </c>
      <c r="F169" s="16" t="s">
        <v>395</v>
      </c>
      <c r="G169" s="15">
        <v>0</v>
      </c>
      <c r="H169" s="9">
        <f t="shared" si="9"/>
        <v>0</v>
      </c>
      <c r="I169" s="26"/>
      <c r="J169" s="26"/>
      <c r="K169" s="26"/>
    </row>
    <row r="170" spans="1:11" x14ac:dyDescent="0.25">
      <c r="A170" s="16" t="s">
        <v>49</v>
      </c>
      <c r="B170" s="16" t="s">
        <v>166</v>
      </c>
      <c r="C170" s="16">
        <v>1</v>
      </c>
      <c r="D170" s="8" t="s">
        <v>350</v>
      </c>
      <c r="E170" s="16">
        <v>1</v>
      </c>
      <c r="F170" s="16" t="s">
        <v>395</v>
      </c>
      <c r="G170" s="15">
        <v>0</v>
      </c>
      <c r="H170" s="9">
        <f t="shared" si="9"/>
        <v>0</v>
      </c>
      <c r="I170" s="26"/>
      <c r="J170" s="26"/>
      <c r="K170" s="26"/>
    </row>
    <row r="171" spans="1:11" x14ac:dyDescent="0.25">
      <c r="A171" s="16"/>
      <c r="B171" s="16" t="s">
        <v>167</v>
      </c>
      <c r="C171" s="16">
        <v>2</v>
      </c>
      <c r="D171" s="8" t="s">
        <v>351</v>
      </c>
      <c r="E171" s="16">
        <v>1</v>
      </c>
      <c r="F171" s="16" t="s">
        <v>431</v>
      </c>
      <c r="G171" s="15">
        <v>0</v>
      </c>
      <c r="H171" s="9">
        <f t="shared" si="9"/>
        <v>0</v>
      </c>
      <c r="I171" s="26"/>
      <c r="J171" s="26"/>
      <c r="K171" s="26"/>
    </row>
    <row r="172" spans="1:11" x14ac:dyDescent="0.25">
      <c r="A172" s="16">
        <v>1660012</v>
      </c>
      <c r="B172" s="16"/>
      <c r="C172" s="16">
        <v>0</v>
      </c>
      <c r="D172" s="8" t="s">
        <v>352</v>
      </c>
      <c r="E172" s="16">
        <v>1</v>
      </c>
      <c r="F172" s="16" t="s">
        <v>400</v>
      </c>
      <c r="G172" s="15">
        <v>0</v>
      </c>
      <c r="H172" s="9">
        <f t="shared" si="9"/>
        <v>0</v>
      </c>
      <c r="I172" s="26"/>
      <c r="J172" s="26"/>
      <c r="K172" s="26"/>
    </row>
    <row r="173" spans="1:11" x14ac:dyDescent="0.25">
      <c r="A173" s="16" t="s">
        <v>50</v>
      </c>
      <c r="B173" s="16"/>
      <c r="C173" s="16">
        <v>1</v>
      </c>
      <c r="D173" s="8" t="s">
        <v>353</v>
      </c>
      <c r="E173" s="16">
        <v>2</v>
      </c>
      <c r="F173" s="16" t="s">
        <v>432</v>
      </c>
      <c r="G173" s="15">
        <v>0</v>
      </c>
      <c r="H173" s="9">
        <f t="shared" si="9"/>
        <v>0</v>
      </c>
      <c r="I173" s="26"/>
      <c r="J173" s="26"/>
      <c r="K173" s="26"/>
    </row>
    <row r="174" spans="1:11" x14ac:dyDescent="0.25">
      <c r="A174" s="16"/>
      <c r="B174" s="16" t="s">
        <v>168</v>
      </c>
      <c r="C174" s="16">
        <v>1</v>
      </c>
      <c r="D174" s="8" t="s">
        <v>354</v>
      </c>
      <c r="E174" s="16">
        <v>1</v>
      </c>
      <c r="F174" s="16" t="s">
        <v>433</v>
      </c>
      <c r="G174" s="15">
        <v>0</v>
      </c>
      <c r="H174" s="9">
        <f t="shared" si="9"/>
        <v>0</v>
      </c>
      <c r="I174" s="26"/>
      <c r="J174" s="26"/>
      <c r="K174" s="26"/>
    </row>
    <row r="175" spans="1:11" x14ac:dyDescent="0.25">
      <c r="A175" s="16"/>
      <c r="B175" s="16" t="s">
        <v>169</v>
      </c>
      <c r="C175" s="16">
        <v>1</v>
      </c>
      <c r="D175" s="8" t="s">
        <v>355</v>
      </c>
      <c r="E175" s="16">
        <v>1</v>
      </c>
      <c r="F175" s="16" t="s">
        <v>425</v>
      </c>
      <c r="G175" s="15">
        <v>0</v>
      </c>
      <c r="H175" s="9">
        <f t="shared" si="9"/>
        <v>0</v>
      </c>
      <c r="I175" s="26"/>
      <c r="J175" s="26"/>
      <c r="K175" s="26"/>
    </row>
    <row r="176" spans="1:11" x14ac:dyDescent="0.25">
      <c r="A176" s="16"/>
      <c r="B176" s="16" t="s">
        <v>170</v>
      </c>
      <c r="C176" s="16">
        <v>4</v>
      </c>
      <c r="D176" s="8" t="s">
        <v>356</v>
      </c>
      <c r="E176" s="16">
        <v>4</v>
      </c>
      <c r="F176" s="16" t="s">
        <v>385</v>
      </c>
      <c r="G176" s="15">
        <v>0</v>
      </c>
      <c r="H176" s="9">
        <f t="shared" si="9"/>
        <v>0</v>
      </c>
      <c r="I176" s="26"/>
      <c r="J176" s="26"/>
      <c r="K176" s="26"/>
    </row>
    <row r="177" spans="1:11" x14ac:dyDescent="0.25">
      <c r="A177" s="16" t="s">
        <v>51</v>
      </c>
      <c r="B177" s="16"/>
      <c r="C177" s="16">
        <v>1</v>
      </c>
      <c r="D177" s="8" t="s">
        <v>357</v>
      </c>
      <c r="E177" s="16">
        <v>10</v>
      </c>
      <c r="F177" s="16" t="s">
        <v>402</v>
      </c>
      <c r="G177" s="15">
        <v>0</v>
      </c>
      <c r="H177" s="9">
        <f t="shared" si="9"/>
        <v>0</v>
      </c>
      <c r="I177" s="26"/>
      <c r="J177" s="26"/>
      <c r="K177" s="26"/>
    </row>
    <row r="178" spans="1:11" x14ac:dyDescent="0.25">
      <c r="A178" s="16"/>
      <c r="B178" s="16"/>
      <c r="C178" s="16">
        <v>2</v>
      </c>
      <c r="D178" s="8" t="s">
        <v>358</v>
      </c>
      <c r="E178" s="16">
        <v>1</v>
      </c>
      <c r="F178" s="16" t="s">
        <v>385</v>
      </c>
      <c r="G178" s="15">
        <v>0</v>
      </c>
      <c r="H178" s="9">
        <f t="shared" si="9"/>
        <v>0</v>
      </c>
      <c r="I178" s="26"/>
      <c r="J178" s="26"/>
      <c r="K178" s="26"/>
    </row>
    <row r="179" spans="1:11" x14ac:dyDescent="0.25">
      <c r="A179" s="16"/>
      <c r="B179" s="16" t="s">
        <v>171</v>
      </c>
      <c r="C179" s="16">
        <v>1</v>
      </c>
      <c r="D179" s="8" t="s">
        <v>359</v>
      </c>
      <c r="E179" s="16">
        <v>1</v>
      </c>
      <c r="F179" s="16" t="s">
        <v>385</v>
      </c>
      <c r="G179" s="15">
        <v>0</v>
      </c>
      <c r="H179" s="9">
        <f t="shared" si="9"/>
        <v>0</v>
      </c>
      <c r="I179" s="26"/>
      <c r="J179" s="26"/>
      <c r="K179" s="26"/>
    </row>
    <row r="180" spans="1:11" x14ac:dyDescent="0.25">
      <c r="A180" s="16"/>
      <c r="B180" s="16" t="s">
        <v>172</v>
      </c>
      <c r="C180" s="16">
        <v>2</v>
      </c>
      <c r="D180" s="8" t="s">
        <v>360</v>
      </c>
      <c r="E180" s="16">
        <v>1</v>
      </c>
      <c r="F180" s="16" t="s">
        <v>434</v>
      </c>
      <c r="G180" s="15">
        <v>0</v>
      </c>
      <c r="H180" s="9">
        <f t="shared" si="9"/>
        <v>0</v>
      </c>
      <c r="I180" s="26"/>
      <c r="J180" s="26"/>
      <c r="K180" s="26"/>
    </row>
    <row r="181" spans="1:11" x14ac:dyDescent="0.25">
      <c r="A181" s="16"/>
      <c r="B181" s="16" t="s">
        <v>173</v>
      </c>
      <c r="C181" s="16">
        <v>1</v>
      </c>
      <c r="D181" s="8" t="s">
        <v>361</v>
      </c>
      <c r="E181" s="16">
        <v>1</v>
      </c>
      <c r="F181" s="16" t="s">
        <v>430</v>
      </c>
      <c r="G181" s="15">
        <v>0</v>
      </c>
      <c r="H181" s="9">
        <f t="shared" si="9"/>
        <v>0</v>
      </c>
      <c r="I181" s="26"/>
      <c r="J181" s="26"/>
      <c r="K181" s="26"/>
    </row>
    <row r="182" spans="1:11" x14ac:dyDescent="0.25">
      <c r="A182" s="16"/>
      <c r="B182" s="16" t="s">
        <v>173</v>
      </c>
      <c r="C182" s="16">
        <v>4</v>
      </c>
      <c r="D182" s="8" t="s">
        <v>362</v>
      </c>
      <c r="E182" s="16">
        <v>2</v>
      </c>
      <c r="F182" s="16" t="s">
        <v>435</v>
      </c>
      <c r="G182" s="15">
        <v>0</v>
      </c>
      <c r="H182" s="9">
        <f t="shared" si="9"/>
        <v>0</v>
      </c>
      <c r="I182" s="26"/>
      <c r="J182" s="26"/>
      <c r="K182" s="26"/>
    </row>
    <row r="183" spans="1:11" x14ac:dyDescent="0.25">
      <c r="A183" s="16" t="s">
        <v>52</v>
      </c>
      <c r="B183" s="16" t="s">
        <v>151</v>
      </c>
      <c r="C183" s="16">
        <v>1</v>
      </c>
      <c r="D183" s="8" t="s">
        <v>363</v>
      </c>
      <c r="E183" s="16">
        <v>2</v>
      </c>
      <c r="F183" s="16" t="s">
        <v>436</v>
      </c>
      <c r="G183" s="15">
        <v>0</v>
      </c>
      <c r="H183" s="9">
        <f>C183*G183</f>
        <v>0</v>
      </c>
      <c r="I183" s="26"/>
      <c r="J183" s="26"/>
      <c r="K183" s="26"/>
    </row>
    <row r="184" spans="1:11" x14ac:dyDescent="0.25">
      <c r="A184" s="16"/>
      <c r="B184" s="16" t="s">
        <v>174</v>
      </c>
      <c r="C184" s="16">
        <v>1</v>
      </c>
      <c r="D184" s="8" t="s">
        <v>364</v>
      </c>
      <c r="E184" s="16">
        <v>1</v>
      </c>
      <c r="F184" s="16" t="s">
        <v>417</v>
      </c>
      <c r="G184" s="15">
        <v>0</v>
      </c>
      <c r="H184" s="9">
        <f t="shared" ref="H184:H198" si="10">C184*G184</f>
        <v>0</v>
      </c>
      <c r="I184" s="26"/>
      <c r="J184" s="26"/>
      <c r="K184" s="26"/>
    </row>
    <row r="185" spans="1:11" x14ac:dyDescent="0.25">
      <c r="A185" s="16"/>
      <c r="B185" s="16" t="s">
        <v>175</v>
      </c>
      <c r="C185" s="16">
        <v>1</v>
      </c>
      <c r="D185" s="8" t="s">
        <v>365</v>
      </c>
      <c r="E185" s="16">
        <v>1</v>
      </c>
      <c r="F185" s="16" t="s">
        <v>417</v>
      </c>
      <c r="G185" s="15">
        <v>0</v>
      </c>
      <c r="H185" s="9">
        <f t="shared" si="10"/>
        <v>0</v>
      </c>
      <c r="I185" s="26"/>
      <c r="J185" s="26"/>
      <c r="K185" s="26"/>
    </row>
    <row r="186" spans="1:11" ht="12.6" customHeight="1" x14ac:dyDescent="0.25">
      <c r="A186" s="16"/>
      <c r="B186" s="16" t="s">
        <v>176</v>
      </c>
      <c r="C186" s="16">
        <v>1</v>
      </c>
      <c r="D186" s="8" t="s">
        <v>366</v>
      </c>
      <c r="E186" s="16">
        <v>1</v>
      </c>
      <c r="F186" s="16" t="s">
        <v>387</v>
      </c>
      <c r="G186" s="15">
        <v>0</v>
      </c>
      <c r="H186" s="9">
        <f t="shared" si="10"/>
        <v>0</v>
      </c>
      <c r="I186" s="26"/>
      <c r="J186" s="26"/>
      <c r="K186" s="26"/>
    </row>
    <row r="187" spans="1:11" x14ac:dyDescent="0.25">
      <c r="A187" s="16"/>
      <c r="B187" s="16" t="s">
        <v>177</v>
      </c>
      <c r="C187" s="16">
        <v>1</v>
      </c>
      <c r="D187" s="8" t="s">
        <v>367</v>
      </c>
      <c r="E187" s="16">
        <v>1</v>
      </c>
      <c r="F187" s="16" t="s">
        <v>385</v>
      </c>
      <c r="G187" s="15">
        <v>0</v>
      </c>
      <c r="H187" s="9">
        <f t="shared" si="10"/>
        <v>0</v>
      </c>
      <c r="I187" s="26"/>
      <c r="J187" s="26"/>
      <c r="K187" s="26"/>
    </row>
    <row r="188" spans="1:11" x14ac:dyDescent="0.25">
      <c r="A188" s="16" t="s">
        <v>53</v>
      </c>
      <c r="B188" s="16"/>
      <c r="C188" s="16">
        <v>1</v>
      </c>
      <c r="D188" s="8" t="s">
        <v>368</v>
      </c>
      <c r="E188" s="16">
        <v>1</v>
      </c>
      <c r="F188" s="16" t="s">
        <v>437</v>
      </c>
      <c r="G188" s="15">
        <v>0</v>
      </c>
      <c r="H188" s="9">
        <f t="shared" si="10"/>
        <v>0</v>
      </c>
      <c r="I188" s="26"/>
      <c r="J188" s="26"/>
      <c r="K188" s="26"/>
    </row>
    <row r="189" spans="1:11" x14ac:dyDescent="0.25">
      <c r="A189" s="16" t="s">
        <v>54</v>
      </c>
      <c r="B189" s="16"/>
      <c r="C189" s="16">
        <v>1</v>
      </c>
      <c r="D189" s="8" t="s">
        <v>369</v>
      </c>
      <c r="E189" s="16">
        <v>1</v>
      </c>
      <c r="F189" s="16" t="s">
        <v>394</v>
      </c>
      <c r="G189" s="15">
        <v>0</v>
      </c>
      <c r="H189" s="9">
        <f t="shared" si="10"/>
        <v>0</v>
      </c>
      <c r="I189" s="26"/>
      <c r="J189" s="26"/>
      <c r="K189" s="26"/>
    </row>
    <row r="190" spans="1:11" x14ac:dyDescent="0.25">
      <c r="A190" s="16">
        <v>51210</v>
      </c>
      <c r="B190" s="16"/>
      <c r="C190" s="16"/>
      <c r="D190" s="8" t="s">
        <v>370</v>
      </c>
      <c r="E190" s="16">
        <v>19</v>
      </c>
      <c r="F190" s="16"/>
      <c r="G190" s="15">
        <v>0</v>
      </c>
      <c r="H190" s="9">
        <f t="shared" si="10"/>
        <v>0</v>
      </c>
      <c r="I190" s="26"/>
      <c r="J190" s="26"/>
      <c r="K190" s="26"/>
    </row>
    <row r="191" spans="1:11" x14ac:dyDescent="0.25">
      <c r="A191" s="16"/>
      <c r="B191" s="16" t="s">
        <v>178</v>
      </c>
      <c r="C191" s="16">
        <v>4</v>
      </c>
      <c r="D191" s="8" t="s">
        <v>371</v>
      </c>
      <c r="E191" s="16">
        <v>2</v>
      </c>
      <c r="F191" s="16" t="s">
        <v>385</v>
      </c>
      <c r="G191" s="15">
        <v>0</v>
      </c>
      <c r="H191" s="9">
        <f t="shared" si="10"/>
        <v>0</v>
      </c>
      <c r="I191" s="26"/>
      <c r="J191" s="26"/>
      <c r="K191" s="26"/>
    </row>
    <row r="192" spans="1:11" x14ac:dyDescent="0.25">
      <c r="A192" s="16"/>
      <c r="B192" s="16" t="s">
        <v>179</v>
      </c>
      <c r="C192" s="16">
        <v>1</v>
      </c>
      <c r="D192" s="8" t="s">
        <v>372</v>
      </c>
      <c r="E192" s="16">
        <v>1</v>
      </c>
      <c r="F192" s="16" t="s">
        <v>417</v>
      </c>
      <c r="G192" s="15">
        <v>0</v>
      </c>
      <c r="H192" s="9">
        <f t="shared" si="10"/>
        <v>0</v>
      </c>
      <c r="I192" s="26"/>
      <c r="J192" s="26"/>
      <c r="K192" s="26"/>
    </row>
    <row r="193" spans="1:11" x14ac:dyDescent="0.25">
      <c r="A193" s="16"/>
      <c r="B193" s="16" t="s">
        <v>180</v>
      </c>
      <c r="C193" s="16">
        <v>1</v>
      </c>
      <c r="D193" s="8" t="s">
        <v>373</v>
      </c>
      <c r="E193" s="16">
        <v>1</v>
      </c>
      <c r="F193" s="16" t="s">
        <v>431</v>
      </c>
      <c r="G193" s="15">
        <v>0</v>
      </c>
      <c r="H193" s="9">
        <f t="shared" si="10"/>
        <v>0</v>
      </c>
      <c r="I193" s="26"/>
      <c r="J193" s="26"/>
      <c r="K193" s="26"/>
    </row>
    <row r="194" spans="1:11" x14ac:dyDescent="0.25">
      <c r="A194" s="16"/>
      <c r="B194" s="16" t="s">
        <v>181</v>
      </c>
      <c r="C194" s="16">
        <v>1</v>
      </c>
      <c r="D194" s="8" t="s">
        <v>374</v>
      </c>
      <c r="E194" s="16">
        <v>1</v>
      </c>
      <c r="F194" s="16" t="s">
        <v>387</v>
      </c>
      <c r="G194" s="15">
        <v>0</v>
      </c>
      <c r="H194" s="9">
        <f t="shared" si="10"/>
        <v>0</v>
      </c>
      <c r="I194" s="26"/>
      <c r="J194" s="26"/>
      <c r="K194" s="26"/>
    </row>
    <row r="195" spans="1:11" x14ac:dyDescent="0.25">
      <c r="A195" s="16"/>
      <c r="B195" s="16" t="s">
        <v>182</v>
      </c>
      <c r="C195" s="16">
        <v>1</v>
      </c>
      <c r="D195" s="8" t="s">
        <v>375</v>
      </c>
      <c r="E195" s="16">
        <v>1</v>
      </c>
      <c r="F195" s="16" t="s">
        <v>387</v>
      </c>
      <c r="G195" s="15">
        <v>0</v>
      </c>
      <c r="H195" s="9">
        <f t="shared" si="10"/>
        <v>0</v>
      </c>
      <c r="I195" s="26"/>
      <c r="J195" s="26"/>
      <c r="K195" s="26"/>
    </row>
    <row r="196" spans="1:11" x14ac:dyDescent="0.25">
      <c r="A196" s="16"/>
      <c r="B196" s="16" t="s">
        <v>183</v>
      </c>
      <c r="C196" s="16">
        <v>1</v>
      </c>
      <c r="D196" s="8" t="s">
        <v>376</v>
      </c>
      <c r="E196" s="16">
        <v>1</v>
      </c>
      <c r="F196" s="16" t="s">
        <v>438</v>
      </c>
      <c r="G196" s="15">
        <v>0</v>
      </c>
      <c r="H196" s="9">
        <f t="shared" si="10"/>
        <v>0</v>
      </c>
      <c r="I196" s="26"/>
      <c r="J196" s="26"/>
      <c r="K196" s="26"/>
    </row>
    <row r="197" spans="1:11" x14ac:dyDescent="0.25">
      <c r="A197" s="16" t="s">
        <v>55</v>
      </c>
      <c r="B197" s="16" t="s">
        <v>184</v>
      </c>
      <c r="C197" s="16">
        <v>2</v>
      </c>
      <c r="D197" s="8" t="s">
        <v>377</v>
      </c>
      <c r="E197" s="16">
        <v>2</v>
      </c>
      <c r="F197" s="16" t="s">
        <v>398</v>
      </c>
      <c r="G197" s="15">
        <v>0</v>
      </c>
      <c r="H197" s="9">
        <f t="shared" si="10"/>
        <v>0</v>
      </c>
      <c r="I197" s="26"/>
      <c r="J197" s="26"/>
      <c r="K197" s="26"/>
    </row>
    <row r="198" spans="1:11" x14ac:dyDescent="0.25">
      <c r="A198" s="16"/>
      <c r="B198" s="16" t="s">
        <v>185</v>
      </c>
      <c r="C198" s="16">
        <v>1</v>
      </c>
      <c r="D198" s="8" t="s">
        <v>378</v>
      </c>
      <c r="E198" s="16">
        <v>1</v>
      </c>
      <c r="F198" s="16" t="s">
        <v>418</v>
      </c>
      <c r="G198" s="15">
        <v>0</v>
      </c>
      <c r="H198" s="9">
        <f t="shared" si="10"/>
        <v>0</v>
      </c>
      <c r="I198" s="26"/>
      <c r="J198" s="26"/>
      <c r="K198" s="26"/>
    </row>
    <row r="199" spans="1:11" x14ac:dyDescent="0.25">
      <c r="A199" s="16"/>
      <c r="B199" s="16" t="s">
        <v>186</v>
      </c>
      <c r="C199" s="16">
        <v>1</v>
      </c>
      <c r="D199" s="8" t="s">
        <v>379</v>
      </c>
      <c r="E199" s="16">
        <v>1</v>
      </c>
      <c r="F199" s="16" t="s">
        <v>417</v>
      </c>
      <c r="G199" s="15">
        <v>0</v>
      </c>
      <c r="H199" s="9">
        <f t="shared" ref="H199:H203" si="11">C199*G199</f>
        <v>0</v>
      </c>
      <c r="I199" s="26"/>
      <c r="J199" s="26"/>
      <c r="K199" s="26"/>
    </row>
    <row r="200" spans="1:11" x14ac:dyDescent="0.25">
      <c r="A200" s="16"/>
      <c r="B200" s="16" t="s">
        <v>187</v>
      </c>
      <c r="C200" s="16">
        <v>2</v>
      </c>
      <c r="D200" s="8" t="s">
        <v>380</v>
      </c>
      <c r="E200" s="16">
        <v>2</v>
      </c>
      <c r="F200" s="16" t="s">
        <v>385</v>
      </c>
      <c r="G200" s="15">
        <v>0</v>
      </c>
      <c r="H200" s="9">
        <f t="shared" si="11"/>
        <v>0</v>
      </c>
      <c r="I200" s="26"/>
      <c r="J200" s="26"/>
      <c r="K200" s="26"/>
    </row>
    <row r="201" spans="1:11" x14ac:dyDescent="0.25">
      <c r="A201" s="16"/>
      <c r="B201" s="16" t="s">
        <v>187</v>
      </c>
      <c r="C201" s="16">
        <v>4</v>
      </c>
      <c r="D201" s="8" t="s">
        <v>381</v>
      </c>
      <c r="E201" s="16">
        <v>2</v>
      </c>
      <c r="F201" s="16" t="s">
        <v>385</v>
      </c>
      <c r="G201" s="15">
        <v>0</v>
      </c>
      <c r="H201" s="9">
        <f t="shared" si="11"/>
        <v>0</v>
      </c>
      <c r="I201" s="26"/>
      <c r="J201" s="26"/>
      <c r="K201" s="26"/>
    </row>
    <row r="202" spans="1:11" x14ac:dyDescent="0.25">
      <c r="A202" s="16"/>
      <c r="B202" s="16" t="s">
        <v>188</v>
      </c>
      <c r="C202" s="16">
        <v>1</v>
      </c>
      <c r="D202" s="8" t="s">
        <v>382</v>
      </c>
      <c r="E202" s="16">
        <v>1</v>
      </c>
      <c r="F202" s="16" t="s">
        <v>418</v>
      </c>
      <c r="G202" s="15">
        <v>0</v>
      </c>
      <c r="H202" s="9">
        <f t="shared" si="11"/>
        <v>0</v>
      </c>
      <c r="I202" s="26"/>
      <c r="J202" s="26"/>
      <c r="K202" s="26"/>
    </row>
    <row r="203" spans="1:11" x14ac:dyDescent="0.25">
      <c r="A203" s="16"/>
      <c r="B203" s="16" t="s">
        <v>189</v>
      </c>
      <c r="C203" s="16">
        <v>4</v>
      </c>
      <c r="D203" s="8" t="s">
        <v>383</v>
      </c>
      <c r="E203" s="16">
        <v>3</v>
      </c>
      <c r="F203" s="16" t="s">
        <v>385</v>
      </c>
      <c r="G203" s="15">
        <v>0</v>
      </c>
      <c r="H203" s="9">
        <f t="shared" si="11"/>
        <v>0</v>
      </c>
      <c r="I203" s="26"/>
      <c r="J203" s="26"/>
      <c r="K203" s="26"/>
    </row>
    <row r="204" spans="1:11" s="13" customFormat="1" ht="12" x14ac:dyDescent="0.2">
      <c r="A204" s="23" t="s">
        <v>914</v>
      </c>
      <c r="B204" s="23"/>
      <c r="C204" s="23"/>
      <c r="D204" s="23"/>
      <c r="E204" s="23"/>
      <c r="F204" s="23"/>
      <c r="G204" s="23"/>
      <c r="H204" s="12">
        <f>SUM(H8:H203)</f>
        <v>0</v>
      </c>
    </row>
  </sheetData>
  <sheetProtection algorithmName="SHA-512" hashValue="YS+XbuiioWKLP5eVQS9qP5Oj5JoKHV+tt0EyBk4pNAgO7jG5rD1US6kaY2IJL89GX3ePzM/7oxgiFe+UolgNnQ==" saltValue="RUgcZkkSEGHHGbBt9bpf9g==" spinCount="100000" sheet="1" objects="1" scenarios="1" sort="0" autoFilter="0"/>
  <mergeCells count="3">
    <mergeCell ref="A204:G204"/>
    <mergeCell ref="A6:H6"/>
    <mergeCell ref="I6:K6"/>
  </mergeCells>
  <pageMargins left="0.7" right="0.7" top="0.75" bottom="0.75" header="0.3" footer="0.3"/>
  <pageSetup paperSize="9" scale="59" orientation="portrait" r:id="rId1"/>
  <rowBreaks count="2" manualBreakCount="2">
    <brk id="83" max="16383" man="1"/>
    <brk id="156" max="16383" man="1"/>
  </rowBreaks>
  <ignoredErrors>
    <ignoredError sqref="A34 A52 A71 A74 A78 A82:A83 A89 A1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0C29-6EC1-4602-AF8C-0EB57B34D6C0}">
  <sheetPr>
    <tabColor rgb="FF92D050"/>
  </sheetPr>
  <dimension ref="A1:J204"/>
  <sheetViews>
    <sheetView showGridLines="0" topLeftCell="A58" zoomScaleNormal="100" workbookViewId="0">
      <selection activeCell="G81" sqref="G81"/>
    </sheetView>
  </sheetViews>
  <sheetFormatPr defaultColWidth="9.140625" defaultRowHeight="12" x14ac:dyDescent="0.2"/>
  <cols>
    <col min="1" max="1" width="20.140625" style="28" bestFit="1" customWidth="1"/>
    <col min="2" max="2" width="17.42578125" style="28" bestFit="1" customWidth="1"/>
    <col min="3" max="4" width="9.7109375" style="28" customWidth="1"/>
    <col min="5" max="5" width="52.140625" style="28" bestFit="1" customWidth="1"/>
    <col min="6" max="6" width="19.28515625" style="29" customWidth="1"/>
    <col min="7" max="7" width="14.5703125" style="30" customWidth="1"/>
    <col min="8" max="8" width="22.28515625" style="31" customWidth="1"/>
    <col min="9" max="9" width="15" style="28" bestFit="1" customWidth="1"/>
    <col min="10" max="10" width="26.140625" style="28" customWidth="1"/>
    <col min="11" max="16384" width="9.140625" style="28"/>
  </cols>
  <sheetData>
    <row r="1" spans="1:10" x14ac:dyDescent="0.2">
      <c r="A1" s="27" t="s">
        <v>3</v>
      </c>
      <c r="B1" s="27"/>
      <c r="C1" s="27"/>
      <c r="D1" s="27"/>
    </row>
    <row r="2" spans="1:10" ht="12" customHeight="1" x14ac:dyDescent="0.2">
      <c r="A2" s="32" t="s">
        <v>2</v>
      </c>
      <c r="B2" s="32"/>
      <c r="C2" s="32"/>
      <c r="D2" s="32"/>
      <c r="E2" s="27"/>
      <c r="G2" s="33"/>
    </row>
    <row r="3" spans="1:10" x14ac:dyDescent="0.2">
      <c r="G3" s="33"/>
    </row>
    <row r="4" spans="1:10" x14ac:dyDescent="0.2">
      <c r="A4" s="34" t="s">
        <v>1</v>
      </c>
      <c r="G4" s="33"/>
    </row>
    <row r="5" spans="1:10" x14ac:dyDescent="0.2">
      <c r="G5" s="33"/>
      <c r="H5" s="35"/>
    </row>
    <row r="6" spans="1:10" x14ac:dyDescent="0.2">
      <c r="A6" s="36" t="s">
        <v>925</v>
      </c>
      <c r="B6" s="36"/>
      <c r="C6" s="36"/>
      <c r="D6" s="36"/>
      <c r="E6" s="36"/>
      <c r="F6" s="36"/>
      <c r="G6" s="36"/>
      <c r="H6" s="37" t="s">
        <v>942</v>
      </c>
      <c r="I6" s="37"/>
      <c r="J6" s="37"/>
    </row>
    <row r="7" spans="1:10" x14ac:dyDescent="0.2">
      <c r="A7" s="38" t="s">
        <v>7</v>
      </c>
      <c r="B7" s="38" t="s">
        <v>453</v>
      </c>
      <c r="C7" s="38" t="s">
        <v>0</v>
      </c>
      <c r="D7" s="38" t="s">
        <v>459</v>
      </c>
      <c r="E7" s="38" t="s">
        <v>4</v>
      </c>
      <c r="F7" s="38" t="s">
        <v>6</v>
      </c>
      <c r="G7" s="38" t="s">
        <v>5</v>
      </c>
      <c r="H7" s="39" t="s">
        <v>940</v>
      </c>
      <c r="I7" s="39" t="s">
        <v>439</v>
      </c>
      <c r="J7" s="39" t="s">
        <v>941</v>
      </c>
    </row>
    <row r="8" spans="1:10" x14ac:dyDescent="0.2">
      <c r="A8" s="40"/>
      <c r="B8" s="40"/>
      <c r="C8" s="40">
        <v>10</v>
      </c>
      <c r="D8" s="40" t="s">
        <v>460</v>
      </c>
      <c r="E8" s="41" t="s">
        <v>464</v>
      </c>
      <c r="F8" s="15">
        <v>0</v>
      </c>
      <c r="G8" s="42">
        <f t="shared" ref="G8:G39" si="0">C8*F8</f>
        <v>0</v>
      </c>
      <c r="H8" s="26"/>
      <c r="I8" s="26"/>
      <c r="J8" s="26"/>
    </row>
    <row r="9" spans="1:10" x14ac:dyDescent="0.2">
      <c r="A9" s="40"/>
      <c r="B9" s="40"/>
      <c r="C9" s="40">
        <v>10</v>
      </c>
      <c r="D9" s="40" t="s">
        <v>460</v>
      </c>
      <c r="E9" s="41" t="s">
        <v>465</v>
      </c>
      <c r="F9" s="15">
        <v>0</v>
      </c>
      <c r="G9" s="42">
        <f t="shared" si="0"/>
        <v>0</v>
      </c>
      <c r="H9" s="26"/>
      <c r="I9" s="26"/>
      <c r="J9" s="26"/>
    </row>
    <row r="10" spans="1:10" x14ac:dyDescent="0.2">
      <c r="A10" s="40"/>
      <c r="B10" s="40"/>
      <c r="C10" s="40">
        <v>12</v>
      </c>
      <c r="D10" s="40" t="s">
        <v>460</v>
      </c>
      <c r="E10" s="41" t="s">
        <v>466</v>
      </c>
      <c r="F10" s="15">
        <v>0</v>
      </c>
      <c r="G10" s="42">
        <f t="shared" si="0"/>
        <v>0</v>
      </c>
      <c r="H10" s="26"/>
      <c r="I10" s="26"/>
      <c r="J10" s="26"/>
    </row>
    <row r="11" spans="1:10" x14ac:dyDescent="0.2">
      <c r="A11" s="40"/>
      <c r="B11" s="40"/>
      <c r="C11" s="40">
        <v>5</v>
      </c>
      <c r="D11" s="40" t="s">
        <v>460</v>
      </c>
      <c r="E11" s="41" t="s">
        <v>467</v>
      </c>
      <c r="F11" s="15">
        <v>0</v>
      </c>
      <c r="G11" s="42">
        <f t="shared" si="0"/>
        <v>0</v>
      </c>
      <c r="H11" s="26"/>
      <c r="I11" s="26"/>
      <c r="J11" s="26"/>
    </row>
    <row r="12" spans="1:10" x14ac:dyDescent="0.2">
      <c r="A12" s="40"/>
      <c r="B12" s="40"/>
      <c r="C12" s="40">
        <v>10</v>
      </c>
      <c r="D12" s="40" t="s">
        <v>461</v>
      </c>
      <c r="E12" s="41" t="s">
        <v>468</v>
      </c>
      <c r="F12" s="15">
        <v>0</v>
      </c>
      <c r="G12" s="42">
        <f t="shared" si="0"/>
        <v>0</v>
      </c>
      <c r="H12" s="26"/>
      <c r="I12" s="26"/>
      <c r="J12" s="26"/>
    </row>
    <row r="13" spans="1:10" x14ac:dyDescent="0.2">
      <c r="A13" s="40"/>
      <c r="B13" s="40"/>
      <c r="C13" s="40">
        <v>4</v>
      </c>
      <c r="D13" s="40" t="s">
        <v>460</v>
      </c>
      <c r="E13" s="41" t="s">
        <v>469</v>
      </c>
      <c r="F13" s="15">
        <v>0</v>
      </c>
      <c r="G13" s="42">
        <f t="shared" si="0"/>
        <v>0</v>
      </c>
      <c r="H13" s="26"/>
      <c r="I13" s="26"/>
      <c r="J13" s="26"/>
    </row>
    <row r="14" spans="1:10" x14ac:dyDescent="0.2">
      <c r="A14" s="40"/>
      <c r="B14" s="40"/>
      <c r="C14" s="40">
        <v>3</v>
      </c>
      <c r="D14" s="40" t="s">
        <v>462</v>
      </c>
      <c r="E14" s="41" t="s">
        <v>470</v>
      </c>
      <c r="F14" s="15">
        <v>0</v>
      </c>
      <c r="G14" s="42">
        <f t="shared" si="0"/>
        <v>0</v>
      </c>
      <c r="H14" s="26"/>
      <c r="I14" s="26"/>
      <c r="J14" s="26"/>
    </row>
    <row r="15" spans="1:10" x14ac:dyDescent="0.2">
      <c r="A15" s="40"/>
      <c r="B15" s="40"/>
      <c r="C15" s="40">
        <v>4</v>
      </c>
      <c r="D15" s="40" t="s">
        <v>462</v>
      </c>
      <c r="E15" s="41" t="s">
        <v>471</v>
      </c>
      <c r="F15" s="15">
        <v>0</v>
      </c>
      <c r="G15" s="42">
        <f t="shared" si="0"/>
        <v>0</v>
      </c>
      <c r="H15" s="26"/>
      <c r="I15" s="26"/>
      <c r="J15" s="26"/>
    </row>
    <row r="16" spans="1:10" x14ac:dyDescent="0.2">
      <c r="A16" s="40"/>
      <c r="B16" s="40"/>
      <c r="C16" s="40">
        <v>7</v>
      </c>
      <c r="D16" s="40" t="s">
        <v>462</v>
      </c>
      <c r="E16" s="41" t="s">
        <v>472</v>
      </c>
      <c r="F16" s="15">
        <v>0</v>
      </c>
      <c r="G16" s="42">
        <f t="shared" si="0"/>
        <v>0</v>
      </c>
      <c r="H16" s="26"/>
      <c r="I16" s="26"/>
      <c r="J16" s="26"/>
    </row>
    <row r="17" spans="1:10" x14ac:dyDescent="0.2">
      <c r="A17" s="40"/>
      <c r="B17" s="40"/>
      <c r="C17" s="40">
        <v>9</v>
      </c>
      <c r="D17" s="40" t="s">
        <v>462</v>
      </c>
      <c r="E17" s="41" t="s">
        <v>473</v>
      </c>
      <c r="F17" s="15">
        <v>0</v>
      </c>
      <c r="G17" s="42">
        <f t="shared" si="0"/>
        <v>0</v>
      </c>
      <c r="H17" s="26"/>
      <c r="I17" s="26"/>
      <c r="J17" s="26"/>
    </row>
    <row r="18" spans="1:10" x14ac:dyDescent="0.2">
      <c r="A18" s="40"/>
      <c r="B18" s="40"/>
      <c r="C18" s="40">
        <v>10</v>
      </c>
      <c r="D18" s="40" t="s">
        <v>462</v>
      </c>
      <c r="E18" s="41" t="s">
        <v>474</v>
      </c>
      <c r="F18" s="15">
        <v>0</v>
      </c>
      <c r="G18" s="42">
        <f t="shared" si="0"/>
        <v>0</v>
      </c>
      <c r="H18" s="26"/>
      <c r="I18" s="26"/>
      <c r="J18" s="26"/>
    </row>
    <row r="19" spans="1:10" x14ac:dyDescent="0.2">
      <c r="A19" s="40"/>
      <c r="B19" s="40"/>
      <c r="C19" s="40">
        <v>15</v>
      </c>
      <c r="D19" s="40" t="s">
        <v>462</v>
      </c>
      <c r="E19" s="41" t="s">
        <v>475</v>
      </c>
      <c r="F19" s="15">
        <v>0</v>
      </c>
      <c r="G19" s="42">
        <f t="shared" si="0"/>
        <v>0</v>
      </c>
      <c r="H19" s="26"/>
      <c r="I19" s="26"/>
      <c r="J19" s="26"/>
    </row>
    <row r="20" spans="1:10" x14ac:dyDescent="0.2">
      <c r="A20" s="40"/>
      <c r="B20" s="40"/>
      <c r="C20" s="40">
        <v>13</v>
      </c>
      <c r="D20" s="40" t="s">
        <v>462</v>
      </c>
      <c r="E20" s="41" t="s">
        <v>476</v>
      </c>
      <c r="F20" s="15">
        <v>0</v>
      </c>
      <c r="G20" s="42">
        <f t="shared" si="0"/>
        <v>0</v>
      </c>
      <c r="H20" s="26"/>
      <c r="I20" s="26"/>
      <c r="J20" s="26"/>
    </row>
    <row r="21" spans="1:10" x14ac:dyDescent="0.2">
      <c r="A21" s="40"/>
      <c r="B21" s="40"/>
      <c r="C21" s="40">
        <v>5</v>
      </c>
      <c r="D21" s="40" t="s">
        <v>462</v>
      </c>
      <c r="E21" s="41" t="s">
        <v>477</v>
      </c>
      <c r="F21" s="15">
        <v>0</v>
      </c>
      <c r="G21" s="42">
        <f t="shared" si="0"/>
        <v>0</v>
      </c>
      <c r="H21" s="26"/>
      <c r="I21" s="26"/>
      <c r="J21" s="26"/>
    </row>
    <row r="22" spans="1:10" x14ac:dyDescent="0.2">
      <c r="A22" s="40"/>
      <c r="B22" s="40"/>
      <c r="C22" s="40">
        <v>5</v>
      </c>
      <c r="D22" s="40" t="s">
        <v>462</v>
      </c>
      <c r="E22" s="41" t="s">
        <v>478</v>
      </c>
      <c r="F22" s="15">
        <v>0</v>
      </c>
      <c r="G22" s="42">
        <f t="shared" si="0"/>
        <v>0</v>
      </c>
      <c r="H22" s="26"/>
      <c r="I22" s="26"/>
      <c r="J22" s="26"/>
    </row>
    <row r="23" spans="1:10" x14ac:dyDescent="0.2">
      <c r="A23" s="40"/>
      <c r="B23" s="40"/>
      <c r="C23" s="40">
        <v>40</v>
      </c>
      <c r="D23" s="40" t="s">
        <v>460</v>
      </c>
      <c r="E23" s="41" t="s">
        <v>479</v>
      </c>
      <c r="F23" s="15">
        <v>0</v>
      </c>
      <c r="G23" s="42">
        <f t="shared" si="0"/>
        <v>0</v>
      </c>
      <c r="H23" s="26"/>
      <c r="I23" s="26"/>
      <c r="J23" s="26"/>
    </row>
    <row r="24" spans="1:10" x14ac:dyDescent="0.2">
      <c r="A24" s="40"/>
      <c r="B24" s="40"/>
      <c r="C24" s="40">
        <v>3</v>
      </c>
      <c r="D24" s="40" t="s">
        <v>460</v>
      </c>
      <c r="E24" s="41" t="s">
        <v>480</v>
      </c>
      <c r="F24" s="15">
        <v>0</v>
      </c>
      <c r="G24" s="42">
        <f t="shared" si="0"/>
        <v>0</v>
      </c>
      <c r="H24" s="26"/>
      <c r="I24" s="26"/>
      <c r="J24" s="26"/>
    </row>
    <row r="25" spans="1:10" x14ac:dyDescent="0.2">
      <c r="A25" s="40"/>
      <c r="B25" s="40"/>
      <c r="C25" s="40">
        <v>5</v>
      </c>
      <c r="D25" s="40" t="s">
        <v>460</v>
      </c>
      <c r="E25" s="41" t="s">
        <v>481</v>
      </c>
      <c r="F25" s="15">
        <v>0</v>
      </c>
      <c r="G25" s="42">
        <f t="shared" si="0"/>
        <v>0</v>
      </c>
      <c r="H25" s="26"/>
      <c r="I25" s="26"/>
      <c r="J25" s="26"/>
    </row>
    <row r="26" spans="1:10" x14ac:dyDescent="0.2">
      <c r="A26" s="40"/>
      <c r="B26" s="40"/>
      <c r="C26" s="40">
        <v>5</v>
      </c>
      <c r="D26" s="40" t="s">
        <v>460</v>
      </c>
      <c r="E26" s="41" t="s">
        <v>482</v>
      </c>
      <c r="F26" s="15">
        <v>0</v>
      </c>
      <c r="G26" s="42">
        <f t="shared" si="0"/>
        <v>0</v>
      </c>
      <c r="H26" s="26"/>
      <c r="I26" s="26"/>
      <c r="J26" s="26"/>
    </row>
    <row r="27" spans="1:10" x14ac:dyDescent="0.2">
      <c r="A27" s="40" t="s">
        <v>452</v>
      </c>
      <c r="B27" s="40" t="s">
        <v>454</v>
      </c>
      <c r="C27" s="40">
        <v>1</v>
      </c>
      <c r="D27" s="40">
        <v>2</v>
      </c>
      <c r="E27" s="41" t="s">
        <v>483</v>
      </c>
      <c r="F27" s="15">
        <v>0</v>
      </c>
      <c r="G27" s="42">
        <f t="shared" si="0"/>
        <v>0</v>
      </c>
      <c r="H27" s="26"/>
      <c r="I27" s="26"/>
      <c r="J27" s="26"/>
    </row>
    <row r="28" spans="1:10" x14ac:dyDescent="0.2">
      <c r="A28" s="40" t="s">
        <v>451</v>
      </c>
      <c r="B28" s="40" t="s">
        <v>454</v>
      </c>
      <c r="C28" s="40">
        <v>1</v>
      </c>
      <c r="D28" s="40">
        <v>2</v>
      </c>
      <c r="E28" s="41" t="s">
        <v>484</v>
      </c>
      <c r="F28" s="15">
        <v>0</v>
      </c>
      <c r="G28" s="42">
        <f t="shared" si="0"/>
        <v>0</v>
      </c>
      <c r="H28" s="26"/>
      <c r="I28" s="26"/>
      <c r="J28" s="26"/>
    </row>
    <row r="29" spans="1:10" x14ac:dyDescent="0.2">
      <c r="A29" s="40" t="s">
        <v>450</v>
      </c>
      <c r="B29" s="40" t="s">
        <v>454</v>
      </c>
      <c r="C29" s="40">
        <v>1</v>
      </c>
      <c r="D29" s="40">
        <v>2</v>
      </c>
      <c r="E29" s="41" t="s">
        <v>485</v>
      </c>
      <c r="F29" s="15">
        <v>0</v>
      </c>
      <c r="G29" s="42">
        <f t="shared" si="0"/>
        <v>0</v>
      </c>
      <c r="H29" s="26"/>
      <c r="I29" s="26"/>
      <c r="J29" s="26"/>
    </row>
    <row r="30" spans="1:10" x14ac:dyDescent="0.2">
      <c r="A30" s="40" t="s">
        <v>449</v>
      </c>
      <c r="B30" s="40" t="s">
        <v>454</v>
      </c>
      <c r="C30" s="40">
        <v>1</v>
      </c>
      <c r="D30" s="40" t="s">
        <v>463</v>
      </c>
      <c r="E30" s="41" t="s">
        <v>486</v>
      </c>
      <c r="F30" s="15">
        <v>0</v>
      </c>
      <c r="G30" s="42">
        <f t="shared" si="0"/>
        <v>0</v>
      </c>
      <c r="H30" s="26"/>
      <c r="I30" s="26"/>
      <c r="J30" s="26"/>
    </row>
    <row r="31" spans="1:10" x14ac:dyDescent="0.2">
      <c r="A31" s="40" t="s">
        <v>448</v>
      </c>
      <c r="B31" s="40" t="s">
        <v>454</v>
      </c>
      <c r="C31" s="40">
        <v>1</v>
      </c>
      <c r="D31" s="40" t="s">
        <v>463</v>
      </c>
      <c r="E31" s="41" t="s">
        <v>487</v>
      </c>
      <c r="F31" s="15">
        <v>0</v>
      </c>
      <c r="G31" s="42">
        <f t="shared" si="0"/>
        <v>0</v>
      </c>
      <c r="H31" s="26"/>
      <c r="I31" s="26"/>
      <c r="J31" s="26"/>
    </row>
    <row r="32" spans="1:10" x14ac:dyDescent="0.2">
      <c r="A32" s="40"/>
      <c r="B32" s="40"/>
      <c r="C32" s="40">
        <v>5</v>
      </c>
      <c r="D32" s="40" t="s">
        <v>460</v>
      </c>
      <c r="E32" s="41" t="s">
        <v>488</v>
      </c>
      <c r="F32" s="15">
        <v>0</v>
      </c>
      <c r="G32" s="42">
        <f t="shared" si="0"/>
        <v>0</v>
      </c>
      <c r="H32" s="26"/>
      <c r="I32" s="26"/>
      <c r="J32" s="26"/>
    </row>
    <row r="33" spans="1:10" x14ac:dyDescent="0.2">
      <c r="A33" s="40"/>
      <c r="B33" s="40"/>
      <c r="C33" s="40">
        <v>10</v>
      </c>
      <c r="D33" s="40" t="s">
        <v>460</v>
      </c>
      <c r="E33" s="41" t="s">
        <v>489</v>
      </c>
      <c r="F33" s="15">
        <v>0</v>
      </c>
      <c r="G33" s="42">
        <f t="shared" si="0"/>
        <v>0</v>
      </c>
      <c r="H33" s="26"/>
      <c r="I33" s="26"/>
      <c r="J33" s="26"/>
    </row>
    <row r="34" spans="1:10" x14ac:dyDescent="0.2">
      <c r="A34" s="40"/>
      <c r="B34" s="40"/>
      <c r="C34" s="40">
        <v>10</v>
      </c>
      <c r="D34" s="40" t="s">
        <v>460</v>
      </c>
      <c r="E34" s="41" t="s">
        <v>490</v>
      </c>
      <c r="F34" s="15">
        <v>0</v>
      </c>
      <c r="G34" s="42">
        <f t="shared" si="0"/>
        <v>0</v>
      </c>
      <c r="H34" s="26"/>
      <c r="I34" s="26"/>
      <c r="J34" s="26"/>
    </row>
    <row r="35" spans="1:10" x14ac:dyDescent="0.2">
      <c r="A35" s="40"/>
      <c r="B35" s="40"/>
      <c r="C35" s="40">
        <v>10</v>
      </c>
      <c r="D35" s="40" t="s">
        <v>460</v>
      </c>
      <c r="E35" s="41" t="s">
        <v>491</v>
      </c>
      <c r="F35" s="15">
        <v>0</v>
      </c>
      <c r="G35" s="42">
        <f t="shared" si="0"/>
        <v>0</v>
      </c>
      <c r="H35" s="26"/>
      <c r="I35" s="26"/>
      <c r="J35" s="26"/>
    </row>
    <row r="36" spans="1:10" x14ac:dyDescent="0.2">
      <c r="A36" s="40"/>
      <c r="B36" s="40"/>
      <c r="C36" s="40">
        <v>1</v>
      </c>
      <c r="D36" s="40" t="s">
        <v>460</v>
      </c>
      <c r="E36" s="41" t="s">
        <v>492</v>
      </c>
      <c r="F36" s="15">
        <v>0</v>
      </c>
      <c r="G36" s="42">
        <f t="shared" si="0"/>
        <v>0</v>
      </c>
      <c r="H36" s="26"/>
      <c r="I36" s="26"/>
      <c r="J36" s="26"/>
    </row>
    <row r="37" spans="1:10" x14ac:dyDescent="0.2">
      <c r="A37" s="40"/>
      <c r="B37" s="40"/>
      <c r="C37" s="40">
        <v>2</v>
      </c>
      <c r="D37" s="40" t="s">
        <v>461</v>
      </c>
      <c r="E37" s="41" t="s">
        <v>493</v>
      </c>
      <c r="F37" s="15">
        <v>0</v>
      </c>
      <c r="G37" s="42">
        <f t="shared" si="0"/>
        <v>0</v>
      </c>
      <c r="H37" s="26"/>
      <c r="I37" s="26"/>
      <c r="J37" s="26"/>
    </row>
    <row r="38" spans="1:10" x14ac:dyDescent="0.2">
      <c r="A38" s="40"/>
      <c r="B38" s="40"/>
      <c r="C38" s="40">
        <v>1</v>
      </c>
      <c r="D38" s="40" t="s">
        <v>460</v>
      </c>
      <c r="E38" s="41" t="s">
        <v>494</v>
      </c>
      <c r="F38" s="15">
        <v>0</v>
      </c>
      <c r="G38" s="42">
        <f t="shared" si="0"/>
        <v>0</v>
      </c>
      <c r="H38" s="26"/>
      <c r="I38" s="26"/>
      <c r="J38" s="26"/>
    </row>
    <row r="39" spans="1:10" x14ac:dyDescent="0.2">
      <c r="A39" s="40"/>
      <c r="B39" s="40"/>
      <c r="C39" s="40">
        <v>1</v>
      </c>
      <c r="D39" s="40" t="s">
        <v>460</v>
      </c>
      <c r="E39" s="41" t="s">
        <v>495</v>
      </c>
      <c r="F39" s="15">
        <v>0</v>
      </c>
      <c r="G39" s="42">
        <f t="shared" si="0"/>
        <v>0</v>
      </c>
      <c r="H39" s="26"/>
      <c r="I39" s="26"/>
      <c r="J39" s="26"/>
    </row>
    <row r="40" spans="1:10" x14ac:dyDescent="0.2">
      <c r="A40" s="40"/>
      <c r="B40" s="40"/>
      <c r="C40" s="40">
        <v>5</v>
      </c>
      <c r="D40" s="40" t="s">
        <v>462</v>
      </c>
      <c r="E40" s="41" t="s">
        <v>496</v>
      </c>
      <c r="F40" s="15">
        <v>0</v>
      </c>
      <c r="G40" s="42">
        <f t="shared" ref="G40:G70" si="1">C40*F40</f>
        <v>0</v>
      </c>
      <c r="H40" s="26"/>
      <c r="I40" s="26"/>
      <c r="J40" s="26"/>
    </row>
    <row r="41" spans="1:10" x14ac:dyDescent="0.2">
      <c r="A41" s="40"/>
      <c r="B41" s="40" t="s">
        <v>455</v>
      </c>
      <c r="C41" s="40">
        <v>30</v>
      </c>
      <c r="D41" s="40" t="s">
        <v>461</v>
      </c>
      <c r="E41" s="41" t="s">
        <v>497</v>
      </c>
      <c r="F41" s="15">
        <v>0</v>
      </c>
      <c r="G41" s="42">
        <f t="shared" si="1"/>
        <v>0</v>
      </c>
      <c r="H41" s="26"/>
      <c r="I41" s="26"/>
      <c r="J41" s="26"/>
    </row>
    <row r="42" spans="1:10" x14ac:dyDescent="0.2">
      <c r="A42" s="40"/>
      <c r="B42" s="40"/>
      <c r="C42" s="40">
        <v>10</v>
      </c>
      <c r="D42" s="40" t="s">
        <v>461</v>
      </c>
      <c r="E42" s="41" t="s">
        <v>498</v>
      </c>
      <c r="F42" s="15">
        <v>0</v>
      </c>
      <c r="G42" s="42">
        <f t="shared" si="1"/>
        <v>0</v>
      </c>
      <c r="H42" s="26"/>
      <c r="I42" s="26"/>
      <c r="J42" s="26"/>
    </row>
    <row r="43" spans="1:10" x14ac:dyDescent="0.2">
      <c r="A43" s="40"/>
      <c r="B43" s="40"/>
      <c r="C43" s="40">
        <v>20</v>
      </c>
      <c r="D43" s="40" t="s">
        <v>461</v>
      </c>
      <c r="E43" s="41" t="s">
        <v>499</v>
      </c>
      <c r="F43" s="15">
        <v>0</v>
      </c>
      <c r="G43" s="42">
        <f t="shared" si="1"/>
        <v>0</v>
      </c>
      <c r="H43" s="26"/>
      <c r="I43" s="26"/>
      <c r="J43" s="26"/>
    </row>
    <row r="44" spans="1:10" x14ac:dyDescent="0.2">
      <c r="A44" s="40"/>
      <c r="B44" s="40"/>
      <c r="C44" s="40">
        <v>12</v>
      </c>
      <c r="D44" s="40" t="s">
        <v>461</v>
      </c>
      <c r="E44" s="41" t="s">
        <v>500</v>
      </c>
      <c r="F44" s="15">
        <v>0</v>
      </c>
      <c r="G44" s="42">
        <f t="shared" si="1"/>
        <v>0</v>
      </c>
      <c r="H44" s="26"/>
      <c r="I44" s="26"/>
      <c r="J44" s="26"/>
    </row>
    <row r="45" spans="1:10" x14ac:dyDescent="0.2">
      <c r="A45" s="40" t="s">
        <v>447</v>
      </c>
      <c r="B45" s="40" t="s">
        <v>456</v>
      </c>
      <c r="C45" s="40">
        <v>6</v>
      </c>
      <c r="D45" s="40" t="s">
        <v>463</v>
      </c>
      <c r="E45" s="41" t="s">
        <v>501</v>
      </c>
      <c r="F45" s="15">
        <v>0</v>
      </c>
      <c r="G45" s="42">
        <f t="shared" si="1"/>
        <v>0</v>
      </c>
      <c r="H45" s="26"/>
      <c r="I45" s="26"/>
      <c r="J45" s="26"/>
    </row>
    <row r="46" spans="1:10" x14ac:dyDescent="0.2">
      <c r="A46" s="40"/>
      <c r="B46" s="40"/>
      <c r="C46" s="40">
        <v>10</v>
      </c>
      <c r="D46" s="40" t="s">
        <v>460</v>
      </c>
      <c r="E46" s="41" t="s">
        <v>502</v>
      </c>
      <c r="F46" s="15">
        <v>0</v>
      </c>
      <c r="G46" s="42">
        <f t="shared" si="1"/>
        <v>0</v>
      </c>
      <c r="H46" s="26"/>
      <c r="I46" s="26"/>
      <c r="J46" s="26"/>
    </row>
    <row r="47" spans="1:10" x14ac:dyDescent="0.2">
      <c r="A47" s="40" t="s">
        <v>446</v>
      </c>
      <c r="B47" s="40" t="s">
        <v>454</v>
      </c>
      <c r="C47" s="40">
        <v>1</v>
      </c>
      <c r="D47" s="40">
        <v>1</v>
      </c>
      <c r="E47" s="41" t="s">
        <v>503</v>
      </c>
      <c r="F47" s="15">
        <v>0</v>
      </c>
      <c r="G47" s="42">
        <f t="shared" si="1"/>
        <v>0</v>
      </c>
      <c r="H47" s="26"/>
      <c r="I47" s="26"/>
      <c r="J47" s="26"/>
    </row>
    <row r="48" spans="1:10" x14ac:dyDescent="0.2">
      <c r="A48" s="40" t="s">
        <v>445</v>
      </c>
      <c r="B48" s="40" t="s">
        <v>454</v>
      </c>
      <c r="C48" s="40">
        <v>1</v>
      </c>
      <c r="D48" s="40" t="s">
        <v>462</v>
      </c>
      <c r="E48" s="41" t="s">
        <v>504</v>
      </c>
      <c r="F48" s="15">
        <v>0</v>
      </c>
      <c r="G48" s="42">
        <f t="shared" si="1"/>
        <v>0</v>
      </c>
      <c r="H48" s="26"/>
      <c r="I48" s="26"/>
      <c r="J48" s="26"/>
    </row>
    <row r="49" spans="1:10" x14ac:dyDescent="0.2">
      <c r="A49" s="40"/>
      <c r="B49" s="40"/>
      <c r="C49" s="40">
        <v>10</v>
      </c>
      <c r="D49" s="40" t="s">
        <v>460</v>
      </c>
      <c r="E49" s="41" t="s">
        <v>505</v>
      </c>
      <c r="F49" s="15">
        <v>0</v>
      </c>
      <c r="G49" s="42">
        <f t="shared" si="1"/>
        <v>0</v>
      </c>
      <c r="H49" s="26"/>
      <c r="I49" s="26"/>
      <c r="J49" s="26"/>
    </row>
    <row r="50" spans="1:10" x14ac:dyDescent="0.2">
      <c r="A50" s="40"/>
      <c r="B50" s="40"/>
      <c r="C50" s="40">
        <v>3</v>
      </c>
      <c r="D50" s="40" t="s">
        <v>460</v>
      </c>
      <c r="E50" s="41" t="s">
        <v>506</v>
      </c>
      <c r="F50" s="15">
        <v>0</v>
      </c>
      <c r="G50" s="42">
        <f t="shared" si="1"/>
        <v>0</v>
      </c>
      <c r="H50" s="26"/>
      <c r="I50" s="26"/>
      <c r="J50" s="26"/>
    </row>
    <row r="51" spans="1:10" x14ac:dyDescent="0.2">
      <c r="A51" s="40"/>
      <c r="B51" s="40"/>
      <c r="C51" s="40">
        <v>5</v>
      </c>
      <c r="D51" s="40" t="s">
        <v>461</v>
      </c>
      <c r="E51" s="41" t="s">
        <v>507</v>
      </c>
      <c r="F51" s="15">
        <v>0</v>
      </c>
      <c r="G51" s="42">
        <f t="shared" si="1"/>
        <v>0</v>
      </c>
      <c r="H51" s="26"/>
      <c r="I51" s="26"/>
      <c r="J51" s="26"/>
    </row>
    <row r="52" spans="1:10" x14ac:dyDescent="0.2">
      <c r="A52" s="40" t="s">
        <v>444</v>
      </c>
      <c r="B52" s="40" t="s">
        <v>454</v>
      </c>
      <c r="C52" s="40">
        <v>3</v>
      </c>
      <c r="D52" s="40" t="s">
        <v>460</v>
      </c>
      <c r="E52" s="41" t="s">
        <v>508</v>
      </c>
      <c r="F52" s="15">
        <v>0</v>
      </c>
      <c r="G52" s="42">
        <f t="shared" si="1"/>
        <v>0</v>
      </c>
      <c r="H52" s="26"/>
      <c r="I52" s="26"/>
      <c r="J52" s="26"/>
    </row>
    <row r="53" spans="1:10" x14ac:dyDescent="0.2">
      <c r="A53" s="40">
        <v>213112401</v>
      </c>
      <c r="B53" s="40" t="s">
        <v>457</v>
      </c>
      <c r="C53" s="40">
        <v>5</v>
      </c>
      <c r="D53" s="40" t="s">
        <v>460</v>
      </c>
      <c r="E53" s="41" t="s">
        <v>509</v>
      </c>
      <c r="F53" s="15">
        <v>0</v>
      </c>
      <c r="G53" s="42">
        <f t="shared" si="1"/>
        <v>0</v>
      </c>
      <c r="H53" s="26"/>
      <c r="I53" s="26"/>
      <c r="J53" s="26"/>
    </row>
    <row r="54" spans="1:10" x14ac:dyDescent="0.2">
      <c r="A54" s="40"/>
      <c r="B54" s="40"/>
      <c r="C54" s="40">
        <v>10</v>
      </c>
      <c r="D54" s="40" t="s">
        <v>460</v>
      </c>
      <c r="E54" s="41" t="s">
        <v>510</v>
      </c>
      <c r="F54" s="15">
        <v>0</v>
      </c>
      <c r="G54" s="42">
        <f t="shared" si="1"/>
        <v>0</v>
      </c>
      <c r="H54" s="26"/>
      <c r="I54" s="26"/>
      <c r="J54" s="26"/>
    </row>
    <row r="55" spans="1:10" x14ac:dyDescent="0.2">
      <c r="A55" s="40"/>
      <c r="B55" s="40"/>
      <c r="C55" s="40">
        <v>10</v>
      </c>
      <c r="D55" s="40" t="s">
        <v>460</v>
      </c>
      <c r="E55" s="41" t="s">
        <v>511</v>
      </c>
      <c r="F55" s="15">
        <v>0</v>
      </c>
      <c r="G55" s="42">
        <f t="shared" si="1"/>
        <v>0</v>
      </c>
      <c r="H55" s="26"/>
      <c r="I55" s="26"/>
      <c r="J55" s="26"/>
    </row>
    <row r="56" spans="1:10" x14ac:dyDescent="0.2">
      <c r="A56" s="40"/>
      <c r="B56" s="40"/>
      <c r="C56" s="40">
        <v>2</v>
      </c>
      <c r="D56" s="40" t="s">
        <v>460</v>
      </c>
      <c r="E56" s="41" t="s">
        <v>512</v>
      </c>
      <c r="F56" s="15">
        <v>0</v>
      </c>
      <c r="G56" s="42">
        <f t="shared" si="1"/>
        <v>0</v>
      </c>
      <c r="H56" s="26"/>
      <c r="I56" s="26"/>
      <c r="J56" s="26"/>
    </row>
    <row r="57" spans="1:10" x14ac:dyDescent="0.2">
      <c r="A57" s="40"/>
      <c r="B57" s="40"/>
      <c r="C57" s="40">
        <v>6</v>
      </c>
      <c r="D57" s="40" t="s">
        <v>462</v>
      </c>
      <c r="E57" s="41" t="s">
        <v>513</v>
      </c>
      <c r="F57" s="15">
        <v>0</v>
      </c>
      <c r="G57" s="42">
        <f t="shared" si="1"/>
        <v>0</v>
      </c>
      <c r="H57" s="26"/>
      <c r="I57" s="26"/>
      <c r="J57" s="26"/>
    </row>
    <row r="58" spans="1:10" x14ac:dyDescent="0.2">
      <c r="A58" s="40"/>
      <c r="B58" s="40"/>
      <c r="C58" s="40">
        <v>6</v>
      </c>
      <c r="D58" s="40" t="s">
        <v>462</v>
      </c>
      <c r="E58" s="41" t="s">
        <v>514</v>
      </c>
      <c r="F58" s="15">
        <v>0</v>
      </c>
      <c r="G58" s="42">
        <f t="shared" si="1"/>
        <v>0</v>
      </c>
      <c r="H58" s="26"/>
      <c r="I58" s="26"/>
      <c r="J58" s="26"/>
    </row>
    <row r="59" spans="1:10" x14ac:dyDescent="0.2">
      <c r="A59" s="40"/>
      <c r="B59" s="40"/>
      <c r="C59" s="40">
        <v>3</v>
      </c>
      <c r="D59" s="40" t="s">
        <v>462</v>
      </c>
      <c r="E59" s="41" t="s">
        <v>515</v>
      </c>
      <c r="F59" s="15">
        <v>0</v>
      </c>
      <c r="G59" s="42">
        <f t="shared" si="1"/>
        <v>0</v>
      </c>
      <c r="H59" s="26"/>
      <c r="I59" s="26"/>
      <c r="J59" s="26"/>
    </row>
    <row r="60" spans="1:10" x14ac:dyDescent="0.2">
      <c r="A60" s="40"/>
      <c r="B60" s="40"/>
      <c r="C60" s="40">
        <v>2</v>
      </c>
      <c r="D60" s="40" t="s">
        <v>460</v>
      </c>
      <c r="E60" s="41" t="s">
        <v>516</v>
      </c>
      <c r="F60" s="15">
        <v>0</v>
      </c>
      <c r="G60" s="42">
        <f t="shared" si="1"/>
        <v>0</v>
      </c>
      <c r="H60" s="26"/>
      <c r="I60" s="26"/>
      <c r="J60" s="26"/>
    </row>
    <row r="61" spans="1:10" x14ac:dyDescent="0.2">
      <c r="A61" s="40"/>
      <c r="B61" s="40"/>
      <c r="C61" s="40">
        <v>4</v>
      </c>
      <c r="D61" s="40" t="s">
        <v>462</v>
      </c>
      <c r="E61" s="41" t="s">
        <v>517</v>
      </c>
      <c r="F61" s="15">
        <v>0</v>
      </c>
      <c r="G61" s="42">
        <f t="shared" si="1"/>
        <v>0</v>
      </c>
      <c r="H61" s="26"/>
      <c r="I61" s="26"/>
      <c r="J61" s="26"/>
    </row>
    <row r="62" spans="1:10" x14ac:dyDescent="0.2">
      <c r="A62" s="40"/>
      <c r="B62" s="40"/>
      <c r="C62" s="40">
        <v>3</v>
      </c>
      <c r="D62" s="40" t="s">
        <v>462</v>
      </c>
      <c r="E62" s="41" t="s">
        <v>518</v>
      </c>
      <c r="F62" s="15">
        <v>0</v>
      </c>
      <c r="G62" s="42">
        <f t="shared" si="1"/>
        <v>0</v>
      </c>
      <c r="H62" s="26"/>
      <c r="I62" s="26"/>
      <c r="J62" s="26"/>
    </row>
    <row r="63" spans="1:10" x14ac:dyDescent="0.2">
      <c r="A63" s="40"/>
      <c r="B63" s="40"/>
      <c r="C63" s="40">
        <v>2</v>
      </c>
      <c r="D63" s="40" t="s">
        <v>462</v>
      </c>
      <c r="E63" s="41" t="s">
        <v>519</v>
      </c>
      <c r="F63" s="15">
        <v>0</v>
      </c>
      <c r="G63" s="42">
        <f t="shared" si="1"/>
        <v>0</v>
      </c>
      <c r="H63" s="26"/>
      <c r="I63" s="26"/>
      <c r="J63" s="26"/>
    </row>
    <row r="64" spans="1:10" x14ac:dyDescent="0.2">
      <c r="A64" s="40"/>
      <c r="B64" s="40"/>
      <c r="C64" s="40">
        <v>4</v>
      </c>
      <c r="D64" s="40" t="s">
        <v>462</v>
      </c>
      <c r="E64" s="41" t="s">
        <v>520</v>
      </c>
      <c r="F64" s="15">
        <v>0</v>
      </c>
      <c r="G64" s="42">
        <f t="shared" si="1"/>
        <v>0</v>
      </c>
      <c r="H64" s="26"/>
      <c r="I64" s="26"/>
      <c r="J64" s="26"/>
    </row>
    <row r="65" spans="1:10" x14ac:dyDescent="0.2">
      <c r="A65" s="40"/>
      <c r="B65" s="40"/>
      <c r="C65" s="40">
        <v>10</v>
      </c>
      <c r="D65" s="40" t="s">
        <v>462</v>
      </c>
      <c r="E65" s="41" t="s">
        <v>521</v>
      </c>
      <c r="F65" s="15">
        <v>0</v>
      </c>
      <c r="G65" s="42">
        <f t="shared" si="1"/>
        <v>0</v>
      </c>
      <c r="H65" s="26"/>
      <c r="I65" s="26"/>
      <c r="J65" s="26"/>
    </row>
    <row r="66" spans="1:10" x14ac:dyDescent="0.2">
      <c r="A66" s="40"/>
      <c r="B66" s="40"/>
      <c r="C66" s="40">
        <v>30</v>
      </c>
      <c r="D66" s="40" t="s">
        <v>460</v>
      </c>
      <c r="E66" s="41" t="s">
        <v>522</v>
      </c>
      <c r="F66" s="15">
        <v>0</v>
      </c>
      <c r="G66" s="42">
        <f t="shared" si="1"/>
        <v>0</v>
      </c>
      <c r="H66" s="26"/>
      <c r="I66" s="26"/>
      <c r="J66" s="26"/>
    </row>
    <row r="67" spans="1:10" x14ac:dyDescent="0.2">
      <c r="A67" s="40"/>
      <c r="B67" s="40"/>
      <c r="C67" s="40">
        <v>150</v>
      </c>
      <c r="D67" s="40" t="s">
        <v>460</v>
      </c>
      <c r="E67" s="41" t="s">
        <v>523</v>
      </c>
      <c r="F67" s="15">
        <v>0</v>
      </c>
      <c r="G67" s="42">
        <f t="shared" si="1"/>
        <v>0</v>
      </c>
      <c r="H67" s="26"/>
      <c r="I67" s="26"/>
      <c r="J67" s="26"/>
    </row>
    <row r="68" spans="1:10" x14ac:dyDescent="0.2">
      <c r="A68" s="40"/>
      <c r="B68" s="40"/>
      <c r="C68" s="40">
        <v>60</v>
      </c>
      <c r="D68" s="40" t="s">
        <v>460</v>
      </c>
      <c r="E68" s="41" t="s">
        <v>524</v>
      </c>
      <c r="F68" s="15">
        <v>0</v>
      </c>
      <c r="G68" s="42">
        <f t="shared" si="1"/>
        <v>0</v>
      </c>
      <c r="H68" s="26"/>
      <c r="I68" s="26"/>
      <c r="J68" s="26"/>
    </row>
    <row r="69" spans="1:10" x14ac:dyDescent="0.2">
      <c r="A69" s="40"/>
      <c r="B69" s="40"/>
      <c r="C69" s="40">
        <v>30</v>
      </c>
      <c r="D69" s="40" t="s">
        <v>460</v>
      </c>
      <c r="E69" s="41" t="s">
        <v>525</v>
      </c>
      <c r="F69" s="15">
        <v>0</v>
      </c>
      <c r="G69" s="42">
        <f t="shared" si="1"/>
        <v>0</v>
      </c>
      <c r="H69" s="26"/>
      <c r="I69" s="26"/>
      <c r="J69" s="26"/>
    </row>
    <row r="70" spans="1:10" x14ac:dyDescent="0.2">
      <c r="A70" s="40"/>
      <c r="B70" s="40"/>
      <c r="C70" s="40">
        <v>30</v>
      </c>
      <c r="D70" s="40" t="s">
        <v>460</v>
      </c>
      <c r="E70" s="41" t="s">
        <v>526</v>
      </c>
      <c r="F70" s="15">
        <v>0</v>
      </c>
      <c r="G70" s="42">
        <f t="shared" si="1"/>
        <v>0</v>
      </c>
      <c r="H70" s="26"/>
      <c r="I70" s="26"/>
      <c r="J70" s="26"/>
    </row>
    <row r="71" spans="1:10" x14ac:dyDescent="0.2">
      <c r="A71" s="40"/>
      <c r="B71" s="40"/>
      <c r="C71" s="40">
        <v>10</v>
      </c>
      <c r="D71" s="40" t="s">
        <v>460</v>
      </c>
      <c r="E71" s="41" t="s">
        <v>527</v>
      </c>
      <c r="F71" s="15">
        <v>0</v>
      </c>
      <c r="G71" s="42">
        <f t="shared" ref="G71:G102" si="2">C71*F71</f>
        <v>0</v>
      </c>
      <c r="H71" s="26"/>
      <c r="I71" s="26"/>
      <c r="J71" s="26"/>
    </row>
    <row r="72" spans="1:10" x14ac:dyDescent="0.2">
      <c r="A72" s="40"/>
      <c r="B72" s="40"/>
      <c r="C72" s="40">
        <v>2</v>
      </c>
      <c r="D72" s="40" t="s">
        <v>460</v>
      </c>
      <c r="E72" s="41" t="s">
        <v>528</v>
      </c>
      <c r="F72" s="15">
        <v>0</v>
      </c>
      <c r="G72" s="42">
        <f t="shared" si="2"/>
        <v>0</v>
      </c>
      <c r="H72" s="26"/>
      <c r="I72" s="26"/>
      <c r="J72" s="26"/>
    </row>
    <row r="73" spans="1:10" x14ac:dyDescent="0.2">
      <c r="A73" s="40"/>
      <c r="B73" s="40"/>
      <c r="C73" s="40">
        <v>5</v>
      </c>
      <c r="D73" s="40" t="s">
        <v>460</v>
      </c>
      <c r="E73" s="41" t="s">
        <v>529</v>
      </c>
      <c r="F73" s="15">
        <v>0</v>
      </c>
      <c r="G73" s="42">
        <f t="shared" si="2"/>
        <v>0</v>
      </c>
      <c r="H73" s="26"/>
      <c r="I73" s="26"/>
      <c r="J73" s="26"/>
    </row>
    <row r="74" spans="1:10" x14ac:dyDescent="0.2">
      <c r="A74" s="40"/>
      <c r="B74" s="40"/>
      <c r="C74" s="40">
        <v>10</v>
      </c>
      <c r="D74" s="40" t="s">
        <v>460</v>
      </c>
      <c r="E74" s="41" t="s">
        <v>530</v>
      </c>
      <c r="F74" s="15">
        <v>0</v>
      </c>
      <c r="G74" s="42">
        <f t="shared" si="2"/>
        <v>0</v>
      </c>
      <c r="H74" s="26"/>
      <c r="I74" s="26"/>
      <c r="J74" s="26"/>
    </row>
    <row r="75" spans="1:10" x14ac:dyDescent="0.2">
      <c r="A75" s="40"/>
      <c r="B75" s="40"/>
      <c r="C75" s="40">
        <v>10</v>
      </c>
      <c r="D75" s="40" t="s">
        <v>463</v>
      </c>
      <c r="E75" s="41" t="s">
        <v>531</v>
      </c>
      <c r="F75" s="15">
        <v>0</v>
      </c>
      <c r="G75" s="42">
        <f t="shared" si="2"/>
        <v>0</v>
      </c>
      <c r="H75" s="26"/>
      <c r="I75" s="26"/>
      <c r="J75" s="26"/>
    </row>
    <row r="76" spans="1:10" x14ac:dyDescent="0.2">
      <c r="A76" s="40" t="s">
        <v>443</v>
      </c>
      <c r="B76" s="40" t="s">
        <v>454</v>
      </c>
      <c r="C76" s="40">
        <v>30</v>
      </c>
      <c r="D76" s="40">
        <v>60</v>
      </c>
      <c r="E76" s="41" t="s">
        <v>532</v>
      </c>
      <c r="F76" s="15">
        <v>0</v>
      </c>
      <c r="G76" s="42">
        <f t="shared" si="2"/>
        <v>0</v>
      </c>
      <c r="H76" s="26"/>
      <c r="I76" s="26"/>
      <c r="J76" s="26"/>
    </row>
    <row r="77" spans="1:10" x14ac:dyDescent="0.2">
      <c r="A77" s="40" t="s">
        <v>442</v>
      </c>
      <c r="B77" s="40" t="s">
        <v>454</v>
      </c>
      <c r="C77" s="40">
        <v>10</v>
      </c>
      <c r="D77" s="40">
        <v>20</v>
      </c>
      <c r="E77" s="41" t="s">
        <v>533</v>
      </c>
      <c r="F77" s="15">
        <v>0</v>
      </c>
      <c r="G77" s="42">
        <f t="shared" si="2"/>
        <v>0</v>
      </c>
      <c r="H77" s="26"/>
      <c r="I77" s="26"/>
      <c r="J77" s="26"/>
    </row>
    <row r="78" spans="1:10" x14ac:dyDescent="0.2">
      <c r="A78" s="40" t="s">
        <v>441</v>
      </c>
      <c r="B78" s="40" t="s">
        <v>454</v>
      </c>
      <c r="C78" s="40">
        <v>3</v>
      </c>
      <c r="D78" s="40">
        <v>10</v>
      </c>
      <c r="E78" s="41" t="s">
        <v>534</v>
      </c>
      <c r="F78" s="15">
        <v>0</v>
      </c>
      <c r="G78" s="42">
        <f t="shared" si="2"/>
        <v>0</v>
      </c>
      <c r="H78" s="26"/>
      <c r="I78" s="26"/>
      <c r="J78" s="26"/>
    </row>
    <row r="79" spans="1:10" x14ac:dyDescent="0.2">
      <c r="A79" s="40"/>
      <c r="B79" s="40"/>
      <c r="C79" s="40">
        <v>10</v>
      </c>
      <c r="D79" s="40" t="s">
        <v>460</v>
      </c>
      <c r="E79" s="41" t="s">
        <v>535</v>
      </c>
      <c r="F79" s="15">
        <v>0</v>
      </c>
      <c r="G79" s="42">
        <f t="shared" si="2"/>
        <v>0</v>
      </c>
      <c r="H79" s="26"/>
      <c r="I79" s="26"/>
      <c r="J79" s="26"/>
    </row>
    <row r="80" spans="1:10" x14ac:dyDescent="0.2">
      <c r="A80" s="40"/>
      <c r="B80" s="40"/>
      <c r="C80" s="40">
        <v>10</v>
      </c>
      <c r="D80" s="40" t="s">
        <v>460</v>
      </c>
      <c r="E80" s="41" t="s">
        <v>536</v>
      </c>
      <c r="F80" s="15">
        <v>0</v>
      </c>
      <c r="G80" s="42">
        <f t="shared" si="2"/>
        <v>0</v>
      </c>
      <c r="H80" s="26"/>
      <c r="I80" s="26"/>
      <c r="J80" s="26"/>
    </row>
    <row r="81" spans="1:10" x14ac:dyDescent="0.2">
      <c r="A81" s="40"/>
      <c r="B81" s="40"/>
      <c r="C81" s="40">
        <v>10</v>
      </c>
      <c r="D81" s="40" t="s">
        <v>460</v>
      </c>
      <c r="E81" s="41" t="s">
        <v>537</v>
      </c>
      <c r="F81" s="15">
        <v>0</v>
      </c>
      <c r="G81" s="42">
        <f t="shared" si="2"/>
        <v>0</v>
      </c>
      <c r="H81" s="26"/>
      <c r="I81" s="26"/>
      <c r="J81" s="26"/>
    </row>
    <row r="82" spans="1:10" x14ac:dyDescent="0.2">
      <c r="A82" s="40"/>
      <c r="B82" s="40"/>
      <c r="C82" s="40">
        <v>10</v>
      </c>
      <c r="D82" s="40" t="s">
        <v>460</v>
      </c>
      <c r="E82" s="41" t="s">
        <v>538</v>
      </c>
      <c r="F82" s="15">
        <v>0</v>
      </c>
      <c r="G82" s="42">
        <f t="shared" si="2"/>
        <v>0</v>
      </c>
      <c r="H82" s="26"/>
      <c r="I82" s="26"/>
      <c r="J82" s="26"/>
    </row>
    <row r="83" spans="1:10" x14ac:dyDescent="0.2">
      <c r="A83" s="40"/>
      <c r="B83" s="40"/>
      <c r="C83" s="40">
        <v>10</v>
      </c>
      <c r="D83" s="40" t="s">
        <v>460</v>
      </c>
      <c r="E83" s="41" t="s">
        <v>539</v>
      </c>
      <c r="F83" s="15">
        <v>0</v>
      </c>
      <c r="G83" s="42">
        <f t="shared" si="2"/>
        <v>0</v>
      </c>
      <c r="H83" s="26"/>
      <c r="I83" s="26"/>
      <c r="J83" s="26"/>
    </row>
    <row r="84" spans="1:10" x14ac:dyDescent="0.2">
      <c r="A84" s="40"/>
      <c r="B84" s="40"/>
      <c r="C84" s="40">
        <v>10</v>
      </c>
      <c r="D84" s="40" t="s">
        <v>460</v>
      </c>
      <c r="E84" s="41" t="s">
        <v>540</v>
      </c>
      <c r="F84" s="15">
        <v>0</v>
      </c>
      <c r="G84" s="42">
        <f t="shared" si="2"/>
        <v>0</v>
      </c>
      <c r="H84" s="26"/>
      <c r="I84" s="26"/>
      <c r="J84" s="26"/>
    </row>
    <row r="85" spans="1:10" x14ac:dyDescent="0.2">
      <c r="A85" s="40"/>
      <c r="B85" s="40"/>
      <c r="C85" s="40">
        <v>10</v>
      </c>
      <c r="D85" s="40" t="s">
        <v>460</v>
      </c>
      <c r="E85" s="41" t="s">
        <v>541</v>
      </c>
      <c r="F85" s="15">
        <v>0</v>
      </c>
      <c r="G85" s="42">
        <f t="shared" si="2"/>
        <v>0</v>
      </c>
      <c r="H85" s="26"/>
      <c r="I85" s="26"/>
      <c r="J85" s="26"/>
    </row>
    <row r="86" spans="1:10" x14ac:dyDescent="0.2">
      <c r="A86" s="40"/>
      <c r="B86" s="40"/>
      <c r="C86" s="40">
        <v>10</v>
      </c>
      <c r="D86" s="40" t="s">
        <v>460</v>
      </c>
      <c r="E86" s="41" t="s">
        <v>542</v>
      </c>
      <c r="F86" s="15">
        <v>0</v>
      </c>
      <c r="G86" s="42">
        <f t="shared" si="2"/>
        <v>0</v>
      </c>
      <c r="H86" s="26"/>
      <c r="I86" s="26"/>
      <c r="J86" s="26"/>
    </row>
    <row r="87" spans="1:10" x14ac:dyDescent="0.2">
      <c r="A87" s="40"/>
      <c r="B87" s="40"/>
      <c r="C87" s="40">
        <v>10</v>
      </c>
      <c r="D87" s="40" t="s">
        <v>460</v>
      </c>
      <c r="E87" s="41" t="s">
        <v>543</v>
      </c>
      <c r="F87" s="15">
        <v>0</v>
      </c>
      <c r="G87" s="42">
        <f t="shared" si="2"/>
        <v>0</v>
      </c>
      <c r="H87" s="26"/>
      <c r="I87" s="26"/>
      <c r="J87" s="26"/>
    </row>
    <row r="88" spans="1:10" x14ac:dyDescent="0.2">
      <c r="A88" s="40"/>
      <c r="B88" s="40"/>
      <c r="C88" s="40">
        <v>10</v>
      </c>
      <c r="D88" s="40" t="s">
        <v>460</v>
      </c>
      <c r="E88" s="41" t="s">
        <v>544</v>
      </c>
      <c r="F88" s="15">
        <v>0</v>
      </c>
      <c r="G88" s="42">
        <f t="shared" si="2"/>
        <v>0</v>
      </c>
      <c r="H88" s="26"/>
      <c r="I88" s="26"/>
      <c r="J88" s="26"/>
    </row>
    <row r="89" spans="1:10" x14ac:dyDescent="0.2">
      <c r="A89" s="40"/>
      <c r="B89" s="40"/>
      <c r="C89" s="40">
        <v>10</v>
      </c>
      <c r="D89" s="40" t="s">
        <v>460</v>
      </c>
      <c r="E89" s="41" t="s">
        <v>545</v>
      </c>
      <c r="F89" s="15">
        <v>0</v>
      </c>
      <c r="G89" s="42">
        <f t="shared" si="2"/>
        <v>0</v>
      </c>
      <c r="H89" s="26"/>
      <c r="I89" s="26"/>
      <c r="J89" s="26"/>
    </row>
    <row r="90" spans="1:10" x14ac:dyDescent="0.2">
      <c r="A90" s="40"/>
      <c r="B90" s="40"/>
      <c r="C90" s="40">
        <v>10</v>
      </c>
      <c r="D90" s="40" t="s">
        <v>460</v>
      </c>
      <c r="E90" s="41" t="s">
        <v>546</v>
      </c>
      <c r="F90" s="15">
        <v>0</v>
      </c>
      <c r="G90" s="42">
        <f t="shared" si="2"/>
        <v>0</v>
      </c>
      <c r="H90" s="26"/>
      <c r="I90" s="26"/>
      <c r="J90" s="26"/>
    </row>
    <row r="91" spans="1:10" x14ac:dyDescent="0.2">
      <c r="A91" s="40">
        <v>134001414</v>
      </c>
      <c r="B91" s="40" t="s">
        <v>458</v>
      </c>
      <c r="C91" s="40">
        <v>5</v>
      </c>
      <c r="D91" s="40" t="s">
        <v>461</v>
      </c>
      <c r="E91" s="41" t="s">
        <v>547</v>
      </c>
      <c r="F91" s="15">
        <v>0</v>
      </c>
      <c r="G91" s="42">
        <f t="shared" si="2"/>
        <v>0</v>
      </c>
      <c r="H91" s="26"/>
      <c r="I91" s="26"/>
      <c r="J91" s="26"/>
    </row>
    <row r="92" spans="1:10" x14ac:dyDescent="0.2">
      <c r="A92" s="40"/>
      <c r="B92" s="40"/>
      <c r="C92" s="40">
        <v>10</v>
      </c>
      <c r="D92" s="40" t="s">
        <v>460</v>
      </c>
      <c r="E92" s="41" t="s">
        <v>548</v>
      </c>
      <c r="F92" s="15">
        <v>0</v>
      </c>
      <c r="G92" s="42">
        <f t="shared" si="2"/>
        <v>0</v>
      </c>
      <c r="H92" s="26"/>
      <c r="I92" s="26"/>
      <c r="J92" s="26"/>
    </row>
    <row r="93" spans="1:10" x14ac:dyDescent="0.2">
      <c r="A93" s="40"/>
      <c r="B93" s="40"/>
      <c r="C93" s="40">
        <v>5</v>
      </c>
      <c r="D93" s="40" t="s">
        <v>460</v>
      </c>
      <c r="E93" s="41" t="s">
        <v>549</v>
      </c>
      <c r="F93" s="15">
        <v>0</v>
      </c>
      <c r="G93" s="42">
        <f t="shared" si="2"/>
        <v>0</v>
      </c>
      <c r="H93" s="26"/>
      <c r="I93" s="26"/>
      <c r="J93" s="26"/>
    </row>
    <row r="94" spans="1:10" x14ac:dyDescent="0.2">
      <c r="A94" s="40" t="s">
        <v>440</v>
      </c>
      <c r="B94" s="40" t="s">
        <v>454</v>
      </c>
      <c r="C94" s="40">
        <v>10</v>
      </c>
      <c r="D94" s="40" t="s">
        <v>460</v>
      </c>
      <c r="E94" s="41" t="s">
        <v>550</v>
      </c>
      <c r="F94" s="15">
        <v>0</v>
      </c>
      <c r="G94" s="42">
        <f t="shared" si="2"/>
        <v>0</v>
      </c>
      <c r="H94" s="26"/>
      <c r="I94" s="26"/>
      <c r="J94" s="26"/>
    </row>
    <row r="95" spans="1:10" x14ac:dyDescent="0.2">
      <c r="A95" s="40"/>
      <c r="B95" s="40"/>
      <c r="C95" s="40">
        <v>50</v>
      </c>
      <c r="D95" s="40" t="s">
        <v>461</v>
      </c>
      <c r="E95" s="41" t="s">
        <v>551</v>
      </c>
      <c r="F95" s="15">
        <v>0</v>
      </c>
      <c r="G95" s="42">
        <f t="shared" si="2"/>
        <v>0</v>
      </c>
      <c r="H95" s="26"/>
      <c r="I95" s="26"/>
      <c r="J95" s="26"/>
    </row>
    <row r="96" spans="1:10" x14ac:dyDescent="0.2">
      <c r="A96" s="40"/>
      <c r="B96" s="40"/>
      <c r="C96" s="40">
        <v>50</v>
      </c>
      <c r="D96" s="40" t="s">
        <v>461</v>
      </c>
      <c r="E96" s="41" t="s">
        <v>552</v>
      </c>
      <c r="F96" s="15">
        <v>0</v>
      </c>
      <c r="G96" s="42">
        <f t="shared" si="2"/>
        <v>0</v>
      </c>
      <c r="H96" s="26"/>
      <c r="I96" s="26"/>
      <c r="J96" s="26"/>
    </row>
    <row r="97" spans="1:10" x14ac:dyDescent="0.2">
      <c r="A97" s="40"/>
      <c r="B97" s="40"/>
      <c r="C97" s="40">
        <v>50</v>
      </c>
      <c r="D97" s="40" t="s">
        <v>461</v>
      </c>
      <c r="E97" s="41" t="s">
        <v>553</v>
      </c>
      <c r="F97" s="15">
        <v>0</v>
      </c>
      <c r="G97" s="42">
        <f t="shared" si="2"/>
        <v>0</v>
      </c>
      <c r="H97" s="26"/>
      <c r="I97" s="26"/>
      <c r="J97" s="26"/>
    </row>
    <row r="98" spans="1:10" x14ac:dyDescent="0.2">
      <c r="A98" s="40"/>
      <c r="B98" s="40"/>
      <c r="C98" s="40">
        <v>50</v>
      </c>
      <c r="D98" s="40" t="s">
        <v>461</v>
      </c>
      <c r="E98" s="41" t="s">
        <v>554</v>
      </c>
      <c r="F98" s="15">
        <v>0</v>
      </c>
      <c r="G98" s="42">
        <f t="shared" si="2"/>
        <v>0</v>
      </c>
      <c r="H98" s="26"/>
      <c r="I98" s="26"/>
      <c r="J98" s="26"/>
    </row>
    <row r="99" spans="1:10" x14ac:dyDescent="0.2">
      <c r="A99" s="40"/>
      <c r="B99" s="40"/>
      <c r="C99" s="40">
        <v>50</v>
      </c>
      <c r="D99" s="40" t="s">
        <v>461</v>
      </c>
      <c r="E99" s="41" t="s">
        <v>555</v>
      </c>
      <c r="F99" s="15">
        <v>0</v>
      </c>
      <c r="G99" s="42">
        <f t="shared" si="2"/>
        <v>0</v>
      </c>
      <c r="H99" s="26"/>
      <c r="I99" s="26"/>
      <c r="J99" s="26"/>
    </row>
    <row r="100" spans="1:10" x14ac:dyDescent="0.2">
      <c r="A100" s="40"/>
      <c r="B100" s="40"/>
      <c r="C100" s="40">
        <v>20</v>
      </c>
      <c r="D100" s="40" t="s">
        <v>461</v>
      </c>
      <c r="E100" s="41" t="s">
        <v>556</v>
      </c>
      <c r="F100" s="15">
        <v>0</v>
      </c>
      <c r="G100" s="42">
        <f t="shared" si="2"/>
        <v>0</v>
      </c>
      <c r="H100" s="26"/>
      <c r="I100" s="26"/>
      <c r="J100" s="26"/>
    </row>
    <row r="101" spans="1:10" x14ac:dyDescent="0.2">
      <c r="A101" s="40"/>
      <c r="B101" s="40"/>
      <c r="C101" s="40">
        <v>0</v>
      </c>
      <c r="D101" s="40" t="s">
        <v>559</v>
      </c>
      <c r="E101" s="41" t="s">
        <v>557</v>
      </c>
      <c r="F101" s="15">
        <v>0</v>
      </c>
      <c r="G101" s="42">
        <f t="shared" si="2"/>
        <v>0</v>
      </c>
      <c r="H101" s="26"/>
      <c r="I101" s="26"/>
      <c r="J101" s="26"/>
    </row>
    <row r="102" spans="1:10" x14ac:dyDescent="0.2">
      <c r="A102" s="40"/>
      <c r="B102" s="40"/>
      <c r="C102" s="40">
        <v>0</v>
      </c>
      <c r="D102" s="40" t="s">
        <v>559</v>
      </c>
      <c r="E102" s="41" t="s">
        <v>558</v>
      </c>
      <c r="F102" s="15">
        <v>0</v>
      </c>
      <c r="G102" s="42">
        <f t="shared" si="2"/>
        <v>0</v>
      </c>
      <c r="H102" s="26"/>
      <c r="I102" s="26"/>
      <c r="J102" s="26"/>
    </row>
    <row r="103" spans="1:10" s="47" customFormat="1" x14ac:dyDescent="0.2">
      <c r="A103" s="43" t="s">
        <v>915</v>
      </c>
      <c r="B103" s="44"/>
      <c r="C103" s="44"/>
      <c r="D103" s="44"/>
      <c r="E103" s="44"/>
      <c r="F103" s="45"/>
      <c r="G103" s="46">
        <f>SUM(G8:G102)</f>
        <v>0</v>
      </c>
      <c r="H103" s="28"/>
      <c r="I103" s="28"/>
      <c r="J103" s="28"/>
    </row>
    <row r="104" spans="1:10" x14ac:dyDescent="0.2">
      <c r="H104" s="28"/>
    </row>
    <row r="105" spans="1:10" x14ac:dyDescent="0.2">
      <c r="H105" s="28"/>
    </row>
    <row r="106" spans="1:10" x14ac:dyDescent="0.2">
      <c r="H106" s="28"/>
    </row>
    <row r="107" spans="1:10" x14ac:dyDescent="0.2">
      <c r="H107" s="28"/>
    </row>
    <row r="108" spans="1:10" x14ac:dyDescent="0.2">
      <c r="H108" s="28"/>
    </row>
    <row r="109" spans="1:10" x14ac:dyDescent="0.2">
      <c r="H109" s="28"/>
    </row>
    <row r="110" spans="1:10" x14ac:dyDescent="0.2">
      <c r="H110" s="28"/>
    </row>
    <row r="111" spans="1:10" x14ac:dyDescent="0.2">
      <c r="H111" s="28"/>
    </row>
    <row r="112" spans="1:10" x14ac:dyDescent="0.2">
      <c r="H112" s="28"/>
    </row>
    <row r="113" spans="8:8" x14ac:dyDescent="0.2">
      <c r="H113" s="28"/>
    </row>
    <row r="114" spans="8:8" x14ac:dyDescent="0.2">
      <c r="H114" s="28"/>
    </row>
    <row r="115" spans="8:8" x14ac:dyDescent="0.2">
      <c r="H115" s="28"/>
    </row>
    <row r="116" spans="8:8" x14ac:dyDescent="0.2">
      <c r="H116" s="28"/>
    </row>
    <row r="117" spans="8:8" x14ac:dyDescent="0.2">
      <c r="H117" s="28"/>
    </row>
    <row r="118" spans="8:8" x14ac:dyDescent="0.2">
      <c r="H118" s="28"/>
    </row>
    <row r="119" spans="8:8" x14ac:dyDescent="0.2">
      <c r="H119" s="28"/>
    </row>
    <row r="120" spans="8:8" x14ac:dyDescent="0.2">
      <c r="H120" s="28"/>
    </row>
    <row r="121" spans="8:8" x14ac:dyDescent="0.2">
      <c r="H121" s="28"/>
    </row>
    <row r="122" spans="8:8" x14ac:dyDescent="0.2">
      <c r="H122" s="28"/>
    </row>
    <row r="123" spans="8:8" x14ac:dyDescent="0.2">
      <c r="H123" s="28"/>
    </row>
    <row r="124" spans="8:8" x14ac:dyDescent="0.2">
      <c r="H124" s="28"/>
    </row>
    <row r="125" spans="8:8" x14ac:dyDescent="0.2">
      <c r="H125" s="28"/>
    </row>
    <row r="126" spans="8:8" x14ac:dyDescent="0.2">
      <c r="H126" s="28"/>
    </row>
    <row r="127" spans="8:8" x14ac:dyDescent="0.2">
      <c r="H127" s="28"/>
    </row>
    <row r="128" spans="8:8" x14ac:dyDescent="0.2">
      <c r="H128" s="28"/>
    </row>
    <row r="129" spans="8:8" x14ac:dyDescent="0.2">
      <c r="H129" s="28"/>
    </row>
    <row r="130" spans="8:8" x14ac:dyDescent="0.2">
      <c r="H130" s="28"/>
    </row>
    <row r="131" spans="8:8" x14ac:dyDescent="0.2">
      <c r="H131" s="28"/>
    </row>
    <row r="132" spans="8:8" x14ac:dyDescent="0.2">
      <c r="H132" s="28"/>
    </row>
    <row r="133" spans="8:8" x14ac:dyDescent="0.2">
      <c r="H133" s="28"/>
    </row>
    <row r="134" spans="8:8" x14ac:dyDescent="0.2">
      <c r="H134" s="28"/>
    </row>
    <row r="135" spans="8:8" x14ac:dyDescent="0.2">
      <c r="H135" s="28"/>
    </row>
    <row r="136" spans="8:8" x14ac:dyDescent="0.2">
      <c r="H136" s="28"/>
    </row>
    <row r="137" spans="8:8" x14ac:dyDescent="0.2">
      <c r="H137" s="28"/>
    </row>
    <row r="138" spans="8:8" x14ac:dyDescent="0.2">
      <c r="H138" s="28"/>
    </row>
    <row r="139" spans="8:8" x14ac:dyDescent="0.2">
      <c r="H139" s="28"/>
    </row>
    <row r="140" spans="8:8" x14ac:dyDescent="0.2">
      <c r="H140" s="28"/>
    </row>
    <row r="141" spans="8:8" x14ac:dyDescent="0.2">
      <c r="H141" s="28"/>
    </row>
    <row r="142" spans="8:8" x14ac:dyDescent="0.2">
      <c r="H142" s="28"/>
    </row>
    <row r="143" spans="8:8" x14ac:dyDescent="0.2">
      <c r="H143" s="28"/>
    </row>
    <row r="144" spans="8:8" x14ac:dyDescent="0.2">
      <c r="H144" s="28"/>
    </row>
    <row r="145" spans="8:8" x14ac:dyDescent="0.2">
      <c r="H145" s="28"/>
    </row>
    <row r="146" spans="8:8" x14ac:dyDescent="0.2">
      <c r="H146" s="28"/>
    </row>
    <row r="147" spans="8:8" x14ac:dyDescent="0.2">
      <c r="H147" s="28"/>
    </row>
    <row r="148" spans="8:8" x14ac:dyDescent="0.2">
      <c r="H148" s="28"/>
    </row>
    <row r="149" spans="8:8" x14ac:dyDescent="0.2">
      <c r="H149" s="28"/>
    </row>
    <row r="150" spans="8:8" x14ac:dyDescent="0.2">
      <c r="H150" s="28"/>
    </row>
    <row r="151" spans="8:8" x14ac:dyDescent="0.2">
      <c r="H151" s="28"/>
    </row>
    <row r="152" spans="8:8" x14ac:dyDescent="0.2">
      <c r="H152" s="28"/>
    </row>
    <row r="153" spans="8:8" x14ac:dyDescent="0.2">
      <c r="H153" s="28"/>
    </row>
    <row r="154" spans="8:8" x14ac:dyDescent="0.2">
      <c r="H154" s="28"/>
    </row>
    <row r="155" spans="8:8" x14ac:dyDescent="0.2">
      <c r="H155" s="28"/>
    </row>
    <row r="156" spans="8:8" x14ac:dyDescent="0.2">
      <c r="H156" s="28"/>
    </row>
    <row r="157" spans="8:8" x14ac:dyDescent="0.2">
      <c r="H157" s="28"/>
    </row>
    <row r="158" spans="8:8" x14ac:dyDescent="0.2">
      <c r="H158" s="28"/>
    </row>
    <row r="159" spans="8:8" x14ac:dyDescent="0.2">
      <c r="H159" s="28"/>
    </row>
    <row r="160" spans="8:8" x14ac:dyDescent="0.2">
      <c r="H160" s="28"/>
    </row>
    <row r="161" spans="8:8" x14ac:dyDescent="0.2">
      <c r="H161" s="28"/>
    </row>
    <row r="162" spans="8:8" x14ac:dyDescent="0.2">
      <c r="H162" s="28"/>
    </row>
    <row r="163" spans="8:8" x14ac:dyDescent="0.2">
      <c r="H163" s="28"/>
    </row>
    <row r="164" spans="8:8" x14ac:dyDescent="0.2">
      <c r="H164" s="28"/>
    </row>
    <row r="165" spans="8:8" x14ac:dyDescent="0.2">
      <c r="H165" s="28"/>
    </row>
    <row r="166" spans="8:8" x14ac:dyDescent="0.2">
      <c r="H166" s="28"/>
    </row>
    <row r="167" spans="8:8" x14ac:dyDescent="0.2">
      <c r="H167" s="28"/>
    </row>
    <row r="168" spans="8:8" x14ac:dyDescent="0.2">
      <c r="H168" s="28"/>
    </row>
    <row r="169" spans="8:8" x14ac:dyDescent="0.2">
      <c r="H169" s="28"/>
    </row>
    <row r="170" spans="8:8" x14ac:dyDescent="0.2">
      <c r="H170" s="28"/>
    </row>
    <row r="171" spans="8:8" x14ac:dyDescent="0.2">
      <c r="H171" s="28"/>
    </row>
    <row r="172" spans="8:8" x14ac:dyDescent="0.2">
      <c r="H172" s="28"/>
    </row>
    <row r="173" spans="8:8" x14ac:dyDescent="0.2">
      <c r="H173" s="28"/>
    </row>
    <row r="174" spans="8:8" x14ac:dyDescent="0.2">
      <c r="H174" s="28"/>
    </row>
    <row r="175" spans="8:8" x14ac:dyDescent="0.2">
      <c r="H175" s="28"/>
    </row>
    <row r="176" spans="8:8" x14ac:dyDescent="0.2">
      <c r="H176" s="28"/>
    </row>
    <row r="177" spans="8:8" x14ac:dyDescent="0.2">
      <c r="H177" s="28"/>
    </row>
    <row r="178" spans="8:8" x14ac:dyDescent="0.2">
      <c r="H178" s="28"/>
    </row>
    <row r="179" spans="8:8" x14ac:dyDescent="0.2">
      <c r="H179" s="28"/>
    </row>
    <row r="180" spans="8:8" x14ac:dyDescent="0.2">
      <c r="H180" s="28"/>
    </row>
    <row r="181" spans="8:8" x14ac:dyDescent="0.2">
      <c r="H181" s="28"/>
    </row>
    <row r="182" spans="8:8" x14ac:dyDescent="0.2">
      <c r="H182" s="28"/>
    </row>
    <row r="183" spans="8:8" x14ac:dyDescent="0.2">
      <c r="H183" s="28"/>
    </row>
    <row r="184" spans="8:8" x14ac:dyDescent="0.2">
      <c r="H184" s="28"/>
    </row>
    <row r="185" spans="8:8" x14ac:dyDescent="0.2">
      <c r="H185" s="28"/>
    </row>
    <row r="186" spans="8:8" x14ac:dyDescent="0.2">
      <c r="H186" s="28"/>
    </row>
    <row r="187" spans="8:8" x14ac:dyDescent="0.2">
      <c r="H187" s="28"/>
    </row>
    <row r="188" spans="8:8" x14ac:dyDescent="0.2">
      <c r="H188" s="28"/>
    </row>
    <row r="189" spans="8:8" x14ac:dyDescent="0.2">
      <c r="H189" s="28"/>
    </row>
    <row r="190" spans="8:8" x14ac:dyDescent="0.2">
      <c r="H190" s="28"/>
    </row>
    <row r="191" spans="8:8" x14ac:dyDescent="0.2">
      <c r="H191" s="28"/>
    </row>
    <row r="192" spans="8:8" x14ac:dyDescent="0.2">
      <c r="H192" s="28"/>
    </row>
    <row r="193" spans="8:10" x14ac:dyDescent="0.2">
      <c r="H193" s="28"/>
    </row>
    <row r="194" spans="8:10" x14ac:dyDescent="0.2">
      <c r="H194" s="28"/>
    </row>
    <row r="195" spans="8:10" x14ac:dyDescent="0.2">
      <c r="H195" s="28"/>
    </row>
    <row r="196" spans="8:10" x14ac:dyDescent="0.2">
      <c r="H196" s="28"/>
    </row>
    <row r="197" spans="8:10" x14ac:dyDescent="0.2">
      <c r="H197" s="28"/>
    </row>
    <row r="198" spans="8:10" x14ac:dyDescent="0.2">
      <c r="H198" s="28"/>
    </row>
    <row r="199" spans="8:10" x14ac:dyDescent="0.2">
      <c r="H199" s="28"/>
    </row>
    <row r="200" spans="8:10" x14ac:dyDescent="0.2">
      <c r="H200" s="28"/>
    </row>
    <row r="201" spans="8:10" x14ac:dyDescent="0.2">
      <c r="H201" s="28"/>
    </row>
    <row r="202" spans="8:10" x14ac:dyDescent="0.2">
      <c r="H202" s="28"/>
    </row>
    <row r="203" spans="8:10" x14ac:dyDescent="0.2">
      <c r="H203" s="28"/>
    </row>
    <row r="204" spans="8:10" x14ac:dyDescent="0.2">
      <c r="H204" s="47"/>
      <c r="I204" s="47"/>
      <c r="J204" s="47"/>
    </row>
  </sheetData>
  <sheetProtection algorithmName="SHA-512" hashValue="qqJxbS/1l8/O5sBu7J0nKk4X8OCp5e47vtQvVK3QFd2lfUBn+pAQpRG6TLL3cA8CAxUK0JNy8dA7Ub62HEBPSQ==" saltValue="7wyU1o2HdkWimEr8M5N2YA==" spinCount="100000" sheet="1" objects="1" scenarios="1"/>
  <mergeCells count="3">
    <mergeCell ref="A6:G6"/>
    <mergeCell ref="A103:F103"/>
    <mergeCell ref="H6:J6"/>
  </mergeCells>
  <pageMargins left="0.7" right="0.7" top="0.75" bottom="0.75" header="0.3" footer="0.3"/>
  <pageSetup paperSize="9" scale="61" orientation="portrait" r:id="rId1"/>
  <rowBreaks count="1" manualBreakCount="1">
    <brk id="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C1BE-CCAF-423D-998B-EE5D7E62DA8F}">
  <sheetPr>
    <tabColor rgb="FF92D050"/>
  </sheetPr>
  <dimension ref="A1:M204"/>
  <sheetViews>
    <sheetView showGridLines="0" topLeftCell="D1" zoomScaleNormal="100" workbookViewId="0">
      <selection activeCell="E13" sqref="E13"/>
    </sheetView>
  </sheetViews>
  <sheetFormatPr defaultColWidth="9.140625" defaultRowHeight="12" x14ac:dyDescent="0.2"/>
  <cols>
    <col min="1" max="1" width="21.28515625" style="28" bestFit="1" customWidth="1"/>
    <col min="2" max="2" width="15.7109375" style="28" bestFit="1" customWidth="1"/>
    <col min="3" max="3" width="20.140625" style="28" customWidth="1"/>
    <col min="4" max="4" width="5.7109375" style="28" bestFit="1" customWidth="1"/>
    <col min="5" max="5" width="59.140625" style="28" bestFit="1" customWidth="1"/>
    <col min="6" max="6" width="10.42578125" style="48" bestFit="1" customWidth="1"/>
    <col min="7" max="7" width="15.28515625" style="48" bestFit="1" customWidth="1"/>
    <col min="8" max="8" width="19.28515625" style="29" customWidth="1"/>
    <col min="9" max="9" width="14.5703125" style="30" customWidth="1"/>
    <col min="10" max="10" width="22.28515625" style="31" customWidth="1"/>
    <col min="11" max="11" width="15" style="28" bestFit="1" customWidth="1"/>
    <col min="12" max="12" width="26.140625" style="28" customWidth="1"/>
    <col min="13" max="13" width="16.7109375" style="31" customWidth="1"/>
    <col min="14" max="16384" width="9.140625" style="28"/>
  </cols>
  <sheetData>
    <row r="1" spans="1:13" x14ac:dyDescent="0.2">
      <c r="A1" s="27" t="s">
        <v>3</v>
      </c>
      <c r="B1" s="27"/>
      <c r="C1" s="27"/>
      <c r="D1" s="27"/>
    </row>
    <row r="2" spans="1:13" ht="12" customHeight="1" x14ac:dyDescent="0.2">
      <c r="A2" s="32" t="s">
        <v>2</v>
      </c>
      <c r="B2" s="32"/>
      <c r="C2" s="32"/>
      <c r="D2" s="32"/>
      <c r="E2" s="27"/>
      <c r="F2" s="49"/>
      <c r="G2" s="49"/>
      <c r="I2" s="33"/>
    </row>
    <row r="3" spans="1:13" x14ac:dyDescent="0.2">
      <c r="I3" s="33"/>
    </row>
    <row r="4" spans="1:13" x14ac:dyDescent="0.2">
      <c r="A4" s="34" t="s">
        <v>1</v>
      </c>
      <c r="I4" s="33"/>
    </row>
    <row r="5" spans="1:13" x14ac:dyDescent="0.2">
      <c r="I5" s="33"/>
      <c r="J5" s="35"/>
      <c r="M5" s="35"/>
    </row>
    <row r="6" spans="1:13" x14ac:dyDescent="0.2">
      <c r="A6" s="36" t="s">
        <v>926</v>
      </c>
      <c r="B6" s="36"/>
      <c r="C6" s="36"/>
      <c r="D6" s="36"/>
      <c r="E6" s="36"/>
      <c r="F6" s="36"/>
      <c r="G6" s="36"/>
      <c r="H6" s="36"/>
      <c r="I6" s="36"/>
      <c r="J6" s="37" t="s">
        <v>942</v>
      </c>
      <c r="K6" s="37"/>
      <c r="L6" s="37"/>
    </row>
    <row r="7" spans="1:13" x14ac:dyDescent="0.2">
      <c r="A7" s="38" t="s">
        <v>7</v>
      </c>
      <c r="B7" s="38" t="s">
        <v>453</v>
      </c>
      <c r="C7" s="38" t="s">
        <v>700</v>
      </c>
      <c r="D7" s="38" t="s">
        <v>0</v>
      </c>
      <c r="E7" s="38" t="s">
        <v>4</v>
      </c>
      <c r="F7" s="50" t="s">
        <v>384</v>
      </c>
      <c r="G7" s="50" t="s">
        <v>439</v>
      </c>
      <c r="H7" s="38" t="s">
        <v>6</v>
      </c>
      <c r="I7" s="38" t="s">
        <v>5</v>
      </c>
      <c r="J7" s="39" t="s">
        <v>940</v>
      </c>
      <c r="K7" s="39" t="s">
        <v>439</v>
      </c>
      <c r="L7" s="39" t="s">
        <v>941</v>
      </c>
    </row>
    <row r="8" spans="1:13" x14ac:dyDescent="0.2">
      <c r="A8" s="40" t="s">
        <v>899</v>
      </c>
      <c r="B8" s="40" t="s">
        <v>683</v>
      </c>
      <c r="C8" s="40" t="s">
        <v>683</v>
      </c>
      <c r="D8" s="40">
        <v>1</v>
      </c>
      <c r="E8" s="41" t="s">
        <v>906</v>
      </c>
      <c r="F8" s="40">
        <v>1</v>
      </c>
      <c r="G8" s="40" t="s">
        <v>871</v>
      </c>
      <c r="H8" s="15">
        <v>0</v>
      </c>
      <c r="I8" s="42">
        <f>D8*H8</f>
        <v>0</v>
      </c>
      <c r="J8" s="26"/>
      <c r="K8" s="26"/>
      <c r="L8" s="26"/>
      <c r="M8" s="28"/>
    </row>
    <row r="9" spans="1:13" x14ac:dyDescent="0.2">
      <c r="A9" s="40" t="s">
        <v>900</v>
      </c>
      <c r="B9" s="40" t="s">
        <v>905</v>
      </c>
      <c r="C9" s="40" t="s">
        <v>702</v>
      </c>
      <c r="D9" s="40">
        <v>6</v>
      </c>
      <c r="E9" s="41" t="s">
        <v>907</v>
      </c>
      <c r="F9" s="40">
        <v>12</v>
      </c>
      <c r="G9" s="40" t="s">
        <v>888</v>
      </c>
      <c r="H9" s="15">
        <v>0</v>
      </c>
      <c r="I9" s="42">
        <f t="shared" ref="I9:I14" si="0">D9*H9</f>
        <v>0</v>
      </c>
      <c r="J9" s="26"/>
      <c r="K9" s="26"/>
      <c r="L9" s="26"/>
      <c r="M9" s="28"/>
    </row>
    <row r="10" spans="1:13" x14ac:dyDescent="0.2">
      <c r="A10" s="40" t="s">
        <v>901</v>
      </c>
      <c r="B10" s="40" t="s">
        <v>454</v>
      </c>
      <c r="C10" s="40" t="s">
        <v>702</v>
      </c>
      <c r="D10" s="40">
        <v>2</v>
      </c>
      <c r="E10" s="41" t="s">
        <v>908</v>
      </c>
      <c r="F10" s="40">
        <v>4</v>
      </c>
      <c r="G10" s="40" t="s">
        <v>888</v>
      </c>
      <c r="H10" s="15">
        <v>0</v>
      </c>
      <c r="I10" s="42">
        <f t="shared" si="0"/>
        <v>0</v>
      </c>
      <c r="J10" s="26"/>
      <c r="K10" s="26"/>
      <c r="L10" s="26"/>
      <c r="M10" s="28"/>
    </row>
    <row r="11" spans="1:13" x14ac:dyDescent="0.2">
      <c r="A11" s="40" t="s">
        <v>902</v>
      </c>
      <c r="B11" s="40" t="s">
        <v>454</v>
      </c>
      <c r="C11" s="40" t="s">
        <v>454</v>
      </c>
      <c r="D11" s="40">
        <v>2</v>
      </c>
      <c r="E11" s="41" t="s">
        <v>909</v>
      </c>
      <c r="F11" s="40">
        <v>4</v>
      </c>
      <c r="G11" s="40" t="s">
        <v>913</v>
      </c>
      <c r="H11" s="15">
        <v>0</v>
      </c>
      <c r="I11" s="42">
        <f t="shared" si="0"/>
        <v>0</v>
      </c>
      <c r="J11" s="26"/>
      <c r="K11" s="26"/>
      <c r="L11" s="26"/>
      <c r="M11" s="28"/>
    </row>
    <row r="12" spans="1:13" x14ac:dyDescent="0.2">
      <c r="A12" s="40" t="s">
        <v>903</v>
      </c>
      <c r="B12" s="40" t="s">
        <v>454</v>
      </c>
      <c r="C12" s="40" t="s">
        <v>702</v>
      </c>
      <c r="D12" s="40">
        <v>6</v>
      </c>
      <c r="E12" s="41" t="s">
        <v>910</v>
      </c>
      <c r="F12" s="40">
        <v>12</v>
      </c>
      <c r="G12" s="40" t="s">
        <v>888</v>
      </c>
      <c r="H12" s="15">
        <v>0</v>
      </c>
      <c r="I12" s="42">
        <f t="shared" si="0"/>
        <v>0</v>
      </c>
      <c r="J12" s="26"/>
      <c r="K12" s="26"/>
      <c r="L12" s="26"/>
      <c r="M12" s="28"/>
    </row>
    <row r="13" spans="1:13" x14ac:dyDescent="0.2">
      <c r="A13" s="40" t="s">
        <v>904</v>
      </c>
      <c r="B13" s="40" t="s">
        <v>454</v>
      </c>
      <c r="C13" s="40"/>
      <c r="D13" s="40">
        <v>5</v>
      </c>
      <c r="E13" s="41" t="s">
        <v>911</v>
      </c>
      <c r="F13" s="40" t="s">
        <v>463</v>
      </c>
      <c r="G13" s="40" t="s">
        <v>400</v>
      </c>
      <c r="H13" s="15">
        <v>0</v>
      </c>
      <c r="I13" s="42">
        <f t="shared" si="0"/>
        <v>0</v>
      </c>
      <c r="J13" s="26"/>
      <c r="K13" s="26"/>
      <c r="L13" s="26"/>
      <c r="M13" s="28"/>
    </row>
    <row r="14" spans="1:13" x14ac:dyDescent="0.2">
      <c r="A14" s="40"/>
      <c r="B14" s="40"/>
      <c r="C14" s="40"/>
      <c r="D14" s="40">
        <v>8</v>
      </c>
      <c r="E14" s="41" t="s">
        <v>912</v>
      </c>
      <c r="F14" s="40">
        <v>8</v>
      </c>
      <c r="G14" s="40" t="s">
        <v>400</v>
      </c>
      <c r="H14" s="15">
        <v>0</v>
      </c>
      <c r="I14" s="42">
        <f t="shared" si="0"/>
        <v>0</v>
      </c>
      <c r="J14" s="26"/>
      <c r="K14" s="26"/>
      <c r="L14" s="26"/>
      <c r="M14" s="28"/>
    </row>
    <row r="15" spans="1:13" s="47" customFormat="1" x14ac:dyDescent="0.2">
      <c r="A15" s="51" t="s">
        <v>916</v>
      </c>
      <c r="B15" s="51"/>
      <c r="C15" s="51"/>
      <c r="D15" s="51"/>
      <c r="E15" s="51"/>
      <c r="F15" s="51"/>
      <c r="G15" s="51"/>
      <c r="H15" s="51"/>
      <c r="I15" s="52">
        <f>SUM(I8:I14)</f>
        <v>0</v>
      </c>
      <c r="J15" s="28"/>
      <c r="K15" s="28"/>
      <c r="L15" s="28"/>
    </row>
    <row r="16" spans="1:13" x14ac:dyDescent="0.2">
      <c r="J16" s="28"/>
    </row>
    <row r="17" spans="10:10" x14ac:dyDescent="0.2">
      <c r="J17" s="28"/>
    </row>
    <row r="18" spans="10:10" x14ac:dyDescent="0.2">
      <c r="J18" s="28"/>
    </row>
    <row r="19" spans="10:10" x14ac:dyDescent="0.2">
      <c r="J19" s="28"/>
    </row>
    <row r="20" spans="10:10" x14ac:dyDescent="0.2">
      <c r="J20" s="28"/>
    </row>
    <row r="21" spans="10:10" x14ac:dyDescent="0.2">
      <c r="J21" s="28"/>
    </row>
    <row r="22" spans="10:10" x14ac:dyDescent="0.2">
      <c r="J22" s="28"/>
    </row>
    <row r="23" spans="10:10" x14ac:dyDescent="0.2">
      <c r="J23" s="28"/>
    </row>
    <row r="24" spans="10:10" x14ac:dyDescent="0.2">
      <c r="J24" s="28"/>
    </row>
    <row r="25" spans="10:10" x14ac:dyDescent="0.2">
      <c r="J25" s="28"/>
    </row>
    <row r="26" spans="10:10" x14ac:dyDescent="0.2">
      <c r="J26" s="28"/>
    </row>
    <row r="27" spans="10:10" x14ac:dyDescent="0.2">
      <c r="J27" s="28"/>
    </row>
    <row r="28" spans="10:10" x14ac:dyDescent="0.2">
      <c r="J28" s="28"/>
    </row>
    <row r="29" spans="10:10" x14ac:dyDescent="0.2">
      <c r="J29" s="28"/>
    </row>
    <row r="30" spans="10:10" x14ac:dyDescent="0.2">
      <c r="J30" s="28"/>
    </row>
    <row r="31" spans="10:10" x14ac:dyDescent="0.2">
      <c r="J31" s="28"/>
    </row>
    <row r="32" spans="10:10" x14ac:dyDescent="0.2">
      <c r="J32" s="28"/>
    </row>
    <row r="33" spans="10:10" x14ac:dyDescent="0.2">
      <c r="J33" s="28"/>
    </row>
    <row r="34" spans="10:10" x14ac:dyDescent="0.2">
      <c r="J34" s="28"/>
    </row>
    <row r="35" spans="10:10" x14ac:dyDescent="0.2">
      <c r="J35" s="28"/>
    </row>
    <row r="36" spans="10:10" x14ac:dyDescent="0.2">
      <c r="J36" s="28"/>
    </row>
    <row r="37" spans="10:10" x14ac:dyDescent="0.2">
      <c r="J37" s="28"/>
    </row>
    <row r="38" spans="10:10" x14ac:dyDescent="0.2">
      <c r="J38" s="28"/>
    </row>
    <row r="39" spans="10:10" x14ac:dyDescent="0.2">
      <c r="J39" s="28"/>
    </row>
    <row r="40" spans="10:10" x14ac:dyDescent="0.2">
      <c r="J40" s="28"/>
    </row>
    <row r="41" spans="10:10" x14ac:dyDescent="0.2">
      <c r="J41" s="28"/>
    </row>
    <row r="42" spans="10:10" x14ac:dyDescent="0.2">
      <c r="J42" s="28"/>
    </row>
    <row r="43" spans="10:10" x14ac:dyDescent="0.2">
      <c r="J43" s="28"/>
    </row>
    <row r="44" spans="10:10" x14ac:dyDescent="0.2">
      <c r="J44" s="28"/>
    </row>
    <row r="45" spans="10:10" x14ac:dyDescent="0.2">
      <c r="J45" s="28"/>
    </row>
    <row r="46" spans="10:10" x14ac:dyDescent="0.2">
      <c r="J46" s="28"/>
    </row>
    <row r="47" spans="10:10" x14ac:dyDescent="0.2">
      <c r="J47" s="28"/>
    </row>
    <row r="48" spans="10:10" x14ac:dyDescent="0.2">
      <c r="J48" s="28"/>
    </row>
    <row r="49" spans="10:10" x14ac:dyDescent="0.2">
      <c r="J49" s="28"/>
    </row>
    <row r="50" spans="10:10" x14ac:dyDescent="0.2">
      <c r="J50" s="28"/>
    </row>
    <row r="51" spans="10:10" x14ac:dyDescent="0.2">
      <c r="J51" s="28"/>
    </row>
    <row r="52" spans="10:10" x14ac:dyDescent="0.2">
      <c r="J52" s="28"/>
    </row>
    <row r="53" spans="10:10" x14ac:dyDescent="0.2">
      <c r="J53" s="28"/>
    </row>
    <row r="54" spans="10:10" x14ac:dyDescent="0.2">
      <c r="J54" s="28"/>
    </row>
    <row r="55" spans="10:10" x14ac:dyDescent="0.2">
      <c r="J55" s="28"/>
    </row>
    <row r="56" spans="10:10" x14ac:dyDescent="0.2">
      <c r="J56" s="28"/>
    </row>
    <row r="57" spans="10:10" x14ac:dyDescent="0.2">
      <c r="J57" s="28"/>
    </row>
    <row r="58" spans="10:10" x14ac:dyDescent="0.2">
      <c r="J58" s="28"/>
    </row>
    <row r="59" spans="10:10" x14ac:dyDescent="0.2">
      <c r="J59" s="28"/>
    </row>
    <row r="60" spans="10:10" x14ac:dyDescent="0.2">
      <c r="J60" s="28"/>
    </row>
    <row r="61" spans="10:10" x14ac:dyDescent="0.2">
      <c r="J61" s="28"/>
    </row>
    <row r="62" spans="10:10" x14ac:dyDescent="0.2">
      <c r="J62" s="28"/>
    </row>
    <row r="63" spans="10:10" x14ac:dyDescent="0.2">
      <c r="J63" s="28"/>
    </row>
    <row r="64" spans="10:10" x14ac:dyDescent="0.2">
      <c r="J64" s="28"/>
    </row>
    <row r="65" spans="10:10" x14ac:dyDescent="0.2">
      <c r="J65" s="28"/>
    </row>
    <row r="66" spans="10:10" x14ac:dyDescent="0.2">
      <c r="J66" s="28"/>
    </row>
    <row r="67" spans="10:10" x14ac:dyDescent="0.2">
      <c r="J67" s="28"/>
    </row>
    <row r="68" spans="10:10" x14ac:dyDescent="0.2">
      <c r="J68" s="28"/>
    </row>
    <row r="69" spans="10:10" x14ac:dyDescent="0.2">
      <c r="J69" s="28"/>
    </row>
    <row r="70" spans="10:10" x14ac:dyDescent="0.2">
      <c r="J70" s="28"/>
    </row>
    <row r="71" spans="10:10" x14ac:dyDescent="0.2">
      <c r="J71" s="28"/>
    </row>
    <row r="72" spans="10:10" x14ac:dyDescent="0.2">
      <c r="J72" s="28"/>
    </row>
    <row r="73" spans="10:10" x14ac:dyDescent="0.2">
      <c r="J73" s="28"/>
    </row>
    <row r="74" spans="10:10" x14ac:dyDescent="0.2">
      <c r="J74" s="28"/>
    </row>
    <row r="75" spans="10:10" x14ac:dyDescent="0.2">
      <c r="J75" s="28"/>
    </row>
    <row r="76" spans="10:10" x14ac:dyDescent="0.2">
      <c r="J76" s="28"/>
    </row>
    <row r="77" spans="10:10" x14ac:dyDescent="0.2">
      <c r="J77" s="28"/>
    </row>
    <row r="78" spans="10:10" x14ac:dyDescent="0.2">
      <c r="J78" s="28"/>
    </row>
    <row r="79" spans="10:10" x14ac:dyDescent="0.2">
      <c r="J79" s="28"/>
    </row>
    <row r="80" spans="10:10" x14ac:dyDescent="0.2">
      <c r="J80" s="28"/>
    </row>
    <row r="81" spans="10:10" x14ac:dyDescent="0.2">
      <c r="J81" s="28"/>
    </row>
    <row r="82" spans="10:10" x14ac:dyDescent="0.2">
      <c r="J82" s="28"/>
    </row>
    <row r="83" spans="10:10" x14ac:dyDescent="0.2">
      <c r="J83" s="28"/>
    </row>
    <row r="84" spans="10:10" x14ac:dyDescent="0.2">
      <c r="J84" s="28"/>
    </row>
    <row r="85" spans="10:10" x14ac:dyDescent="0.2">
      <c r="J85" s="28"/>
    </row>
    <row r="86" spans="10:10" x14ac:dyDescent="0.2">
      <c r="J86" s="28"/>
    </row>
    <row r="87" spans="10:10" x14ac:dyDescent="0.2">
      <c r="J87" s="28"/>
    </row>
    <row r="88" spans="10:10" x14ac:dyDescent="0.2">
      <c r="J88" s="28"/>
    </row>
    <row r="89" spans="10:10" x14ac:dyDescent="0.2">
      <c r="J89" s="28"/>
    </row>
    <row r="90" spans="10:10" x14ac:dyDescent="0.2">
      <c r="J90" s="28"/>
    </row>
    <row r="91" spans="10:10" x14ac:dyDescent="0.2">
      <c r="J91" s="28"/>
    </row>
    <row r="92" spans="10:10" x14ac:dyDescent="0.2">
      <c r="J92" s="28"/>
    </row>
    <row r="93" spans="10:10" x14ac:dyDescent="0.2">
      <c r="J93" s="28"/>
    </row>
    <row r="94" spans="10:10" x14ac:dyDescent="0.2">
      <c r="J94" s="28"/>
    </row>
    <row r="95" spans="10:10" x14ac:dyDescent="0.2">
      <c r="J95" s="28"/>
    </row>
    <row r="96" spans="10:10" x14ac:dyDescent="0.2">
      <c r="J96" s="28"/>
    </row>
    <row r="97" spans="10:10" x14ac:dyDescent="0.2">
      <c r="J97" s="28"/>
    </row>
    <row r="98" spans="10:10" x14ac:dyDescent="0.2">
      <c r="J98" s="28"/>
    </row>
    <row r="99" spans="10:10" x14ac:dyDescent="0.2">
      <c r="J99" s="28"/>
    </row>
    <row r="100" spans="10:10" x14ac:dyDescent="0.2">
      <c r="J100" s="28"/>
    </row>
    <row r="101" spans="10:10" x14ac:dyDescent="0.2">
      <c r="J101" s="28"/>
    </row>
    <row r="102" spans="10:10" x14ac:dyDescent="0.2">
      <c r="J102" s="28"/>
    </row>
    <row r="103" spans="10:10" x14ac:dyDescent="0.2">
      <c r="J103" s="28"/>
    </row>
    <row r="104" spans="10:10" x14ac:dyDescent="0.2">
      <c r="J104" s="28"/>
    </row>
    <row r="105" spans="10:10" x14ac:dyDescent="0.2">
      <c r="J105" s="28"/>
    </row>
    <row r="106" spans="10:10" x14ac:dyDescent="0.2">
      <c r="J106" s="28"/>
    </row>
    <row r="107" spans="10:10" x14ac:dyDescent="0.2">
      <c r="J107" s="28"/>
    </row>
    <row r="108" spans="10:10" x14ac:dyDescent="0.2">
      <c r="J108" s="28"/>
    </row>
    <row r="109" spans="10:10" x14ac:dyDescent="0.2">
      <c r="J109" s="28"/>
    </row>
    <row r="110" spans="10:10" x14ac:dyDescent="0.2">
      <c r="J110" s="28"/>
    </row>
    <row r="111" spans="10:10" x14ac:dyDescent="0.2">
      <c r="J111" s="28"/>
    </row>
    <row r="112" spans="10:10" x14ac:dyDescent="0.2">
      <c r="J112" s="28"/>
    </row>
    <row r="113" spans="10:10" x14ac:dyDescent="0.2">
      <c r="J113" s="28"/>
    </row>
    <row r="114" spans="10:10" x14ac:dyDescent="0.2">
      <c r="J114" s="28"/>
    </row>
    <row r="115" spans="10:10" x14ac:dyDescent="0.2">
      <c r="J115" s="28"/>
    </row>
    <row r="116" spans="10:10" x14ac:dyDescent="0.2">
      <c r="J116" s="28"/>
    </row>
    <row r="117" spans="10:10" x14ac:dyDescent="0.2">
      <c r="J117" s="28"/>
    </row>
    <row r="118" spans="10:10" x14ac:dyDescent="0.2">
      <c r="J118" s="28"/>
    </row>
    <row r="119" spans="10:10" x14ac:dyDescent="0.2">
      <c r="J119" s="28"/>
    </row>
    <row r="120" spans="10:10" x14ac:dyDescent="0.2">
      <c r="J120" s="28"/>
    </row>
    <row r="121" spans="10:10" x14ac:dyDescent="0.2">
      <c r="J121" s="28"/>
    </row>
    <row r="122" spans="10:10" x14ac:dyDescent="0.2">
      <c r="J122" s="28"/>
    </row>
    <row r="123" spans="10:10" x14ac:dyDescent="0.2">
      <c r="J123" s="28"/>
    </row>
    <row r="124" spans="10:10" x14ac:dyDescent="0.2">
      <c r="J124" s="28"/>
    </row>
    <row r="125" spans="10:10" x14ac:dyDescent="0.2">
      <c r="J125" s="28"/>
    </row>
    <row r="126" spans="10:10" x14ac:dyDescent="0.2">
      <c r="J126" s="28"/>
    </row>
    <row r="127" spans="10:10" x14ac:dyDescent="0.2">
      <c r="J127" s="28"/>
    </row>
    <row r="128" spans="10:10" x14ac:dyDescent="0.2">
      <c r="J128" s="28"/>
    </row>
    <row r="129" spans="10:10" x14ac:dyDescent="0.2">
      <c r="J129" s="28"/>
    </row>
    <row r="130" spans="10:10" x14ac:dyDescent="0.2">
      <c r="J130" s="28"/>
    </row>
    <row r="131" spans="10:10" x14ac:dyDescent="0.2">
      <c r="J131" s="28"/>
    </row>
    <row r="132" spans="10:10" x14ac:dyDescent="0.2">
      <c r="J132" s="28"/>
    </row>
    <row r="133" spans="10:10" x14ac:dyDescent="0.2">
      <c r="J133" s="28"/>
    </row>
    <row r="134" spans="10:10" x14ac:dyDescent="0.2">
      <c r="J134" s="28"/>
    </row>
    <row r="135" spans="10:10" x14ac:dyDescent="0.2">
      <c r="J135" s="28"/>
    </row>
    <row r="136" spans="10:10" x14ac:dyDescent="0.2">
      <c r="J136" s="28"/>
    </row>
    <row r="137" spans="10:10" x14ac:dyDescent="0.2">
      <c r="J137" s="28"/>
    </row>
    <row r="138" spans="10:10" x14ac:dyDescent="0.2">
      <c r="J138" s="28"/>
    </row>
    <row r="139" spans="10:10" x14ac:dyDescent="0.2">
      <c r="J139" s="28"/>
    </row>
    <row r="140" spans="10:10" x14ac:dyDescent="0.2">
      <c r="J140" s="28"/>
    </row>
    <row r="141" spans="10:10" x14ac:dyDescent="0.2">
      <c r="J141" s="28"/>
    </row>
    <row r="142" spans="10:10" x14ac:dyDescent="0.2">
      <c r="J142" s="28"/>
    </row>
    <row r="143" spans="10:10" x14ac:dyDescent="0.2">
      <c r="J143" s="28"/>
    </row>
    <row r="144" spans="10:10" x14ac:dyDescent="0.2">
      <c r="J144" s="28"/>
    </row>
    <row r="145" spans="10:10" x14ac:dyDescent="0.2">
      <c r="J145" s="28"/>
    </row>
    <row r="146" spans="10:10" x14ac:dyDescent="0.2">
      <c r="J146" s="28"/>
    </row>
    <row r="147" spans="10:10" x14ac:dyDescent="0.2">
      <c r="J147" s="28"/>
    </row>
    <row r="148" spans="10:10" x14ac:dyDescent="0.2">
      <c r="J148" s="28"/>
    </row>
    <row r="149" spans="10:10" x14ac:dyDescent="0.2">
      <c r="J149" s="28"/>
    </row>
    <row r="150" spans="10:10" x14ac:dyDescent="0.2">
      <c r="J150" s="28"/>
    </row>
    <row r="151" spans="10:10" x14ac:dyDescent="0.2">
      <c r="J151" s="28"/>
    </row>
    <row r="152" spans="10:10" x14ac:dyDescent="0.2">
      <c r="J152" s="28"/>
    </row>
    <row r="153" spans="10:10" x14ac:dyDescent="0.2">
      <c r="J153" s="28"/>
    </row>
    <row r="154" spans="10:10" x14ac:dyDescent="0.2">
      <c r="J154" s="28"/>
    </row>
    <row r="155" spans="10:10" x14ac:dyDescent="0.2">
      <c r="J155" s="28"/>
    </row>
    <row r="156" spans="10:10" x14ac:dyDescent="0.2">
      <c r="J156" s="28"/>
    </row>
    <row r="157" spans="10:10" x14ac:dyDescent="0.2">
      <c r="J157" s="28"/>
    </row>
    <row r="158" spans="10:10" x14ac:dyDescent="0.2">
      <c r="J158" s="28"/>
    </row>
    <row r="159" spans="10:10" x14ac:dyDescent="0.2">
      <c r="J159" s="28"/>
    </row>
    <row r="160" spans="10:10" x14ac:dyDescent="0.2">
      <c r="J160" s="28"/>
    </row>
    <row r="161" spans="10:10" x14ac:dyDescent="0.2">
      <c r="J161" s="28"/>
    </row>
    <row r="162" spans="10:10" x14ac:dyDescent="0.2">
      <c r="J162" s="28"/>
    </row>
    <row r="163" spans="10:10" x14ac:dyDescent="0.2">
      <c r="J163" s="28"/>
    </row>
    <row r="164" spans="10:10" x14ac:dyDescent="0.2">
      <c r="J164" s="28"/>
    </row>
    <row r="165" spans="10:10" x14ac:dyDescent="0.2">
      <c r="J165" s="28"/>
    </row>
    <row r="166" spans="10:10" x14ac:dyDescent="0.2">
      <c r="J166" s="28"/>
    </row>
    <row r="167" spans="10:10" x14ac:dyDescent="0.2">
      <c r="J167" s="28"/>
    </row>
    <row r="168" spans="10:10" x14ac:dyDescent="0.2">
      <c r="J168" s="28"/>
    </row>
    <row r="169" spans="10:10" x14ac:dyDescent="0.2">
      <c r="J169" s="28"/>
    </row>
    <row r="170" spans="10:10" x14ac:dyDescent="0.2">
      <c r="J170" s="28"/>
    </row>
    <row r="171" spans="10:10" x14ac:dyDescent="0.2">
      <c r="J171" s="28"/>
    </row>
    <row r="172" spans="10:10" x14ac:dyDescent="0.2">
      <c r="J172" s="28"/>
    </row>
    <row r="173" spans="10:10" x14ac:dyDescent="0.2">
      <c r="J173" s="28"/>
    </row>
    <row r="174" spans="10:10" x14ac:dyDescent="0.2">
      <c r="J174" s="28"/>
    </row>
    <row r="175" spans="10:10" x14ac:dyDescent="0.2">
      <c r="J175" s="28"/>
    </row>
    <row r="176" spans="10:10" x14ac:dyDescent="0.2">
      <c r="J176" s="28"/>
    </row>
    <row r="177" spans="10:10" x14ac:dyDescent="0.2">
      <c r="J177" s="28"/>
    </row>
    <row r="178" spans="10:10" x14ac:dyDescent="0.2">
      <c r="J178" s="28"/>
    </row>
    <row r="179" spans="10:10" x14ac:dyDescent="0.2">
      <c r="J179" s="28"/>
    </row>
    <row r="180" spans="10:10" x14ac:dyDescent="0.2">
      <c r="J180" s="28"/>
    </row>
    <row r="181" spans="10:10" x14ac:dyDescent="0.2">
      <c r="J181" s="28"/>
    </row>
    <row r="182" spans="10:10" x14ac:dyDescent="0.2">
      <c r="J182" s="28"/>
    </row>
    <row r="183" spans="10:10" x14ac:dyDescent="0.2">
      <c r="J183" s="28"/>
    </row>
    <row r="184" spans="10:10" x14ac:dyDescent="0.2">
      <c r="J184" s="28"/>
    </row>
    <row r="185" spans="10:10" x14ac:dyDescent="0.2">
      <c r="J185" s="28"/>
    </row>
    <row r="186" spans="10:10" x14ac:dyDescent="0.2">
      <c r="J186" s="28"/>
    </row>
    <row r="187" spans="10:10" x14ac:dyDescent="0.2">
      <c r="J187" s="28"/>
    </row>
    <row r="188" spans="10:10" x14ac:dyDescent="0.2">
      <c r="J188" s="28"/>
    </row>
    <row r="189" spans="10:10" x14ac:dyDescent="0.2">
      <c r="J189" s="28"/>
    </row>
    <row r="190" spans="10:10" x14ac:dyDescent="0.2">
      <c r="J190" s="28"/>
    </row>
    <row r="191" spans="10:10" x14ac:dyDescent="0.2">
      <c r="J191" s="28"/>
    </row>
    <row r="192" spans="10:10" x14ac:dyDescent="0.2">
      <c r="J192" s="28"/>
    </row>
    <row r="193" spans="10:12" x14ac:dyDescent="0.2">
      <c r="J193" s="28"/>
    </row>
    <row r="194" spans="10:12" x14ac:dyDescent="0.2">
      <c r="J194" s="28"/>
    </row>
    <row r="195" spans="10:12" x14ac:dyDescent="0.2">
      <c r="J195" s="28"/>
    </row>
    <row r="196" spans="10:12" x14ac:dyDescent="0.2">
      <c r="J196" s="28"/>
    </row>
    <row r="197" spans="10:12" x14ac:dyDescent="0.2">
      <c r="J197" s="28"/>
    </row>
    <row r="198" spans="10:12" x14ac:dyDescent="0.2">
      <c r="J198" s="28"/>
    </row>
    <row r="199" spans="10:12" x14ac:dyDescent="0.2">
      <c r="J199" s="28"/>
    </row>
    <row r="200" spans="10:12" x14ac:dyDescent="0.2">
      <c r="J200" s="28"/>
    </row>
    <row r="201" spans="10:12" x14ac:dyDescent="0.2">
      <c r="J201" s="28"/>
    </row>
    <row r="202" spans="10:12" x14ac:dyDescent="0.2">
      <c r="J202" s="28"/>
    </row>
    <row r="203" spans="10:12" x14ac:dyDescent="0.2">
      <c r="J203" s="28"/>
    </row>
    <row r="204" spans="10:12" x14ac:dyDescent="0.2">
      <c r="J204" s="47"/>
      <c r="K204" s="47"/>
      <c r="L204" s="47"/>
    </row>
  </sheetData>
  <sheetProtection algorithmName="SHA-512" hashValue="f2OHk0aZM7RsgeZuHddm8dX6j0U/lGZ4VU/FQgUU9EnnXUVZhJ7knuJ78jBNNFk4cn+9oONs98YTV7mNdN0vXw==" saltValue="h9uBpy0FhpHBRoaSuXkNWg==" spinCount="100000" sheet="1" objects="1" scenarios="1"/>
  <mergeCells count="3">
    <mergeCell ref="A6:I6"/>
    <mergeCell ref="A15:H15"/>
    <mergeCell ref="J6:L6"/>
  </mergeCells>
  <pageMargins left="0.7" right="0.7" top="0.75" bottom="0.75" header="0.3" footer="0.3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33EB-2A98-4965-9002-2905CB676069}">
  <sheetPr>
    <tabColor rgb="FF92D050"/>
  </sheetPr>
  <dimension ref="A1:L204"/>
  <sheetViews>
    <sheetView showGridLines="0" topLeftCell="D138" zoomScaleNormal="100" workbookViewId="0">
      <selection activeCell="E161" sqref="E161"/>
    </sheetView>
  </sheetViews>
  <sheetFormatPr defaultColWidth="9.140625" defaultRowHeight="12" x14ac:dyDescent="0.2"/>
  <cols>
    <col min="1" max="1" width="21.28515625" style="28" bestFit="1" customWidth="1"/>
    <col min="2" max="2" width="15.7109375" style="28" bestFit="1" customWidth="1"/>
    <col min="3" max="3" width="20.140625" style="28" customWidth="1"/>
    <col min="4" max="4" width="5.7109375" style="28" bestFit="1" customWidth="1"/>
    <col min="5" max="5" width="58.28515625" style="28" bestFit="1" customWidth="1"/>
    <col min="6" max="6" width="10.42578125" style="48" bestFit="1" customWidth="1"/>
    <col min="7" max="7" width="15.28515625" style="48" bestFit="1" customWidth="1"/>
    <col min="8" max="8" width="19.28515625" style="29" customWidth="1"/>
    <col min="9" max="9" width="14.5703125" style="30" customWidth="1"/>
    <col min="10" max="10" width="22.28515625" style="31" customWidth="1"/>
    <col min="11" max="11" width="15" style="28" bestFit="1" customWidth="1"/>
    <col min="12" max="12" width="26.140625" style="28" customWidth="1"/>
    <col min="13" max="16384" width="9.140625" style="28"/>
  </cols>
  <sheetData>
    <row r="1" spans="1:12" x14ac:dyDescent="0.2">
      <c r="A1" s="27" t="s">
        <v>3</v>
      </c>
      <c r="B1" s="27"/>
      <c r="C1" s="27"/>
      <c r="D1" s="27"/>
    </row>
    <row r="2" spans="1:12" ht="12" customHeight="1" x14ac:dyDescent="0.2">
      <c r="A2" s="32" t="s">
        <v>2</v>
      </c>
      <c r="B2" s="32"/>
      <c r="C2" s="32"/>
      <c r="D2" s="32"/>
      <c r="E2" s="27"/>
      <c r="F2" s="49"/>
      <c r="G2" s="49"/>
      <c r="I2" s="33"/>
    </row>
    <row r="3" spans="1:12" x14ac:dyDescent="0.2">
      <c r="I3" s="33"/>
    </row>
    <row r="4" spans="1:12" x14ac:dyDescent="0.2">
      <c r="A4" s="34" t="s">
        <v>1</v>
      </c>
      <c r="I4" s="33"/>
    </row>
    <row r="5" spans="1:12" x14ac:dyDescent="0.2">
      <c r="I5" s="33"/>
      <c r="J5" s="35"/>
    </row>
    <row r="6" spans="1:12" x14ac:dyDescent="0.2">
      <c r="A6" s="36" t="s">
        <v>938</v>
      </c>
      <c r="B6" s="36"/>
      <c r="C6" s="36"/>
      <c r="D6" s="36"/>
      <c r="E6" s="36"/>
      <c r="F6" s="36"/>
      <c r="G6" s="36"/>
      <c r="H6" s="36"/>
      <c r="I6" s="36"/>
      <c r="J6" s="37" t="s">
        <v>942</v>
      </c>
      <c r="K6" s="37"/>
      <c r="L6" s="37"/>
    </row>
    <row r="7" spans="1:12" x14ac:dyDescent="0.2">
      <c r="A7" s="38" t="s">
        <v>7</v>
      </c>
      <c r="B7" s="38" t="s">
        <v>453</v>
      </c>
      <c r="C7" s="38" t="s">
        <v>700</v>
      </c>
      <c r="D7" s="38" t="s">
        <v>0</v>
      </c>
      <c r="E7" s="38" t="s">
        <v>4</v>
      </c>
      <c r="F7" s="50" t="s">
        <v>384</v>
      </c>
      <c r="G7" s="50" t="s">
        <v>439</v>
      </c>
      <c r="H7" s="38" t="s">
        <v>6</v>
      </c>
      <c r="I7" s="38" t="s">
        <v>5</v>
      </c>
      <c r="J7" s="39" t="s">
        <v>940</v>
      </c>
      <c r="K7" s="39" t="s">
        <v>439</v>
      </c>
      <c r="L7" s="39" t="s">
        <v>941</v>
      </c>
    </row>
    <row r="8" spans="1:12" x14ac:dyDescent="0.2">
      <c r="A8" s="40">
        <v>20960916</v>
      </c>
      <c r="B8" s="40" t="s">
        <v>675</v>
      </c>
      <c r="C8" s="40"/>
      <c r="D8" s="40">
        <v>2</v>
      </c>
      <c r="E8" s="41" t="s">
        <v>719</v>
      </c>
      <c r="F8" s="40">
        <v>3</v>
      </c>
      <c r="G8" s="40" t="s">
        <v>396</v>
      </c>
      <c r="H8" s="15">
        <v>0</v>
      </c>
      <c r="I8" s="42">
        <f>D8*H8</f>
        <v>0</v>
      </c>
      <c r="J8" s="26"/>
      <c r="K8" s="26"/>
      <c r="L8" s="26"/>
    </row>
    <row r="9" spans="1:12" x14ac:dyDescent="0.2">
      <c r="A9" s="40"/>
      <c r="B9" s="40"/>
      <c r="C9" s="40"/>
      <c r="D9" s="40">
        <v>3</v>
      </c>
      <c r="E9" s="41" t="s">
        <v>720</v>
      </c>
      <c r="F9" s="40">
        <v>3</v>
      </c>
      <c r="G9" s="40" t="s">
        <v>400</v>
      </c>
      <c r="H9" s="15">
        <v>0</v>
      </c>
      <c r="I9" s="42">
        <f t="shared" ref="I9:I46" si="0">D9*H9</f>
        <v>0</v>
      </c>
      <c r="J9" s="26"/>
      <c r="K9" s="26"/>
      <c r="L9" s="26"/>
    </row>
    <row r="10" spans="1:12" x14ac:dyDescent="0.2">
      <c r="A10" s="40"/>
      <c r="B10" s="40"/>
      <c r="C10" s="40"/>
      <c r="D10" s="40">
        <v>3</v>
      </c>
      <c r="E10" s="41" t="s">
        <v>721</v>
      </c>
      <c r="F10" s="40">
        <v>3</v>
      </c>
      <c r="G10" s="40" t="s">
        <v>400</v>
      </c>
      <c r="H10" s="15">
        <v>0</v>
      </c>
      <c r="I10" s="42">
        <f t="shared" si="0"/>
        <v>0</v>
      </c>
      <c r="J10" s="26"/>
      <c r="K10" s="26"/>
      <c r="L10" s="26"/>
    </row>
    <row r="11" spans="1:12" x14ac:dyDescent="0.2">
      <c r="A11" s="40" t="s">
        <v>560</v>
      </c>
      <c r="B11" s="40" t="s">
        <v>675</v>
      </c>
      <c r="C11" s="40" t="s">
        <v>701</v>
      </c>
      <c r="D11" s="40">
        <v>5</v>
      </c>
      <c r="E11" s="41" t="s">
        <v>722</v>
      </c>
      <c r="F11" s="40">
        <v>5</v>
      </c>
      <c r="G11" s="40" t="s">
        <v>400</v>
      </c>
      <c r="H11" s="15">
        <v>0</v>
      </c>
      <c r="I11" s="42">
        <f t="shared" si="0"/>
        <v>0</v>
      </c>
      <c r="J11" s="26"/>
      <c r="K11" s="26"/>
      <c r="L11" s="26"/>
    </row>
    <row r="12" spans="1:12" x14ac:dyDescent="0.2">
      <c r="A12" s="40">
        <v>59886</v>
      </c>
      <c r="B12" s="40" t="s">
        <v>676</v>
      </c>
      <c r="C12" s="40"/>
      <c r="D12" s="40">
        <v>1</v>
      </c>
      <c r="E12" s="41" t="s">
        <v>723</v>
      </c>
      <c r="F12" s="40">
        <v>1</v>
      </c>
      <c r="G12" s="40" t="s">
        <v>396</v>
      </c>
      <c r="H12" s="15">
        <v>0</v>
      </c>
      <c r="I12" s="42">
        <f t="shared" si="0"/>
        <v>0</v>
      </c>
      <c r="J12" s="26"/>
      <c r="K12" s="26"/>
      <c r="L12" s="26"/>
    </row>
    <row r="13" spans="1:12" x14ac:dyDescent="0.2">
      <c r="A13" s="40" t="s">
        <v>561</v>
      </c>
      <c r="B13" s="40" t="s">
        <v>677</v>
      </c>
      <c r="C13" s="40"/>
      <c r="D13" s="40">
        <v>5</v>
      </c>
      <c r="E13" s="41" t="s">
        <v>724</v>
      </c>
      <c r="F13" s="40">
        <v>5</v>
      </c>
      <c r="G13" s="40" t="s">
        <v>869</v>
      </c>
      <c r="H13" s="15">
        <v>0</v>
      </c>
      <c r="I13" s="42">
        <f t="shared" si="0"/>
        <v>0</v>
      </c>
      <c r="J13" s="26"/>
      <c r="K13" s="26"/>
      <c r="L13" s="26"/>
    </row>
    <row r="14" spans="1:12" x14ac:dyDescent="0.2">
      <c r="A14" s="40">
        <v>20100</v>
      </c>
      <c r="B14" s="40" t="s">
        <v>678</v>
      </c>
      <c r="C14" s="40" t="s">
        <v>678</v>
      </c>
      <c r="D14" s="40">
        <v>2</v>
      </c>
      <c r="E14" s="41" t="s">
        <v>725</v>
      </c>
      <c r="F14" s="40">
        <v>7</v>
      </c>
      <c r="G14" s="40" t="s">
        <v>420</v>
      </c>
      <c r="H14" s="15">
        <v>0</v>
      </c>
      <c r="I14" s="42">
        <f t="shared" si="0"/>
        <v>0</v>
      </c>
      <c r="J14" s="26"/>
      <c r="K14" s="26"/>
      <c r="L14" s="26"/>
    </row>
    <row r="15" spans="1:12" x14ac:dyDescent="0.2">
      <c r="A15" s="40" t="s">
        <v>562</v>
      </c>
      <c r="B15" s="40" t="s">
        <v>679</v>
      </c>
      <c r="C15" s="40" t="s">
        <v>679</v>
      </c>
      <c r="D15" s="40">
        <v>2</v>
      </c>
      <c r="E15" s="41" t="s">
        <v>726</v>
      </c>
      <c r="F15" s="40">
        <v>8</v>
      </c>
      <c r="G15" s="40" t="s">
        <v>400</v>
      </c>
      <c r="H15" s="15">
        <v>0</v>
      </c>
      <c r="I15" s="42">
        <f t="shared" si="0"/>
        <v>0</v>
      </c>
      <c r="J15" s="26"/>
      <c r="K15" s="26"/>
      <c r="L15" s="26"/>
    </row>
    <row r="16" spans="1:12" x14ac:dyDescent="0.2">
      <c r="A16" s="40" t="s">
        <v>563</v>
      </c>
      <c r="B16" s="40" t="s">
        <v>454</v>
      </c>
      <c r="C16" s="40" t="s">
        <v>702</v>
      </c>
      <c r="D16" s="40">
        <v>1</v>
      </c>
      <c r="E16" s="41" t="s">
        <v>727</v>
      </c>
      <c r="F16" s="40">
        <v>1</v>
      </c>
      <c r="G16" s="40" t="s">
        <v>870</v>
      </c>
      <c r="H16" s="15">
        <v>0</v>
      </c>
      <c r="I16" s="42">
        <f t="shared" si="0"/>
        <v>0</v>
      </c>
      <c r="J16" s="26"/>
      <c r="K16" s="26"/>
      <c r="L16" s="26"/>
    </row>
    <row r="17" spans="1:12" x14ac:dyDescent="0.2">
      <c r="A17" s="40" t="s">
        <v>564</v>
      </c>
      <c r="B17" s="40" t="s">
        <v>454</v>
      </c>
      <c r="C17" s="40" t="s">
        <v>703</v>
      </c>
      <c r="D17" s="40">
        <v>1</v>
      </c>
      <c r="E17" s="41" t="s">
        <v>728</v>
      </c>
      <c r="F17" s="40">
        <v>1</v>
      </c>
      <c r="G17" s="40" t="s">
        <v>871</v>
      </c>
      <c r="H17" s="15">
        <v>0</v>
      </c>
      <c r="I17" s="42">
        <f t="shared" si="0"/>
        <v>0</v>
      </c>
      <c r="J17" s="26"/>
      <c r="K17" s="26"/>
      <c r="L17" s="26"/>
    </row>
    <row r="18" spans="1:12" x14ac:dyDescent="0.2">
      <c r="A18" s="40">
        <v>252019</v>
      </c>
      <c r="B18" s="40" t="s">
        <v>680</v>
      </c>
      <c r="C18" s="40"/>
      <c r="D18" s="40">
        <v>8</v>
      </c>
      <c r="E18" s="41" t="s">
        <v>729</v>
      </c>
      <c r="F18" s="40">
        <v>15</v>
      </c>
      <c r="G18" s="40" t="s">
        <v>872</v>
      </c>
      <c r="H18" s="15">
        <v>0</v>
      </c>
      <c r="I18" s="42">
        <f t="shared" si="0"/>
        <v>0</v>
      </c>
      <c r="J18" s="26"/>
      <c r="K18" s="26"/>
      <c r="L18" s="26"/>
    </row>
    <row r="19" spans="1:12" x14ac:dyDescent="0.2">
      <c r="A19" s="40" t="s">
        <v>565</v>
      </c>
      <c r="B19" s="40" t="s">
        <v>454</v>
      </c>
      <c r="C19" s="40" t="s">
        <v>704</v>
      </c>
      <c r="D19" s="40">
        <v>2</v>
      </c>
      <c r="E19" s="41" t="s">
        <v>730</v>
      </c>
      <c r="F19" s="40">
        <v>2</v>
      </c>
      <c r="G19" s="40" t="s">
        <v>871</v>
      </c>
      <c r="H19" s="15">
        <v>0</v>
      </c>
      <c r="I19" s="42">
        <f t="shared" si="0"/>
        <v>0</v>
      </c>
      <c r="J19" s="26"/>
      <c r="K19" s="26"/>
      <c r="L19" s="26"/>
    </row>
    <row r="20" spans="1:12" x14ac:dyDescent="0.2">
      <c r="A20" s="40" t="s">
        <v>566</v>
      </c>
      <c r="B20" s="40" t="s">
        <v>454</v>
      </c>
      <c r="C20" s="40"/>
      <c r="D20" s="40">
        <v>1</v>
      </c>
      <c r="E20" s="41" t="s">
        <v>731</v>
      </c>
      <c r="F20" s="40">
        <v>2</v>
      </c>
      <c r="G20" s="40" t="s">
        <v>869</v>
      </c>
      <c r="H20" s="15">
        <v>0</v>
      </c>
      <c r="I20" s="42">
        <f t="shared" si="0"/>
        <v>0</v>
      </c>
      <c r="J20" s="26"/>
      <c r="K20" s="26"/>
      <c r="L20" s="26"/>
    </row>
    <row r="21" spans="1:12" x14ac:dyDescent="0.2">
      <c r="A21" s="40" t="s">
        <v>567</v>
      </c>
      <c r="B21" s="40" t="s">
        <v>675</v>
      </c>
      <c r="C21" s="40"/>
      <c r="D21" s="40">
        <v>49</v>
      </c>
      <c r="E21" s="41" t="s">
        <v>732</v>
      </c>
      <c r="F21" s="40" t="s">
        <v>463</v>
      </c>
      <c r="G21" s="40" t="s">
        <v>400</v>
      </c>
      <c r="H21" s="15">
        <v>0</v>
      </c>
      <c r="I21" s="42">
        <f t="shared" si="0"/>
        <v>0</v>
      </c>
      <c r="J21" s="26"/>
      <c r="K21" s="26"/>
      <c r="L21" s="26"/>
    </row>
    <row r="22" spans="1:12" x14ac:dyDescent="0.2">
      <c r="A22" s="40" t="s">
        <v>568</v>
      </c>
      <c r="B22" s="40" t="s">
        <v>681</v>
      </c>
      <c r="C22" s="40" t="s">
        <v>705</v>
      </c>
      <c r="D22" s="40">
        <v>25</v>
      </c>
      <c r="E22" s="41" t="s">
        <v>733</v>
      </c>
      <c r="F22" s="40" t="s">
        <v>463</v>
      </c>
      <c r="G22" s="40" t="s">
        <v>400</v>
      </c>
      <c r="H22" s="15">
        <v>0</v>
      </c>
      <c r="I22" s="42">
        <f t="shared" si="0"/>
        <v>0</v>
      </c>
      <c r="J22" s="26"/>
      <c r="K22" s="26"/>
      <c r="L22" s="26"/>
    </row>
    <row r="23" spans="1:12" x14ac:dyDescent="0.2">
      <c r="A23" s="40">
        <v>41668482</v>
      </c>
      <c r="B23" s="40" t="s">
        <v>675</v>
      </c>
      <c r="C23" s="40"/>
      <c r="D23" s="40">
        <v>1</v>
      </c>
      <c r="E23" s="41" t="s">
        <v>734</v>
      </c>
      <c r="F23" s="40">
        <v>2</v>
      </c>
      <c r="G23" s="40" t="s">
        <v>873</v>
      </c>
      <c r="H23" s="15">
        <v>0</v>
      </c>
      <c r="I23" s="42">
        <f t="shared" si="0"/>
        <v>0</v>
      </c>
      <c r="J23" s="26"/>
      <c r="K23" s="26"/>
      <c r="L23" s="26"/>
    </row>
    <row r="24" spans="1:12" x14ac:dyDescent="0.2">
      <c r="A24" s="40" t="s">
        <v>569</v>
      </c>
      <c r="B24" s="40" t="s">
        <v>675</v>
      </c>
      <c r="C24" s="40"/>
      <c r="D24" s="40">
        <v>1</v>
      </c>
      <c r="E24" s="41" t="s">
        <v>735</v>
      </c>
      <c r="F24" s="40">
        <v>2</v>
      </c>
      <c r="G24" s="40" t="s">
        <v>874</v>
      </c>
      <c r="H24" s="15">
        <v>0</v>
      </c>
      <c r="I24" s="42">
        <f>D24*H24</f>
        <v>0</v>
      </c>
      <c r="J24" s="26"/>
      <c r="K24" s="26"/>
      <c r="L24" s="26"/>
    </row>
    <row r="25" spans="1:12" x14ac:dyDescent="0.2">
      <c r="A25" s="40" t="s">
        <v>570</v>
      </c>
      <c r="B25" s="40" t="s">
        <v>454</v>
      </c>
      <c r="C25" s="40" t="s">
        <v>702</v>
      </c>
      <c r="D25" s="40">
        <v>1</v>
      </c>
      <c r="E25" s="41" t="s">
        <v>736</v>
      </c>
      <c r="F25" s="40">
        <v>1</v>
      </c>
      <c r="G25" s="40" t="s">
        <v>875</v>
      </c>
      <c r="H25" s="15">
        <v>0</v>
      </c>
      <c r="I25" s="42">
        <f t="shared" si="0"/>
        <v>0</v>
      </c>
      <c r="J25" s="26"/>
      <c r="K25" s="26"/>
      <c r="L25" s="26"/>
    </row>
    <row r="26" spans="1:12" x14ac:dyDescent="0.2">
      <c r="A26" s="40" t="s">
        <v>571</v>
      </c>
      <c r="B26" s="40" t="s">
        <v>454</v>
      </c>
      <c r="C26" s="40" t="s">
        <v>706</v>
      </c>
      <c r="D26" s="40">
        <v>1</v>
      </c>
      <c r="E26" s="41" t="s">
        <v>737</v>
      </c>
      <c r="F26" s="40">
        <v>2</v>
      </c>
      <c r="G26" s="40" t="s">
        <v>872</v>
      </c>
      <c r="H26" s="15">
        <v>0</v>
      </c>
      <c r="I26" s="42">
        <f t="shared" si="0"/>
        <v>0</v>
      </c>
      <c r="J26" s="26"/>
      <c r="K26" s="26"/>
      <c r="L26" s="26"/>
    </row>
    <row r="27" spans="1:12" x14ac:dyDescent="0.2">
      <c r="A27" s="40"/>
      <c r="B27" s="40" t="s">
        <v>682</v>
      </c>
      <c r="C27" s="40"/>
      <c r="D27" s="40">
        <v>1</v>
      </c>
      <c r="E27" s="41" t="s">
        <v>738</v>
      </c>
      <c r="F27" s="40" t="s">
        <v>463</v>
      </c>
      <c r="G27" s="40" t="s">
        <v>400</v>
      </c>
      <c r="H27" s="15">
        <v>0</v>
      </c>
      <c r="I27" s="42">
        <f t="shared" si="0"/>
        <v>0</v>
      </c>
      <c r="J27" s="26"/>
      <c r="K27" s="26"/>
      <c r="L27" s="26"/>
    </row>
    <row r="28" spans="1:12" x14ac:dyDescent="0.2">
      <c r="A28" s="40" t="s">
        <v>572</v>
      </c>
      <c r="B28" s="40" t="s">
        <v>454</v>
      </c>
      <c r="C28" s="40"/>
      <c r="D28" s="40">
        <v>5</v>
      </c>
      <c r="E28" s="41" t="s">
        <v>739</v>
      </c>
      <c r="F28" s="40">
        <v>10</v>
      </c>
      <c r="G28" s="40" t="s">
        <v>871</v>
      </c>
      <c r="H28" s="15">
        <v>0</v>
      </c>
      <c r="I28" s="42">
        <f t="shared" si="0"/>
        <v>0</v>
      </c>
      <c r="J28" s="26"/>
      <c r="K28" s="26"/>
      <c r="L28" s="26"/>
    </row>
    <row r="29" spans="1:12" x14ac:dyDescent="0.2">
      <c r="A29" s="40" t="s">
        <v>573</v>
      </c>
      <c r="B29" s="40" t="s">
        <v>683</v>
      </c>
      <c r="C29" s="40"/>
      <c r="D29" s="40">
        <v>1</v>
      </c>
      <c r="E29" s="41" t="s">
        <v>740</v>
      </c>
      <c r="F29" s="40">
        <v>1</v>
      </c>
      <c r="G29" s="40" t="s">
        <v>876</v>
      </c>
      <c r="H29" s="15">
        <v>0</v>
      </c>
      <c r="I29" s="42">
        <f t="shared" si="0"/>
        <v>0</v>
      </c>
      <c r="J29" s="26"/>
      <c r="K29" s="26"/>
      <c r="L29" s="26"/>
    </row>
    <row r="30" spans="1:12" x14ac:dyDescent="0.2">
      <c r="A30" s="40" t="s">
        <v>574</v>
      </c>
      <c r="B30" s="40" t="s">
        <v>679</v>
      </c>
      <c r="C30" s="40" t="s">
        <v>679</v>
      </c>
      <c r="D30" s="40">
        <v>1</v>
      </c>
      <c r="E30" s="41" t="s">
        <v>741</v>
      </c>
      <c r="F30" s="40">
        <v>2</v>
      </c>
      <c r="G30" s="40" t="s">
        <v>872</v>
      </c>
      <c r="H30" s="15">
        <v>0</v>
      </c>
      <c r="I30" s="42">
        <f t="shared" si="0"/>
        <v>0</v>
      </c>
      <c r="J30" s="26"/>
      <c r="K30" s="26"/>
      <c r="L30" s="26"/>
    </row>
    <row r="31" spans="1:12" x14ac:dyDescent="0.2">
      <c r="A31" s="40" t="s">
        <v>575</v>
      </c>
      <c r="B31" s="40" t="s">
        <v>454</v>
      </c>
      <c r="C31" s="40"/>
      <c r="D31" s="40">
        <v>6</v>
      </c>
      <c r="E31" s="41" t="s">
        <v>742</v>
      </c>
      <c r="F31" s="40" t="s">
        <v>463</v>
      </c>
      <c r="G31" s="40" t="s">
        <v>400</v>
      </c>
      <c r="H31" s="15">
        <v>0</v>
      </c>
      <c r="I31" s="42">
        <f t="shared" si="0"/>
        <v>0</v>
      </c>
      <c r="J31" s="26"/>
      <c r="K31" s="26"/>
      <c r="L31" s="26"/>
    </row>
    <row r="32" spans="1:12" x14ac:dyDescent="0.2">
      <c r="A32" s="40" t="s">
        <v>576</v>
      </c>
      <c r="B32" s="40" t="s">
        <v>454</v>
      </c>
      <c r="C32" s="40" t="s">
        <v>707</v>
      </c>
      <c r="D32" s="40">
        <v>1</v>
      </c>
      <c r="E32" s="41" t="s">
        <v>743</v>
      </c>
      <c r="F32" s="40">
        <v>1</v>
      </c>
      <c r="G32" s="40" t="s">
        <v>871</v>
      </c>
      <c r="H32" s="15">
        <v>0</v>
      </c>
      <c r="I32" s="42">
        <f t="shared" si="0"/>
        <v>0</v>
      </c>
      <c r="J32" s="26"/>
      <c r="K32" s="26"/>
      <c r="L32" s="26"/>
    </row>
    <row r="33" spans="1:12" x14ac:dyDescent="0.2">
      <c r="A33" s="40" t="s">
        <v>577</v>
      </c>
      <c r="B33" s="40" t="s">
        <v>684</v>
      </c>
      <c r="C33" s="40"/>
      <c r="D33" s="40">
        <v>49</v>
      </c>
      <c r="E33" s="41" t="s">
        <v>744</v>
      </c>
      <c r="F33" s="40" t="s">
        <v>463</v>
      </c>
      <c r="G33" s="40" t="s">
        <v>400</v>
      </c>
      <c r="H33" s="15">
        <v>0</v>
      </c>
      <c r="I33" s="42">
        <f t="shared" si="0"/>
        <v>0</v>
      </c>
      <c r="J33" s="26"/>
      <c r="K33" s="26"/>
      <c r="L33" s="26"/>
    </row>
    <row r="34" spans="1:12" x14ac:dyDescent="0.2">
      <c r="A34" s="40" t="s">
        <v>578</v>
      </c>
      <c r="B34" s="40" t="s">
        <v>675</v>
      </c>
      <c r="C34" s="40"/>
      <c r="D34" s="40">
        <v>49</v>
      </c>
      <c r="E34" s="41" t="s">
        <v>745</v>
      </c>
      <c r="F34" s="40" t="s">
        <v>463</v>
      </c>
      <c r="G34" s="40" t="s">
        <v>400</v>
      </c>
      <c r="H34" s="15">
        <v>0</v>
      </c>
      <c r="I34" s="42">
        <f t="shared" si="0"/>
        <v>0</v>
      </c>
      <c r="J34" s="26"/>
      <c r="K34" s="26"/>
      <c r="L34" s="26"/>
    </row>
    <row r="35" spans="1:12" x14ac:dyDescent="0.2">
      <c r="A35" s="40" t="s">
        <v>579</v>
      </c>
      <c r="B35" s="40" t="s">
        <v>454</v>
      </c>
      <c r="C35" s="40"/>
      <c r="D35" s="40">
        <v>5</v>
      </c>
      <c r="E35" s="41" t="s">
        <v>746</v>
      </c>
      <c r="F35" s="40" t="s">
        <v>463</v>
      </c>
      <c r="G35" s="40" t="s">
        <v>877</v>
      </c>
      <c r="H35" s="15">
        <v>0</v>
      </c>
      <c r="I35" s="42">
        <f t="shared" si="0"/>
        <v>0</v>
      </c>
      <c r="J35" s="26"/>
      <c r="K35" s="26"/>
      <c r="L35" s="26"/>
    </row>
    <row r="36" spans="1:12" x14ac:dyDescent="0.2">
      <c r="A36" s="40" t="s">
        <v>580</v>
      </c>
      <c r="B36" s="40" t="s">
        <v>454</v>
      </c>
      <c r="C36" s="40" t="s">
        <v>702</v>
      </c>
      <c r="D36" s="40">
        <v>2</v>
      </c>
      <c r="E36" s="41" t="s">
        <v>747</v>
      </c>
      <c r="F36" s="40">
        <v>8</v>
      </c>
      <c r="G36" s="40" t="s">
        <v>871</v>
      </c>
      <c r="H36" s="15">
        <v>0</v>
      </c>
      <c r="I36" s="42">
        <f t="shared" si="0"/>
        <v>0</v>
      </c>
      <c r="J36" s="26"/>
      <c r="K36" s="26"/>
      <c r="L36" s="26"/>
    </row>
    <row r="37" spans="1:12" x14ac:dyDescent="0.2">
      <c r="A37" s="40" t="s">
        <v>581</v>
      </c>
      <c r="B37" s="40" t="s">
        <v>454</v>
      </c>
      <c r="C37" s="40" t="s">
        <v>708</v>
      </c>
      <c r="D37" s="40">
        <v>10</v>
      </c>
      <c r="E37" s="41" t="s">
        <v>748</v>
      </c>
      <c r="F37" s="40" t="s">
        <v>463</v>
      </c>
      <c r="G37" s="40" t="s">
        <v>877</v>
      </c>
      <c r="H37" s="15">
        <v>0</v>
      </c>
      <c r="I37" s="42">
        <f t="shared" si="0"/>
        <v>0</v>
      </c>
      <c r="J37" s="26"/>
      <c r="K37" s="26"/>
      <c r="L37" s="26"/>
    </row>
    <row r="38" spans="1:12" x14ac:dyDescent="0.2">
      <c r="A38" s="40" t="s">
        <v>582</v>
      </c>
      <c r="B38" s="40" t="s">
        <v>454</v>
      </c>
      <c r="C38" s="40" t="s">
        <v>708</v>
      </c>
      <c r="D38" s="40">
        <v>25</v>
      </c>
      <c r="E38" s="41" t="s">
        <v>749</v>
      </c>
      <c r="F38" s="40" t="s">
        <v>463</v>
      </c>
      <c r="G38" s="40" t="s">
        <v>400</v>
      </c>
      <c r="H38" s="15">
        <v>0</v>
      </c>
      <c r="I38" s="42">
        <f t="shared" si="0"/>
        <v>0</v>
      </c>
      <c r="J38" s="26"/>
      <c r="K38" s="26"/>
      <c r="L38" s="26"/>
    </row>
    <row r="39" spans="1:12" x14ac:dyDescent="0.2">
      <c r="A39" s="40" t="s">
        <v>583</v>
      </c>
      <c r="B39" s="40" t="s">
        <v>454</v>
      </c>
      <c r="C39" s="40" t="s">
        <v>709</v>
      </c>
      <c r="D39" s="40">
        <v>5</v>
      </c>
      <c r="E39" s="41" t="s">
        <v>750</v>
      </c>
      <c r="F39" s="40">
        <v>10</v>
      </c>
      <c r="G39" s="40" t="s">
        <v>871</v>
      </c>
      <c r="H39" s="15">
        <v>0</v>
      </c>
      <c r="I39" s="42">
        <f t="shared" si="0"/>
        <v>0</v>
      </c>
      <c r="J39" s="26"/>
      <c r="K39" s="26"/>
      <c r="L39" s="26"/>
    </row>
    <row r="40" spans="1:12" x14ac:dyDescent="0.2">
      <c r="A40" s="40" t="s">
        <v>584</v>
      </c>
      <c r="B40" s="40" t="s">
        <v>454</v>
      </c>
      <c r="C40" s="40" t="s">
        <v>709</v>
      </c>
      <c r="D40" s="40">
        <v>5</v>
      </c>
      <c r="E40" s="41" t="s">
        <v>751</v>
      </c>
      <c r="F40" s="40">
        <v>10</v>
      </c>
      <c r="G40" s="40" t="s">
        <v>871</v>
      </c>
      <c r="H40" s="15">
        <v>0</v>
      </c>
      <c r="I40" s="42">
        <f t="shared" si="0"/>
        <v>0</v>
      </c>
      <c r="J40" s="26"/>
      <c r="K40" s="26"/>
      <c r="L40" s="26"/>
    </row>
    <row r="41" spans="1:12" x14ac:dyDescent="0.2">
      <c r="A41" s="40"/>
      <c r="B41" s="40" t="s">
        <v>685</v>
      </c>
      <c r="C41" s="40" t="s">
        <v>709</v>
      </c>
      <c r="D41" s="40">
        <v>5</v>
      </c>
      <c r="E41" s="41" t="s">
        <v>752</v>
      </c>
      <c r="F41" s="40">
        <v>10</v>
      </c>
      <c r="G41" s="40" t="s">
        <v>871</v>
      </c>
      <c r="H41" s="15">
        <v>0</v>
      </c>
      <c r="I41" s="42">
        <f t="shared" si="0"/>
        <v>0</v>
      </c>
      <c r="J41" s="26"/>
      <c r="K41" s="26"/>
      <c r="L41" s="26"/>
    </row>
    <row r="42" spans="1:12" x14ac:dyDescent="0.2">
      <c r="A42" s="40" t="s">
        <v>585</v>
      </c>
      <c r="B42" s="40" t="s">
        <v>454</v>
      </c>
      <c r="C42" s="40" t="s">
        <v>709</v>
      </c>
      <c r="D42" s="40">
        <v>2</v>
      </c>
      <c r="E42" s="41" t="s">
        <v>753</v>
      </c>
      <c r="F42" s="40">
        <v>5</v>
      </c>
      <c r="G42" s="40" t="s">
        <v>871</v>
      </c>
      <c r="H42" s="15">
        <v>0</v>
      </c>
      <c r="I42" s="42">
        <f t="shared" si="0"/>
        <v>0</v>
      </c>
      <c r="J42" s="26"/>
      <c r="K42" s="26"/>
      <c r="L42" s="26"/>
    </row>
    <row r="43" spans="1:12" x14ac:dyDescent="0.2">
      <c r="A43" s="40" t="s">
        <v>586</v>
      </c>
      <c r="B43" s="40" t="s">
        <v>454</v>
      </c>
      <c r="C43" s="40"/>
      <c r="D43" s="40">
        <v>1</v>
      </c>
      <c r="E43" s="41" t="s">
        <v>754</v>
      </c>
      <c r="F43" s="40">
        <v>2</v>
      </c>
      <c r="G43" s="40" t="s">
        <v>875</v>
      </c>
      <c r="H43" s="15">
        <v>0</v>
      </c>
      <c r="I43" s="42">
        <f t="shared" si="0"/>
        <v>0</v>
      </c>
      <c r="J43" s="26"/>
      <c r="K43" s="26"/>
      <c r="L43" s="26"/>
    </row>
    <row r="44" spans="1:12" x14ac:dyDescent="0.2">
      <c r="A44" s="40" t="s">
        <v>587</v>
      </c>
      <c r="B44" s="40" t="s">
        <v>454</v>
      </c>
      <c r="C44" s="40" t="s">
        <v>702</v>
      </c>
      <c r="D44" s="40">
        <v>4</v>
      </c>
      <c r="E44" s="41" t="s">
        <v>755</v>
      </c>
      <c r="F44" s="40">
        <v>4</v>
      </c>
      <c r="G44" s="40" t="s">
        <v>878</v>
      </c>
      <c r="H44" s="15">
        <v>0</v>
      </c>
      <c r="I44" s="42">
        <f t="shared" si="0"/>
        <v>0</v>
      </c>
      <c r="J44" s="26"/>
      <c r="K44" s="26"/>
      <c r="L44" s="26"/>
    </row>
    <row r="45" spans="1:12" x14ac:dyDescent="0.2">
      <c r="A45" s="40" t="s">
        <v>588</v>
      </c>
      <c r="B45" s="40" t="s">
        <v>454</v>
      </c>
      <c r="C45" s="40"/>
      <c r="D45" s="40">
        <v>10</v>
      </c>
      <c r="E45" s="41" t="s">
        <v>756</v>
      </c>
      <c r="F45" s="40" t="s">
        <v>463</v>
      </c>
      <c r="G45" s="40" t="s">
        <v>400</v>
      </c>
      <c r="H45" s="15">
        <v>0</v>
      </c>
      <c r="I45" s="42">
        <f t="shared" si="0"/>
        <v>0</v>
      </c>
      <c r="J45" s="26"/>
      <c r="K45" s="26"/>
      <c r="L45" s="26"/>
    </row>
    <row r="46" spans="1:12" x14ac:dyDescent="0.2">
      <c r="A46" s="40" t="s">
        <v>589</v>
      </c>
      <c r="B46" s="40" t="s">
        <v>454</v>
      </c>
      <c r="C46" s="40"/>
      <c r="D46" s="40">
        <v>1</v>
      </c>
      <c r="E46" s="41" t="s">
        <v>757</v>
      </c>
      <c r="F46" s="40" t="s">
        <v>463</v>
      </c>
      <c r="G46" s="40" t="s">
        <v>400</v>
      </c>
      <c r="H46" s="15">
        <v>0</v>
      </c>
      <c r="I46" s="42">
        <f t="shared" si="0"/>
        <v>0</v>
      </c>
      <c r="J46" s="26"/>
      <c r="K46" s="26"/>
      <c r="L46" s="26"/>
    </row>
    <row r="47" spans="1:12" x14ac:dyDescent="0.2">
      <c r="A47" s="40" t="s">
        <v>590</v>
      </c>
      <c r="B47" s="40" t="s">
        <v>454</v>
      </c>
      <c r="C47" s="40"/>
      <c r="D47" s="40">
        <v>4</v>
      </c>
      <c r="E47" s="41" t="s">
        <v>758</v>
      </c>
      <c r="F47" s="40" t="s">
        <v>463</v>
      </c>
      <c r="G47" s="40" t="s">
        <v>400</v>
      </c>
      <c r="H47" s="15">
        <v>0</v>
      </c>
      <c r="I47" s="42">
        <f>D47*H47</f>
        <v>0</v>
      </c>
      <c r="J47" s="26"/>
      <c r="K47" s="26"/>
      <c r="L47" s="26"/>
    </row>
    <row r="48" spans="1:12" x14ac:dyDescent="0.2">
      <c r="A48" s="40" t="s">
        <v>591</v>
      </c>
      <c r="B48" s="40" t="s">
        <v>679</v>
      </c>
      <c r="C48" s="40" t="s">
        <v>679</v>
      </c>
      <c r="D48" s="40">
        <v>1</v>
      </c>
      <c r="E48" s="41" t="s">
        <v>759</v>
      </c>
      <c r="F48" s="40">
        <v>1</v>
      </c>
      <c r="G48" s="40" t="s">
        <v>872</v>
      </c>
      <c r="H48" s="15">
        <v>0</v>
      </c>
      <c r="I48" s="42">
        <f t="shared" ref="I48:I67" si="1">D48*H48</f>
        <v>0</v>
      </c>
      <c r="J48" s="26"/>
      <c r="K48" s="26"/>
      <c r="L48" s="26"/>
    </row>
    <row r="49" spans="1:12" x14ac:dyDescent="0.2">
      <c r="A49" s="40" t="s">
        <v>592</v>
      </c>
      <c r="B49" s="40" t="s">
        <v>675</v>
      </c>
      <c r="C49" s="40"/>
      <c r="D49" s="40">
        <v>1</v>
      </c>
      <c r="E49" s="41" t="s">
        <v>760</v>
      </c>
      <c r="F49" s="40" t="s">
        <v>463</v>
      </c>
      <c r="G49" s="40" t="s">
        <v>400</v>
      </c>
      <c r="H49" s="15">
        <v>0</v>
      </c>
      <c r="I49" s="42">
        <f t="shared" si="1"/>
        <v>0</v>
      </c>
      <c r="J49" s="26"/>
      <c r="K49" s="26"/>
      <c r="L49" s="26"/>
    </row>
    <row r="50" spans="1:12" x14ac:dyDescent="0.2">
      <c r="A50" s="40"/>
      <c r="B50" s="40" t="s">
        <v>686</v>
      </c>
      <c r="C50" s="40"/>
      <c r="D50" s="40">
        <v>4</v>
      </c>
      <c r="E50" s="41" t="s">
        <v>761</v>
      </c>
      <c r="F50" s="40" t="s">
        <v>463</v>
      </c>
      <c r="G50" s="40" t="s">
        <v>400</v>
      </c>
      <c r="H50" s="15">
        <v>0</v>
      </c>
      <c r="I50" s="42">
        <f t="shared" si="1"/>
        <v>0</v>
      </c>
      <c r="J50" s="26"/>
      <c r="K50" s="26"/>
      <c r="L50" s="26"/>
    </row>
    <row r="51" spans="1:12" x14ac:dyDescent="0.2">
      <c r="A51" s="40" t="s">
        <v>593</v>
      </c>
      <c r="B51" s="40" t="s">
        <v>675</v>
      </c>
      <c r="C51" s="40"/>
      <c r="D51" s="40">
        <v>1</v>
      </c>
      <c r="E51" s="41" t="s">
        <v>762</v>
      </c>
      <c r="F51" s="40">
        <v>1</v>
      </c>
      <c r="G51" s="40" t="s">
        <v>871</v>
      </c>
      <c r="H51" s="15">
        <v>0</v>
      </c>
      <c r="I51" s="42">
        <f t="shared" si="1"/>
        <v>0</v>
      </c>
      <c r="J51" s="26"/>
      <c r="K51" s="26"/>
      <c r="L51" s="26"/>
    </row>
    <row r="52" spans="1:12" x14ac:dyDescent="0.2">
      <c r="A52" s="40">
        <v>1660413</v>
      </c>
      <c r="B52" s="40" t="s">
        <v>687</v>
      </c>
      <c r="C52" s="40" t="s">
        <v>687</v>
      </c>
      <c r="D52" s="40">
        <v>1</v>
      </c>
      <c r="E52" s="41" t="s">
        <v>763</v>
      </c>
      <c r="F52" s="40">
        <v>1</v>
      </c>
      <c r="G52" s="40" t="s">
        <v>879</v>
      </c>
      <c r="H52" s="15">
        <v>0</v>
      </c>
      <c r="I52" s="42">
        <f t="shared" si="1"/>
        <v>0</v>
      </c>
      <c r="J52" s="26"/>
      <c r="K52" s="26"/>
      <c r="L52" s="26"/>
    </row>
    <row r="53" spans="1:12" x14ac:dyDescent="0.2">
      <c r="A53" s="40" t="s">
        <v>594</v>
      </c>
      <c r="B53" s="40" t="s">
        <v>454</v>
      </c>
      <c r="C53" s="40"/>
      <c r="D53" s="40">
        <v>48</v>
      </c>
      <c r="E53" s="41" t="s">
        <v>764</v>
      </c>
      <c r="F53" s="40" t="s">
        <v>463</v>
      </c>
      <c r="G53" s="40" t="s">
        <v>400</v>
      </c>
      <c r="H53" s="15">
        <v>0</v>
      </c>
      <c r="I53" s="42">
        <f t="shared" si="1"/>
        <v>0</v>
      </c>
      <c r="J53" s="26"/>
      <c r="K53" s="26"/>
      <c r="L53" s="26"/>
    </row>
    <row r="54" spans="1:12" x14ac:dyDescent="0.2">
      <c r="A54" s="40"/>
      <c r="B54" s="40" t="s">
        <v>688</v>
      </c>
      <c r="C54" s="40"/>
      <c r="D54" s="40">
        <v>25</v>
      </c>
      <c r="E54" s="41" t="s">
        <v>765</v>
      </c>
      <c r="F54" s="40" t="s">
        <v>460</v>
      </c>
      <c r="G54" s="40" t="s">
        <v>400</v>
      </c>
      <c r="H54" s="15">
        <v>0</v>
      </c>
      <c r="I54" s="42">
        <f t="shared" si="1"/>
        <v>0</v>
      </c>
      <c r="J54" s="26"/>
      <c r="K54" s="26"/>
      <c r="L54" s="26"/>
    </row>
    <row r="55" spans="1:12" x14ac:dyDescent="0.2">
      <c r="A55" s="40" t="s">
        <v>595</v>
      </c>
      <c r="B55" s="40" t="s">
        <v>454</v>
      </c>
      <c r="C55" s="40"/>
      <c r="D55" s="40">
        <v>1</v>
      </c>
      <c r="E55" s="41" t="s">
        <v>766</v>
      </c>
      <c r="F55" s="40">
        <v>1</v>
      </c>
      <c r="G55" s="40" t="s">
        <v>880</v>
      </c>
      <c r="H55" s="15">
        <v>0</v>
      </c>
      <c r="I55" s="42">
        <f t="shared" si="1"/>
        <v>0</v>
      </c>
      <c r="J55" s="26"/>
      <c r="K55" s="26"/>
      <c r="L55" s="26"/>
    </row>
    <row r="56" spans="1:12" x14ac:dyDescent="0.2">
      <c r="A56" s="40" t="s">
        <v>596</v>
      </c>
      <c r="B56" s="40" t="s">
        <v>454</v>
      </c>
      <c r="C56" s="40"/>
      <c r="D56" s="40">
        <v>1</v>
      </c>
      <c r="E56" s="41" t="s">
        <v>767</v>
      </c>
      <c r="F56" s="40">
        <v>1</v>
      </c>
      <c r="G56" s="40" t="s">
        <v>880</v>
      </c>
      <c r="H56" s="15">
        <v>0</v>
      </c>
      <c r="I56" s="42">
        <f t="shared" si="1"/>
        <v>0</v>
      </c>
      <c r="J56" s="26"/>
      <c r="K56" s="26"/>
      <c r="L56" s="26"/>
    </row>
    <row r="57" spans="1:12" x14ac:dyDescent="0.2">
      <c r="A57" s="40" t="s">
        <v>597</v>
      </c>
      <c r="B57" s="40" t="s">
        <v>454</v>
      </c>
      <c r="C57" s="40"/>
      <c r="D57" s="40">
        <v>1</v>
      </c>
      <c r="E57" s="41" t="s">
        <v>768</v>
      </c>
      <c r="F57" s="40">
        <v>1</v>
      </c>
      <c r="G57" s="40" t="s">
        <v>881</v>
      </c>
      <c r="H57" s="15">
        <v>0</v>
      </c>
      <c r="I57" s="42">
        <f t="shared" si="1"/>
        <v>0</v>
      </c>
      <c r="J57" s="26"/>
      <c r="K57" s="26"/>
      <c r="L57" s="26"/>
    </row>
    <row r="58" spans="1:12" x14ac:dyDescent="0.2">
      <c r="A58" s="40" t="s">
        <v>598</v>
      </c>
      <c r="B58" s="40" t="s">
        <v>454</v>
      </c>
      <c r="C58" s="40"/>
      <c r="D58" s="40">
        <v>1</v>
      </c>
      <c r="E58" s="41" t="s">
        <v>769</v>
      </c>
      <c r="F58" s="40">
        <v>1</v>
      </c>
      <c r="G58" s="40" t="s">
        <v>882</v>
      </c>
      <c r="H58" s="15">
        <v>0</v>
      </c>
      <c r="I58" s="42">
        <f t="shared" si="1"/>
        <v>0</v>
      </c>
      <c r="J58" s="26"/>
      <c r="K58" s="26"/>
      <c r="L58" s="26"/>
    </row>
    <row r="59" spans="1:12" x14ac:dyDescent="0.2">
      <c r="A59" s="40" t="s">
        <v>599</v>
      </c>
      <c r="B59" s="40" t="s">
        <v>454</v>
      </c>
      <c r="C59" s="40"/>
      <c r="D59" s="40">
        <v>1</v>
      </c>
      <c r="E59" s="41" t="s">
        <v>770</v>
      </c>
      <c r="F59" s="40">
        <v>1</v>
      </c>
      <c r="G59" s="40" t="s">
        <v>871</v>
      </c>
      <c r="H59" s="15">
        <v>0</v>
      </c>
      <c r="I59" s="42">
        <f t="shared" si="1"/>
        <v>0</v>
      </c>
      <c r="J59" s="26"/>
      <c r="K59" s="26"/>
      <c r="L59" s="26"/>
    </row>
    <row r="60" spans="1:12" x14ac:dyDescent="0.2">
      <c r="A60" s="40">
        <v>70542</v>
      </c>
      <c r="B60" s="40" t="s">
        <v>678</v>
      </c>
      <c r="C60" s="40" t="s">
        <v>678</v>
      </c>
      <c r="D60" s="40">
        <v>1</v>
      </c>
      <c r="E60" s="41" t="s">
        <v>771</v>
      </c>
      <c r="F60" s="40">
        <v>1</v>
      </c>
      <c r="G60" s="40" t="s">
        <v>883</v>
      </c>
      <c r="H60" s="15">
        <v>0</v>
      </c>
      <c r="I60" s="42">
        <f t="shared" si="1"/>
        <v>0</v>
      </c>
      <c r="J60" s="26"/>
      <c r="K60" s="26"/>
      <c r="L60" s="26"/>
    </row>
    <row r="61" spans="1:12" x14ac:dyDescent="0.2">
      <c r="A61" s="40" t="s">
        <v>600</v>
      </c>
      <c r="B61" s="40" t="s">
        <v>689</v>
      </c>
      <c r="C61" s="40" t="s">
        <v>689</v>
      </c>
      <c r="D61" s="40">
        <v>1</v>
      </c>
      <c r="E61" s="41" t="s">
        <v>772</v>
      </c>
      <c r="F61" s="40">
        <v>31</v>
      </c>
      <c r="G61" s="40" t="s">
        <v>884</v>
      </c>
      <c r="H61" s="15">
        <v>0</v>
      </c>
      <c r="I61" s="42">
        <f t="shared" si="1"/>
        <v>0</v>
      </c>
      <c r="J61" s="26"/>
      <c r="K61" s="26"/>
      <c r="L61" s="26"/>
    </row>
    <row r="62" spans="1:12" x14ac:dyDescent="0.2">
      <c r="A62" s="40" t="s">
        <v>601</v>
      </c>
      <c r="B62" s="40" t="s">
        <v>675</v>
      </c>
      <c r="C62" s="40"/>
      <c r="D62" s="40">
        <v>2</v>
      </c>
      <c r="E62" s="41" t="s">
        <v>773</v>
      </c>
      <c r="F62" s="40">
        <v>3</v>
      </c>
      <c r="G62" s="40" t="s">
        <v>401</v>
      </c>
      <c r="H62" s="15">
        <v>0</v>
      </c>
      <c r="I62" s="42">
        <f t="shared" si="1"/>
        <v>0</v>
      </c>
      <c r="J62" s="26"/>
      <c r="K62" s="26"/>
      <c r="L62" s="26"/>
    </row>
    <row r="63" spans="1:12" x14ac:dyDescent="0.2">
      <c r="A63" s="40" t="s">
        <v>602</v>
      </c>
      <c r="B63" s="40" t="s">
        <v>457</v>
      </c>
      <c r="C63" s="40"/>
      <c r="D63" s="40"/>
      <c r="E63" s="41" t="s">
        <v>774</v>
      </c>
      <c r="F63" s="40" t="s">
        <v>463</v>
      </c>
      <c r="G63" s="40" t="s">
        <v>400</v>
      </c>
      <c r="H63" s="15">
        <v>0</v>
      </c>
      <c r="I63" s="42">
        <f t="shared" si="1"/>
        <v>0</v>
      </c>
      <c r="J63" s="26"/>
      <c r="K63" s="26"/>
      <c r="L63" s="26"/>
    </row>
    <row r="64" spans="1:12" x14ac:dyDescent="0.2">
      <c r="A64" s="40" t="s">
        <v>603</v>
      </c>
      <c r="B64" s="40" t="s">
        <v>685</v>
      </c>
      <c r="C64" s="40"/>
      <c r="D64" s="40">
        <v>200</v>
      </c>
      <c r="E64" s="41" t="s">
        <v>775</v>
      </c>
      <c r="F64" s="40" t="s">
        <v>463</v>
      </c>
      <c r="G64" s="40" t="s">
        <v>869</v>
      </c>
      <c r="H64" s="15">
        <v>0</v>
      </c>
      <c r="I64" s="42">
        <f t="shared" si="1"/>
        <v>0</v>
      </c>
      <c r="J64" s="26"/>
      <c r="K64" s="26"/>
      <c r="L64" s="26"/>
    </row>
    <row r="65" spans="1:12" x14ac:dyDescent="0.2">
      <c r="A65" s="40">
        <v>58259</v>
      </c>
      <c r="B65" s="40" t="s">
        <v>690</v>
      </c>
      <c r="C65" s="40"/>
      <c r="D65" s="40">
        <v>4</v>
      </c>
      <c r="E65" s="41" t="s">
        <v>776</v>
      </c>
      <c r="F65" s="40">
        <v>4</v>
      </c>
      <c r="G65" s="40" t="s">
        <v>885</v>
      </c>
      <c r="H65" s="15">
        <v>0</v>
      </c>
      <c r="I65" s="42">
        <f t="shared" si="1"/>
        <v>0</v>
      </c>
      <c r="J65" s="26"/>
      <c r="K65" s="26"/>
      <c r="L65" s="26"/>
    </row>
    <row r="66" spans="1:12" x14ac:dyDescent="0.2">
      <c r="A66" s="40"/>
      <c r="B66" s="40"/>
      <c r="C66" s="40"/>
      <c r="D66" s="40">
        <v>3</v>
      </c>
      <c r="E66" s="41" t="s">
        <v>777</v>
      </c>
      <c r="F66" s="40" t="s">
        <v>898</v>
      </c>
      <c r="G66" s="40" t="s">
        <v>400</v>
      </c>
      <c r="H66" s="15">
        <v>0</v>
      </c>
      <c r="I66" s="42">
        <f t="shared" si="1"/>
        <v>0</v>
      </c>
      <c r="J66" s="26"/>
      <c r="K66" s="26"/>
      <c r="L66" s="26"/>
    </row>
    <row r="67" spans="1:12" x14ac:dyDescent="0.2">
      <c r="A67" s="40" t="s">
        <v>604</v>
      </c>
      <c r="B67" s="40" t="s">
        <v>691</v>
      </c>
      <c r="C67" s="40"/>
      <c r="D67" s="40">
        <v>2</v>
      </c>
      <c r="E67" s="41" t="s">
        <v>778</v>
      </c>
      <c r="F67" s="40">
        <v>3</v>
      </c>
      <c r="G67" s="40" t="s">
        <v>886</v>
      </c>
      <c r="H67" s="15">
        <v>0</v>
      </c>
      <c r="I67" s="42">
        <f t="shared" si="1"/>
        <v>0</v>
      </c>
      <c r="J67" s="26"/>
      <c r="K67" s="26"/>
      <c r="L67" s="26"/>
    </row>
    <row r="68" spans="1:12" x14ac:dyDescent="0.2">
      <c r="A68" s="40" t="s">
        <v>605</v>
      </c>
      <c r="B68" s="40" t="s">
        <v>691</v>
      </c>
      <c r="C68" s="40"/>
      <c r="D68" s="40">
        <v>2</v>
      </c>
      <c r="E68" s="41" t="s">
        <v>779</v>
      </c>
      <c r="F68" s="40">
        <v>3</v>
      </c>
      <c r="G68" s="40" t="s">
        <v>886</v>
      </c>
      <c r="H68" s="15">
        <v>0</v>
      </c>
      <c r="I68" s="42">
        <f>D68*H68</f>
        <v>0</v>
      </c>
      <c r="J68" s="26"/>
      <c r="K68" s="26"/>
      <c r="L68" s="26"/>
    </row>
    <row r="69" spans="1:12" x14ac:dyDescent="0.2">
      <c r="A69" s="40" t="s">
        <v>606</v>
      </c>
      <c r="B69" s="40" t="s">
        <v>454</v>
      </c>
      <c r="C69" s="40"/>
      <c r="D69" s="40">
        <v>12</v>
      </c>
      <c r="E69" s="41" t="s">
        <v>780</v>
      </c>
      <c r="F69" s="40">
        <v>20</v>
      </c>
      <c r="G69" s="40" t="s">
        <v>887</v>
      </c>
      <c r="H69" s="15">
        <v>0</v>
      </c>
      <c r="I69" s="42">
        <f t="shared" ref="I69:I87" si="2">D69*H69</f>
        <v>0</v>
      </c>
      <c r="J69" s="26"/>
      <c r="K69" s="26"/>
      <c r="L69" s="26"/>
    </row>
    <row r="70" spans="1:12" x14ac:dyDescent="0.2">
      <c r="A70" s="40"/>
      <c r="B70" s="40"/>
      <c r="C70" s="40"/>
      <c r="D70" s="40"/>
      <c r="E70" s="41" t="s">
        <v>781</v>
      </c>
      <c r="F70" s="40"/>
      <c r="G70" s="40"/>
      <c r="H70" s="15">
        <v>0</v>
      </c>
      <c r="I70" s="42">
        <f t="shared" si="2"/>
        <v>0</v>
      </c>
      <c r="J70" s="26"/>
      <c r="K70" s="26"/>
      <c r="L70" s="26"/>
    </row>
    <row r="71" spans="1:12" x14ac:dyDescent="0.2">
      <c r="A71" s="40"/>
      <c r="B71" s="40" t="s">
        <v>454</v>
      </c>
      <c r="C71" s="40" t="s">
        <v>706</v>
      </c>
      <c r="D71" s="40">
        <v>1</v>
      </c>
      <c r="E71" s="41" t="s">
        <v>782</v>
      </c>
      <c r="F71" s="40">
        <v>1</v>
      </c>
      <c r="G71" s="40" t="s">
        <v>888</v>
      </c>
      <c r="H71" s="15">
        <v>0</v>
      </c>
      <c r="I71" s="42">
        <f t="shared" si="2"/>
        <v>0</v>
      </c>
      <c r="J71" s="26"/>
      <c r="K71" s="26"/>
      <c r="L71" s="26"/>
    </row>
    <row r="72" spans="1:12" x14ac:dyDescent="0.2">
      <c r="A72" s="40" t="s">
        <v>455</v>
      </c>
      <c r="B72" s="40" t="s">
        <v>454</v>
      </c>
      <c r="C72" s="40" t="s">
        <v>706</v>
      </c>
      <c r="D72" s="40">
        <v>1</v>
      </c>
      <c r="E72" s="41" t="s">
        <v>783</v>
      </c>
      <c r="F72" s="40">
        <v>1</v>
      </c>
      <c r="G72" s="40" t="s">
        <v>880</v>
      </c>
      <c r="H72" s="15">
        <v>0</v>
      </c>
      <c r="I72" s="42">
        <f t="shared" si="2"/>
        <v>0</v>
      </c>
      <c r="J72" s="26"/>
      <c r="K72" s="26"/>
      <c r="L72" s="26"/>
    </row>
    <row r="73" spans="1:12" x14ac:dyDescent="0.2">
      <c r="A73" s="40" t="s">
        <v>607</v>
      </c>
      <c r="B73" s="40" t="s">
        <v>454</v>
      </c>
      <c r="C73" s="40"/>
      <c r="D73" s="40">
        <v>1</v>
      </c>
      <c r="E73" s="41" t="s">
        <v>784</v>
      </c>
      <c r="F73" s="40" t="s">
        <v>463</v>
      </c>
      <c r="G73" s="40" t="s">
        <v>400</v>
      </c>
      <c r="H73" s="15">
        <v>0</v>
      </c>
      <c r="I73" s="42">
        <f t="shared" si="2"/>
        <v>0</v>
      </c>
      <c r="J73" s="26"/>
      <c r="K73" s="26"/>
      <c r="L73" s="26"/>
    </row>
    <row r="74" spans="1:12" x14ac:dyDescent="0.2">
      <c r="A74" s="40" t="s">
        <v>608</v>
      </c>
      <c r="B74" s="40" t="s">
        <v>454</v>
      </c>
      <c r="C74" s="40"/>
      <c r="D74" s="40">
        <v>1</v>
      </c>
      <c r="E74" s="41" t="s">
        <v>785</v>
      </c>
      <c r="F74" s="40" t="s">
        <v>463</v>
      </c>
      <c r="G74" s="40" t="s">
        <v>869</v>
      </c>
      <c r="H74" s="15">
        <v>0</v>
      </c>
      <c r="I74" s="42">
        <f t="shared" si="2"/>
        <v>0</v>
      </c>
      <c r="J74" s="26"/>
      <c r="K74" s="26"/>
      <c r="L74" s="26"/>
    </row>
    <row r="75" spans="1:12" x14ac:dyDescent="0.2">
      <c r="A75" s="40" t="s">
        <v>609</v>
      </c>
      <c r="B75" s="40" t="s">
        <v>454</v>
      </c>
      <c r="C75" s="40"/>
      <c r="D75" s="40">
        <v>1</v>
      </c>
      <c r="E75" s="41" t="s">
        <v>786</v>
      </c>
      <c r="F75" s="40" t="s">
        <v>463</v>
      </c>
      <c r="G75" s="40" t="s">
        <v>869</v>
      </c>
      <c r="H75" s="15">
        <v>0</v>
      </c>
      <c r="I75" s="42">
        <f t="shared" si="2"/>
        <v>0</v>
      </c>
      <c r="J75" s="26"/>
      <c r="K75" s="26"/>
      <c r="L75" s="26"/>
    </row>
    <row r="76" spans="1:12" x14ac:dyDescent="0.2">
      <c r="A76" s="40"/>
      <c r="B76" s="40"/>
      <c r="C76" s="40"/>
      <c r="D76" s="40">
        <v>6</v>
      </c>
      <c r="E76" s="41" t="s">
        <v>787</v>
      </c>
      <c r="F76" s="40" t="s">
        <v>463</v>
      </c>
      <c r="G76" s="40" t="s">
        <v>400</v>
      </c>
      <c r="H76" s="15">
        <v>0</v>
      </c>
      <c r="I76" s="42">
        <f t="shared" si="2"/>
        <v>0</v>
      </c>
      <c r="J76" s="26"/>
      <c r="K76" s="26"/>
      <c r="L76" s="26"/>
    </row>
    <row r="77" spans="1:12" x14ac:dyDescent="0.2">
      <c r="A77" s="40" t="s">
        <v>610</v>
      </c>
      <c r="B77" s="40" t="s">
        <v>454</v>
      </c>
      <c r="C77" s="40"/>
      <c r="D77" s="40">
        <v>30</v>
      </c>
      <c r="E77" s="41" t="s">
        <v>788</v>
      </c>
      <c r="F77" s="40" t="s">
        <v>463</v>
      </c>
      <c r="G77" s="40" t="s">
        <v>400</v>
      </c>
      <c r="H77" s="15">
        <v>0</v>
      </c>
      <c r="I77" s="42">
        <f t="shared" si="2"/>
        <v>0</v>
      </c>
      <c r="J77" s="26"/>
      <c r="K77" s="26"/>
      <c r="L77" s="26"/>
    </row>
    <row r="78" spans="1:12" x14ac:dyDescent="0.2">
      <c r="A78" s="40" t="s">
        <v>611</v>
      </c>
      <c r="B78" s="40" t="s">
        <v>454</v>
      </c>
      <c r="C78" s="40" t="s">
        <v>710</v>
      </c>
      <c r="D78" s="40">
        <v>1</v>
      </c>
      <c r="E78" s="41" t="s">
        <v>789</v>
      </c>
      <c r="F78" s="40">
        <v>1</v>
      </c>
      <c r="G78" s="40" t="s">
        <v>871</v>
      </c>
      <c r="H78" s="15">
        <v>0</v>
      </c>
      <c r="I78" s="42">
        <f t="shared" si="2"/>
        <v>0</v>
      </c>
      <c r="J78" s="26"/>
      <c r="K78" s="26"/>
      <c r="L78" s="26"/>
    </row>
    <row r="79" spans="1:12" x14ac:dyDescent="0.2">
      <c r="A79" s="40" t="s">
        <v>612</v>
      </c>
      <c r="B79" s="40" t="s">
        <v>454</v>
      </c>
      <c r="C79" s="40" t="s">
        <v>454</v>
      </c>
      <c r="D79" s="40">
        <v>1</v>
      </c>
      <c r="E79" s="41" t="s">
        <v>790</v>
      </c>
      <c r="F79" s="40">
        <v>1</v>
      </c>
      <c r="G79" s="40" t="s">
        <v>875</v>
      </c>
      <c r="H79" s="15">
        <v>0</v>
      </c>
      <c r="I79" s="42">
        <f t="shared" si="2"/>
        <v>0</v>
      </c>
      <c r="J79" s="26"/>
      <c r="K79" s="26"/>
      <c r="L79" s="26"/>
    </row>
    <row r="80" spans="1:12" x14ac:dyDescent="0.2">
      <c r="A80" s="40" t="s">
        <v>613</v>
      </c>
      <c r="B80" s="40" t="s">
        <v>454</v>
      </c>
      <c r="C80" s="40" t="s">
        <v>454</v>
      </c>
      <c r="D80" s="40">
        <v>1</v>
      </c>
      <c r="E80" s="41" t="s">
        <v>791</v>
      </c>
      <c r="F80" s="40">
        <v>1</v>
      </c>
      <c r="G80" s="40" t="s">
        <v>875</v>
      </c>
      <c r="H80" s="15">
        <v>0</v>
      </c>
      <c r="I80" s="42">
        <f t="shared" si="2"/>
        <v>0</v>
      </c>
      <c r="J80" s="26"/>
      <c r="K80" s="26"/>
      <c r="L80" s="26"/>
    </row>
    <row r="81" spans="1:12" x14ac:dyDescent="0.2">
      <c r="A81" s="40" t="s">
        <v>614</v>
      </c>
      <c r="B81" s="40" t="s">
        <v>675</v>
      </c>
      <c r="C81" s="40"/>
      <c r="D81" s="40">
        <v>1</v>
      </c>
      <c r="E81" s="41" t="s">
        <v>792</v>
      </c>
      <c r="F81" s="40" t="s">
        <v>463</v>
      </c>
      <c r="G81" s="40" t="s">
        <v>400</v>
      </c>
      <c r="H81" s="15">
        <v>0</v>
      </c>
      <c r="I81" s="42">
        <f t="shared" si="2"/>
        <v>0</v>
      </c>
      <c r="J81" s="26"/>
      <c r="K81" s="26"/>
      <c r="L81" s="26"/>
    </row>
    <row r="82" spans="1:12" x14ac:dyDescent="0.2">
      <c r="A82" s="40" t="s">
        <v>615</v>
      </c>
      <c r="B82" s="40" t="s">
        <v>454</v>
      </c>
      <c r="C82" s="40"/>
      <c r="D82" s="40">
        <v>15</v>
      </c>
      <c r="E82" s="41" t="s">
        <v>793</v>
      </c>
      <c r="F82" s="40" t="s">
        <v>463</v>
      </c>
      <c r="G82" s="40" t="s">
        <v>400</v>
      </c>
      <c r="H82" s="15">
        <v>0</v>
      </c>
      <c r="I82" s="42">
        <f t="shared" si="2"/>
        <v>0</v>
      </c>
      <c r="J82" s="26"/>
      <c r="K82" s="26"/>
      <c r="L82" s="26"/>
    </row>
    <row r="83" spans="1:12" x14ac:dyDescent="0.2">
      <c r="A83" s="40" t="s">
        <v>616</v>
      </c>
      <c r="B83" s="40" t="s">
        <v>675</v>
      </c>
      <c r="C83" s="40"/>
      <c r="D83" s="40">
        <v>4</v>
      </c>
      <c r="E83" s="41" t="s">
        <v>794</v>
      </c>
      <c r="F83" s="40">
        <v>6</v>
      </c>
      <c r="G83" s="40" t="s">
        <v>400</v>
      </c>
      <c r="H83" s="15">
        <v>0</v>
      </c>
      <c r="I83" s="42">
        <f t="shared" si="2"/>
        <v>0</v>
      </c>
      <c r="J83" s="26"/>
      <c r="K83" s="26"/>
      <c r="L83" s="26"/>
    </row>
    <row r="84" spans="1:12" x14ac:dyDescent="0.2">
      <c r="A84" s="40" t="s">
        <v>617</v>
      </c>
      <c r="B84" s="40" t="s">
        <v>454</v>
      </c>
      <c r="C84" s="40"/>
      <c r="D84" s="40">
        <v>6</v>
      </c>
      <c r="E84" s="41" t="s">
        <v>795</v>
      </c>
      <c r="F84" s="40">
        <v>6</v>
      </c>
      <c r="G84" s="40" t="s">
        <v>399</v>
      </c>
      <c r="H84" s="15">
        <v>0</v>
      </c>
      <c r="I84" s="42">
        <f t="shared" si="2"/>
        <v>0</v>
      </c>
      <c r="J84" s="26"/>
      <c r="K84" s="26"/>
      <c r="L84" s="26"/>
    </row>
    <row r="85" spans="1:12" x14ac:dyDescent="0.2">
      <c r="A85" s="40" t="s">
        <v>618</v>
      </c>
      <c r="B85" s="40" t="s">
        <v>454</v>
      </c>
      <c r="C85" s="40" t="s">
        <v>711</v>
      </c>
      <c r="D85" s="40">
        <v>1</v>
      </c>
      <c r="E85" s="41" t="s">
        <v>796</v>
      </c>
      <c r="F85" s="40">
        <v>1</v>
      </c>
      <c r="G85" s="40" t="s">
        <v>396</v>
      </c>
      <c r="H85" s="15">
        <v>0</v>
      </c>
      <c r="I85" s="42">
        <f t="shared" si="2"/>
        <v>0</v>
      </c>
      <c r="J85" s="26"/>
      <c r="K85" s="26"/>
      <c r="L85" s="26"/>
    </row>
    <row r="86" spans="1:12" x14ac:dyDescent="0.2">
      <c r="A86" s="40" t="s">
        <v>619</v>
      </c>
      <c r="B86" s="40" t="s">
        <v>679</v>
      </c>
      <c r="C86" s="40"/>
      <c r="D86" s="40">
        <v>2</v>
      </c>
      <c r="E86" s="41" t="s">
        <v>797</v>
      </c>
      <c r="F86" s="40">
        <v>5</v>
      </c>
      <c r="G86" s="40" t="s">
        <v>396</v>
      </c>
      <c r="H86" s="15">
        <v>0</v>
      </c>
      <c r="I86" s="42">
        <f t="shared" si="2"/>
        <v>0</v>
      </c>
      <c r="J86" s="26"/>
      <c r="K86" s="26"/>
      <c r="L86" s="26"/>
    </row>
    <row r="87" spans="1:12" x14ac:dyDescent="0.2">
      <c r="A87" s="40" t="s">
        <v>620</v>
      </c>
      <c r="B87" s="40" t="s">
        <v>454</v>
      </c>
      <c r="C87" s="40"/>
      <c r="D87" s="40">
        <v>8</v>
      </c>
      <c r="E87" s="41" t="s">
        <v>798</v>
      </c>
      <c r="F87" s="40">
        <v>10</v>
      </c>
      <c r="G87" s="40" t="s">
        <v>400</v>
      </c>
      <c r="H87" s="15">
        <v>0</v>
      </c>
      <c r="I87" s="42">
        <f t="shared" si="2"/>
        <v>0</v>
      </c>
      <c r="J87" s="26"/>
      <c r="K87" s="26"/>
      <c r="L87" s="26"/>
    </row>
    <row r="88" spans="1:12" x14ac:dyDescent="0.2">
      <c r="A88" s="40">
        <v>13439118</v>
      </c>
      <c r="B88" s="40" t="s">
        <v>692</v>
      </c>
      <c r="C88" s="40"/>
      <c r="D88" s="40">
        <v>1</v>
      </c>
      <c r="E88" s="41" t="s">
        <v>799</v>
      </c>
      <c r="F88" s="40">
        <v>2</v>
      </c>
      <c r="G88" s="40" t="s">
        <v>875</v>
      </c>
      <c r="H88" s="15">
        <v>0</v>
      </c>
      <c r="I88" s="42">
        <f>D88*H88</f>
        <v>0</v>
      </c>
      <c r="J88" s="26"/>
      <c r="K88" s="26"/>
      <c r="L88" s="26"/>
    </row>
    <row r="89" spans="1:12" x14ac:dyDescent="0.2">
      <c r="A89" s="40" t="s">
        <v>621</v>
      </c>
      <c r="B89" s="40" t="s">
        <v>683</v>
      </c>
      <c r="C89" s="40" t="s">
        <v>712</v>
      </c>
      <c r="D89" s="40">
        <v>1</v>
      </c>
      <c r="E89" s="41" t="s">
        <v>800</v>
      </c>
      <c r="F89" s="40">
        <v>1</v>
      </c>
      <c r="G89" s="40" t="s">
        <v>889</v>
      </c>
      <c r="H89" s="15">
        <v>0</v>
      </c>
      <c r="I89" s="42">
        <f t="shared" ref="I89:I91" si="3">D89*H89</f>
        <v>0</v>
      </c>
      <c r="J89" s="26"/>
      <c r="K89" s="26"/>
      <c r="L89" s="26"/>
    </row>
    <row r="90" spans="1:12" x14ac:dyDescent="0.2">
      <c r="A90" s="40" t="s">
        <v>622</v>
      </c>
      <c r="B90" s="40" t="s">
        <v>679</v>
      </c>
      <c r="C90" s="40" t="s">
        <v>679</v>
      </c>
      <c r="D90" s="40">
        <v>10</v>
      </c>
      <c r="E90" s="41" t="s">
        <v>801</v>
      </c>
      <c r="F90" s="40">
        <v>20</v>
      </c>
      <c r="G90" s="40" t="s">
        <v>890</v>
      </c>
      <c r="H90" s="15">
        <v>0</v>
      </c>
      <c r="I90" s="42">
        <f t="shared" si="3"/>
        <v>0</v>
      </c>
      <c r="J90" s="26"/>
      <c r="K90" s="26"/>
      <c r="L90" s="26"/>
    </row>
    <row r="91" spans="1:12" x14ac:dyDescent="0.2">
      <c r="A91" s="40" t="s">
        <v>623</v>
      </c>
      <c r="B91" s="40" t="s">
        <v>693</v>
      </c>
      <c r="C91" s="40"/>
      <c r="D91" s="40">
        <v>30</v>
      </c>
      <c r="E91" s="41" t="s">
        <v>802</v>
      </c>
      <c r="F91" s="40" t="s">
        <v>463</v>
      </c>
      <c r="G91" s="40" t="s">
        <v>400</v>
      </c>
      <c r="H91" s="15">
        <v>0</v>
      </c>
      <c r="I91" s="42">
        <f t="shared" si="3"/>
        <v>0</v>
      </c>
      <c r="J91" s="26"/>
      <c r="K91" s="26"/>
      <c r="L91" s="26"/>
    </row>
    <row r="92" spans="1:12" x14ac:dyDescent="0.2">
      <c r="A92" s="40" t="s">
        <v>624</v>
      </c>
      <c r="B92" s="40" t="s">
        <v>454</v>
      </c>
      <c r="C92" s="40" t="s">
        <v>713</v>
      </c>
      <c r="D92" s="40">
        <v>1</v>
      </c>
      <c r="E92" s="41" t="s">
        <v>803</v>
      </c>
      <c r="F92" s="40">
        <v>2</v>
      </c>
      <c r="G92" s="40" t="s">
        <v>871</v>
      </c>
      <c r="H92" s="15">
        <v>0</v>
      </c>
      <c r="I92" s="42">
        <f>D92*H92</f>
        <v>0</v>
      </c>
      <c r="J92" s="26"/>
      <c r="K92" s="26"/>
      <c r="L92" s="26"/>
    </row>
    <row r="93" spans="1:12" x14ac:dyDescent="0.2">
      <c r="A93" s="40" t="s">
        <v>625</v>
      </c>
      <c r="B93" s="40" t="s">
        <v>454</v>
      </c>
      <c r="C93" s="40" t="s">
        <v>713</v>
      </c>
      <c r="D93" s="40">
        <v>10</v>
      </c>
      <c r="E93" s="41" t="s">
        <v>804</v>
      </c>
      <c r="F93" s="40">
        <v>25</v>
      </c>
      <c r="G93" s="40" t="s">
        <v>871</v>
      </c>
      <c r="H93" s="15">
        <v>0</v>
      </c>
      <c r="I93" s="42">
        <f t="shared" ref="I93:I101" si="4">D93*H93</f>
        <v>0</v>
      </c>
      <c r="J93" s="26"/>
      <c r="K93" s="26"/>
      <c r="L93" s="26"/>
    </row>
    <row r="94" spans="1:12" x14ac:dyDescent="0.2">
      <c r="A94" s="40">
        <v>13532012</v>
      </c>
      <c r="B94" s="40" t="s">
        <v>675</v>
      </c>
      <c r="C94" s="40"/>
      <c r="D94" s="40">
        <v>10</v>
      </c>
      <c r="E94" s="41" t="s">
        <v>805</v>
      </c>
      <c r="F94" s="40">
        <v>20</v>
      </c>
      <c r="G94" s="40" t="s">
        <v>872</v>
      </c>
      <c r="H94" s="15">
        <v>0</v>
      </c>
      <c r="I94" s="42">
        <f t="shared" si="4"/>
        <v>0</v>
      </c>
      <c r="J94" s="26"/>
      <c r="K94" s="26"/>
      <c r="L94" s="26"/>
    </row>
    <row r="95" spans="1:12" x14ac:dyDescent="0.2">
      <c r="A95" s="40">
        <v>13512516</v>
      </c>
      <c r="B95" s="40" t="s">
        <v>675</v>
      </c>
      <c r="C95" s="40"/>
      <c r="D95" s="40">
        <v>10</v>
      </c>
      <c r="E95" s="41" t="s">
        <v>806</v>
      </c>
      <c r="F95" s="40">
        <v>20</v>
      </c>
      <c r="G95" s="40" t="s">
        <v>872</v>
      </c>
      <c r="H95" s="15">
        <v>0</v>
      </c>
      <c r="I95" s="42">
        <f t="shared" si="4"/>
        <v>0</v>
      </c>
      <c r="J95" s="26"/>
      <c r="K95" s="26"/>
      <c r="L95" s="26"/>
    </row>
    <row r="96" spans="1:12" x14ac:dyDescent="0.2">
      <c r="A96" s="40">
        <v>13532002</v>
      </c>
      <c r="B96" s="40" t="s">
        <v>675</v>
      </c>
      <c r="C96" s="40"/>
      <c r="D96" s="40">
        <v>10</v>
      </c>
      <c r="E96" s="41" t="s">
        <v>807</v>
      </c>
      <c r="F96" s="40">
        <v>20</v>
      </c>
      <c r="G96" s="40" t="s">
        <v>888</v>
      </c>
      <c r="H96" s="15">
        <v>0</v>
      </c>
      <c r="I96" s="42">
        <f t="shared" si="4"/>
        <v>0</v>
      </c>
      <c r="J96" s="26"/>
      <c r="K96" s="26"/>
      <c r="L96" s="26"/>
    </row>
    <row r="97" spans="1:12" x14ac:dyDescent="0.2">
      <c r="A97" s="40">
        <v>13502604</v>
      </c>
      <c r="B97" s="40" t="s">
        <v>675</v>
      </c>
      <c r="C97" s="40"/>
      <c r="D97" s="40">
        <v>10</v>
      </c>
      <c r="E97" s="41" t="s">
        <v>808</v>
      </c>
      <c r="F97" s="40">
        <v>20</v>
      </c>
      <c r="G97" s="40" t="s">
        <v>872</v>
      </c>
      <c r="H97" s="15">
        <v>0</v>
      </c>
      <c r="I97" s="42">
        <f t="shared" si="4"/>
        <v>0</v>
      </c>
      <c r="J97" s="26"/>
      <c r="K97" s="26"/>
      <c r="L97" s="26"/>
    </row>
    <row r="98" spans="1:12" x14ac:dyDescent="0.2">
      <c r="A98" s="40" t="s">
        <v>626</v>
      </c>
      <c r="B98" s="40" t="s">
        <v>454</v>
      </c>
      <c r="C98" s="40"/>
      <c r="D98" s="40">
        <v>2</v>
      </c>
      <c r="E98" s="41" t="s">
        <v>809</v>
      </c>
      <c r="F98" s="40">
        <v>3</v>
      </c>
      <c r="G98" s="40" t="s">
        <v>421</v>
      </c>
      <c r="H98" s="15">
        <v>0</v>
      </c>
      <c r="I98" s="42">
        <f t="shared" si="4"/>
        <v>0</v>
      </c>
      <c r="J98" s="26"/>
      <c r="K98" s="26"/>
      <c r="L98" s="26"/>
    </row>
    <row r="99" spans="1:12" x14ac:dyDescent="0.2">
      <c r="A99" s="40" t="s">
        <v>627</v>
      </c>
      <c r="B99" s="40" t="s">
        <v>454</v>
      </c>
      <c r="C99" s="40"/>
      <c r="D99" s="40">
        <v>20</v>
      </c>
      <c r="E99" s="41" t="s">
        <v>810</v>
      </c>
      <c r="F99" s="40" t="s">
        <v>463</v>
      </c>
      <c r="G99" s="40" t="s">
        <v>400</v>
      </c>
      <c r="H99" s="15">
        <v>0</v>
      </c>
      <c r="I99" s="42">
        <f t="shared" si="4"/>
        <v>0</v>
      </c>
      <c r="J99" s="26"/>
      <c r="K99" s="26"/>
      <c r="L99" s="26"/>
    </row>
    <row r="100" spans="1:12" x14ac:dyDescent="0.2">
      <c r="A100" s="40" t="s">
        <v>628</v>
      </c>
      <c r="B100" s="40" t="s">
        <v>454</v>
      </c>
      <c r="C100" s="40"/>
      <c r="D100" s="40">
        <v>20</v>
      </c>
      <c r="E100" s="41" t="s">
        <v>811</v>
      </c>
      <c r="F100" s="40" t="s">
        <v>463</v>
      </c>
      <c r="G100" s="40" t="s">
        <v>400</v>
      </c>
      <c r="H100" s="15">
        <v>0</v>
      </c>
      <c r="I100" s="42">
        <f t="shared" si="4"/>
        <v>0</v>
      </c>
      <c r="J100" s="26"/>
      <c r="K100" s="26"/>
      <c r="L100" s="26"/>
    </row>
    <row r="101" spans="1:12" x14ac:dyDescent="0.2">
      <c r="A101" s="40" t="s">
        <v>629</v>
      </c>
      <c r="B101" s="40" t="s">
        <v>454</v>
      </c>
      <c r="C101" s="40"/>
      <c r="D101" s="40">
        <v>1</v>
      </c>
      <c r="E101" s="41" t="s">
        <v>812</v>
      </c>
      <c r="F101" s="40" t="s">
        <v>463</v>
      </c>
      <c r="G101" s="40" t="s">
        <v>878</v>
      </c>
      <c r="H101" s="15">
        <v>0</v>
      </c>
      <c r="I101" s="42">
        <f t="shared" si="4"/>
        <v>0</v>
      </c>
      <c r="J101" s="26"/>
      <c r="K101" s="26"/>
      <c r="L101" s="26"/>
    </row>
    <row r="102" spans="1:12" x14ac:dyDescent="0.2">
      <c r="A102" s="40" t="s">
        <v>630</v>
      </c>
      <c r="B102" s="40" t="s">
        <v>454</v>
      </c>
      <c r="C102" s="40"/>
      <c r="D102" s="40">
        <v>1</v>
      </c>
      <c r="E102" s="41" t="s">
        <v>813</v>
      </c>
      <c r="F102" s="40" t="s">
        <v>463</v>
      </c>
      <c r="G102" s="40" t="s">
        <v>883</v>
      </c>
      <c r="H102" s="15">
        <v>0</v>
      </c>
      <c r="I102" s="42">
        <f>D102*H102</f>
        <v>0</v>
      </c>
      <c r="J102" s="26"/>
      <c r="K102" s="26"/>
      <c r="L102" s="26"/>
    </row>
    <row r="103" spans="1:12" x14ac:dyDescent="0.2">
      <c r="A103" s="40" t="s">
        <v>631</v>
      </c>
      <c r="B103" s="40" t="s">
        <v>454</v>
      </c>
      <c r="C103" s="40"/>
      <c r="D103" s="40">
        <v>10</v>
      </c>
      <c r="E103" s="41" t="s">
        <v>814</v>
      </c>
      <c r="F103" s="40" t="s">
        <v>462</v>
      </c>
      <c r="G103" s="40" t="s">
        <v>877</v>
      </c>
      <c r="H103" s="15">
        <v>0</v>
      </c>
      <c r="I103" s="42">
        <f t="shared" ref="I103:I117" si="5">D103*H103</f>
        <v>0</v>
      </c>
      <c r="J103" s="26"/>
      <c r="K103" s="26"/>
      <c r="L103" s="26"/>
    </row>
    <row r="104" spans="1:12" x14ac:dyDescent="0.2">
      <c r="A104" s="40" t="s">
        <v>632</v>
      </c>
      <c r="B104" s="40" t="s">
        <v>454</v>
      </c>
      <c r="C104" s="40" t="s">
        <v>702</v>
      </c>
      <c r="D104" s="40">
        <v>5</v>
      </c>
      <c r="E104" s="41" t="s">
        <v>815</v>
      </c>
      <c r="F104" s="40">
        <v>10</v>
      </c>
      <c r="G104" s="40" t="s">
        <v>891</v>
      </c>
      <c r="H104" s="15">
        <v>0</v>
      </c>
      <c r="I104" s="42">
        <f t="shared" si="5"/>
        <v>0</v>
      </c>
      <c r="J104" s="26"/>
      <c r="K104" s="26"/>
      <c r="L104" s="26"/>
    </row>
    <row r="105" spans="1:12" x14ac:dyDescent="0.2">
      <c r="A105" s="40">
        <v>380606</v>
      </c>
      <c r="B105" s="40" t="s">
        <v>679</v>
      </c>
      <c r="C105" s="40" t="s">
        <v>679</v>
      </c>
      <c r="D105" s="40">
        <v>6</v>
      </c>
      <c r="E105" s="41" t="s">
        <v>816</v>
      </c>
      <c r="F105" s="40">
        <v>13</v>
      </c>
      <c r="G105" s="40" t="s">
        <v>892</v>
      </c>
      <c r="H105" s="15">
        <v>0</v>
      </c>
      <c r="I105" s="42">
        <f t="shared" si="5"/>
        <v>0</v>
      </c>
      <c r="J105" s="26"/>
      <c r="K105" s="26"/>
      <c r="L105" s="26"/>
    </row>
    <row r="106" spans="1:12" x14ac:dyDescent="0.2">
      <c r="A106" s="40" t="s">
        <v>633</v>
      </c>
      <c r="B106" s="40" t="s">
        <v>454</v>
      </c>
      <c r="C106" s="40"/>
      <c r="D106" s="40">
        <v>1</v>
      </c>
      <c r="E106" s="41" t="s">
        <v>817</v>
      </c>
      <c r="F106" s="40">
        <v>1</v>
      </c>
      <c r="G106" s="40" t="s">
        <v>893</v>
      </c>
      <c r="H106" s="15">
        <v>0</v>
      </c>
      <c r="I106" s="42">
        <f t="shared" si="5"/>
        <v>0</v>
      </c>
      <c r="J106" s="26"/>
      <c r="K106" s="26"/>
      <c r="L106" s="26"/>
    </row>
    <row r="107" spans="1:12" x14ac:dyDescent="0.2">
      <c r="A107" s="40"/>
      <c r="B107" s="40"/>
      <c r="C107" s="40"/>
      <c r="D107" s="40">
        <v>2</v>
      </c>
      <c r="E107" s="41" t="s">
        <v>818</v>
      </c>
      <c r="F107" s="40" t="s">
        <v>463</v>
      </c>
      <c r="G107" s="40" t="s">
        <v>400</v>
      </c>
      <c r="H107" s="15">
        <v>0</v>
      </c>
      <c r="I107" s="42">
        <f t="shared" si="5"/>
        <v>0</v>
      </c>
      <c r="J107" s="26"/>
      <c r="K107" s="26"/>
      <c r="L107" s="26"/>
    </row>
    <row r="108" spans="1:12" x14ac:dyDescent="0.2">
      <c r="A108" s="40">
        <v>4027001</v>
      </c>
      <c r="B108" s="40" t="s">
        <v>679</v>
      </c>
      <c r="C108" s="40"/>
      <c r="D108" s="40">
        <v>25</v>
      </c>
      <c r="E108" s="41" t="s">
        <v>819</v>
      </c>
      <c r="F108" s="40">
        <v>30</v>
      </c>
      <c r="G108" s="40" t="s">
        <v>400</v>
      </c>
      <c r="H108" s="15">
        <v>0</v>
      </c>
      <c r="I108" s="42">
        <f t="shared" si="5"/>
        <v>0</v>
      </c>
      <c r="J108" s="26"/>
      <c r="K108" s="26"/>
      <c r="L108" s="26"/>
    </row>
    <row r="109" spans="1:12" x14ac:dyDescent="0.2">
      <c r="A109" s="40" t="s">
        <v>634</v>
      </c>
      <c r="B109" s="40" t="s">
        <v>454</v>
      </c>
      <c r="C109" s="40"/>
      <c r="D109" s="40">
        <v>30</v>
      </c>
      <c r="E109" s="41" t="s">
        <v>820</v>
      </c>
      <c r="F109" s="40" t="s">
        <v>463</v>
      </c>
      <c r="G109" s="40" t="s">
        <v>400</v>
      </c>
      <c r="H109" s="15">
        <v>0</v>
      </c>
      <c r="I109" s="42">
        <f t="shared" si="5"/>
        <v>0</v>
      </c>
      <c r="J109" s="26"/>
      <c r="K109" s="26"/>
      <c r="L109" s="26"/>
    </row>
    <row r="110" spans="1:12" x14ac:dyDescent="0.2">
      <c r="A110" s="40"/>
      <c r="B110" s="40"/>
      <c r="C110" s="40"/>
      <c r="D110" s="40">
        <v>100</v>
      </c>
      <c r="E110" s="41" t="s">
        <v>821</v>
      </c>
      <c r="F110" s="40" t="s">
        <v>463</v>
      </c>
      <c r="G110" s="40"/>
      <c r="H110" s="15">
        <v>0</v>
      </c>
      <c r="I110" s="42">
        <f t="shared" si="5"/>
        <v>0</v>
      </c>
      <c r="J110" s="26"/>
      <c r="K110" s="26"/>
      <c r="L110" s="26"/>
    </row>
    <row r="111" spans="1:12" x14ac:dyDescent="0.2">
      <c r="A111" s="40" t="s">
        <v>635</v>
      </c>
      <c r="B111" s="40" t="s">
        <v>454</v>
      </c>
      <c r="C111" s="40" t="s">
        <v>702</v>
      </c>
      <c r="D111" s="40">
        <v>5</v>
      </c>
      <c r="E111" s="41" t="s">
        <v>822</v>
      </c>
      <c r="F111" s="40" t="s">
        <v>463</v>
      </c>
      <c r="G111" s="40" t="s">
        <v>877</v>
      </c>
      <c r="H111" s="15">
        <v>0</v>
      </c>
      <c r="I111" s="42">
        <f t="shared" si="5"/>
        <v>0</v>
      </c>
      <c r="J111" s="26"/>
      <c r="K111" s="26"/>
      <c r="L111" s="26"/>
    </row>
    <row r="112" spans="1:12" x14ac:dyDescent="0.2">
      <c r="A112" s="40" t="s">
        <v>636</v>
      </c>
      <c r="B112" s="40" t="s">
        <v>675</v>
      </c>
      <c r="C112" s="40"/>
      <c r="D112" s="40">
        <v>30</v>
      </c>
      <c r="E112" s="41" t="s">
        <v>823</v>
      </c>
      <c r="F112" s="40" t="s">
        <v>463</v>
      </c>
      <c r="G112" s="40" t="s">
        <v>400</v>
      </c>
      <c r="H112" s="15">
        <v>0</v>
      </c>
      <c r="I112" s="42">
        <f t="shared" si="5"/>
        <v>0</v>
      </c>
      <c r="J112" s="26"/>
      <c r="K112" s="26"/>
      <c r="L112" s="26"/>
    </row>
    <row r="113" spans="1:12" x14ac:dyDescent="0.2">
      <c r="A113" s="40" t="s">
        <v>637</v>
      </c>
      <c r="B113" s="40" t="s">
        <v>454</v>
      </c>
      <c r="C113" s="40"/>
      <c r="D113" s="40">
        <v>50</v>
      </c>
      <c r="E113" s="41" t="s">
        <v>824</v>
      </c>
      <c r="F113" s="40" t="s">
        <v>463</v>
      </c>
      <c r="G113" s="40" t="s">
        <v>400</v>
      </c>
      <c r="H113" s="15">
        <v>0</v>
      </c>
      <c r="I113" s="42">
        <f t="shared" si="5"/>
        <v>0</v>
      </c>
      <c r="J113" s="26"/>
      <c r="K113" s="26"/>
      <c r="L113" s="26"/>
    </row>
    <row r="114" spans="1:12" x14ac:dyDescent="0.2">
      <c r="A114" s="40" t="s">
        <v>638</v>
      </c>
      <c r="B114" s="40" t="s">
        <v>454</v>
      </c>
      <c r="C114" s="40"/>
      <c r="D114" s="40">
        <v>1</v>
      </c>
      <c r="E114" s="41" t="s">
        <v>825</v>
      </c>
      <c r="F114" s="40" t="s">
        <v>463</v>
      </c>
      <c r="G114" s="40" t="s">
        <v>869</v>
      </c>
      <c r="H114" s="15">
        <v>0</v>
      </c>
      <c r="I114" s="42">
        <f t="shared" si="5"/>
        <v>0</v>
      </c>
      <c r="J114" s="26"/>
      <c r="K114" s="26"/>
      <c r="L114" s="26"/>
    </row>
    <row r="115" spans="1:12" x14ac:dyDescent="0.2">
      <c r="A115" s="40" t="s">
        <v>639</v>
      </c>
      <c r="B115" s="40" t="s">
        <v>454</v>
      </c>
      <c r="C115" s="40"/>
      <c r="D115" s="40">
        <v>2</v>
      </c>
      <c r="E115" s="41" t="s">
        <v>826</v>
      </c>
      <c r="F115" s="40" t="s">
        <v>463</v>
      </c>
      <c r="G115" s="40" t="s">
        <v>877</v>
      </c>
      <c r="H115" s="15">
        <v>0</v>
      </c>
      <c r="I115" s="42">
        <f t="shared" si="5"/>
        <v>0</v>
      </c>
      <c r="J115" s="26"/>
      <c r="K115" s="26"/>
      <c r="L115" s="26"/>
    </row>
    <row r="116" spans="1:12" x14ac:dyDescent="0.2">
      <c r="A116" s="40" t="s">
        <v>640</v>
      </c>
      <c r="B116" s="40" t="s">
        <v>454</v>
      </c>
      <c r="C116" s="40" t="s">
        <v>714</v>
      </c>
      <c r="D116" s="40">
        <v>1</v>
      </c>
      <c r="E116" s="41" t="s">
        <v>827</v>
      </c>
      <c r="F116" s="40" t="s">
        <v>463</v>
      </c>
      <c r="G116" s="40" t="s">
        <v>869</v>
      </c>
      <c r="H116" s="15">
        <v>0</v>
      </c>
      <c r="I116" s="42">
        <f t="shared" si="5"/>
        <v>0</v>
      </c>
      <c r="J116" s="26"/>
      <c r="K116" s="26"/>
      <c r="L116" s="26"/>
    </row>
    <row r="117" spans="1:12" x14ac:dyDescent="0.2">
      <c r="A117" s="40" t="s">
        <v>641</v>
      </c>
      <c r="B117" s="40" t="s">
        <v>454</v>
      </c>
      <c r="C117" s="40"/>
      <c r="D117" s="40">
        <v>25</v>
      </c>
      <c r="E117" s="41" t="s">
        <v>828</v>
      </c>
      <c r="F117" s="40" t="s">
        <v>463</v>
      </c>
      <c r="G117" s="40" t="s">
        <v>869</v>
      </c>
      <c r="H117" s="15">
        <v>0</v>
      </c>
      <c r="I117" s="42">
        <f t="shared" si="5"/>
        <v>0</v>
      </c>
      <c r="J117" s="26"/>
      <c r="K117" s="26"/>
      <c r="L117" s="26"/>
    </row>
    <row r="118" spans="1:12" x14ac:dyDescent="0.2">
      <c r="A118" s="40" t="s">
        <v>642</v>
      </c>
      <c r="B118" s="40" t="s">
        <v>454</v>
      </c>
      <c r="C118" s="40"/>
      <c r="D118" s="40">
        <v>4</v>
      </c>
      <c r="E118" s="41" t="s">
        <v>829</v>
      </c>
      <c r="F118" s="40">
        <v>8</v>
      </c>
      <c r="G118" s="40" t="s">
        <v>894</v>
      </c>
      <c r="H118" s="15">
        <v>0</v>
      </c>
      <c r="I118" s="42">
        <f>D118*H118</f>
        <v>0</v>
      </c>
      <c r="J118" s="26"/>
      <c r="K118" s="26"/>
      <c r="L118" s="26"/>
    </row>
    <row r="119" spans="1:12" x14ac:dyDescent="0.2">
      <c r="A119" s="40" t="s">
        <v>643</v>
      </c>
      <c r="B119" s="40" t="s">
        <v>454</v>
      </c>
      <c r="C119" s="40"/>
      <c r="D119" s="40">
        <v>1</v>
      </c>
      <c r="E119" s="41" t="s">
        <v>830</v>
      </c>
      <c r="F119" s="40">
        <v>3</v>
      </c>
      <c r="G119" s="40" t="s">
        <v>894</v>
      </c>
      <c r="H119" s="15">
        <v>0</v>
      </c>
      <c r="I119" s="42">
        <f t="shared" ref="I119:I140" si="6">D119*H119</f>
        <v>0</v>
      </c>
      <c r="J119" s="26"/>
      <c r="K119" s="26"/>
      <c r="L119" s="26"/>
    </row>
    <row r="120" spans="1:12" x14ac:dyDescent="0.2">
      <c r="A120" s="40" t="s">
        <v>644</v>
      </c>
      <c r="B120" s="40" t="s">
        <v>454</v>
      </c>
      <c r="C120" s="40"/>
      <c r="D120" s="40">
        <v>4</v>
      </c>
      <c r="E120" s="41" t="s">
        <v>831</v>
      </c>
      <c r="F120" s="40">
        <v>8</v>
      </c>
      <c r="G120" s="40" t="s">
        <v>894</v>
      </c>
      <c r="H120" s="15">
        <v>0</v>
      </c>
      <c r="I120" s="42">
        <f t="shared" si="6"/>
        <v>0</v>
      </c>
      <c r="J120" s="26"/>
      <c r="K120" s="26"/>
      <c r="L120" s="26"/>
    </row>
    <row r="121" spans="1:12" x14ac:dyDescent="0.2">
      <c r="A121" s="40">
        <v>16679752</v>
      </c>
      <c r="B121" s="40" t="s">
        <v>694</v>
      </c>
      <c r="C121" s="40" t="s">
        <v>715</v>
      </c>
      <c r="D121" s="40">
        <v>1</v>
      </c>
      <c r="E121" s="41" t="s">
        <v>832</v>
      </c>
      <c r="F121" s="40">
        <v>1</v>
      </c>
      <c r="G121" s="40" t="s">
        <v>888</v>
      </c>
      <c r="H121" s="15">
        <v>0</v>
      </c>
      <c r="I121" s="42">
        <f t="shared" si="6"/>
        <v>0</v>
      </c>
      <c r="J121" s="26"/>
      <c r="K121" s="26"/>
      <c r="L121" s="26"/>
    </row>
    <row r="122" spans="1:12" x14ac:dyDescent="0.2">
      <c r="A122" s="40" t="s">
        <v>645</v>
      </c>
      <c r="B122" s="40" t="s">
        <v>454</v>
      </c>
      <c r="C122" s="40" t="s">
        <v>702</v>
      </c>
      <c r="D122" s="40">
        <v>1</v>
      </c>
      <c r="E122" s="41" t="s">
        <v>833</v>
      </c>
      <c r="F122" s="40">
        <v>1</v>
      </c>
      <c r="G122" s="40" t="s">
        <v>888</v>
      </c>
      <c r="H122" s="15">
        <v>0</v>
      </c>
      <c r="I122" s="42">
        <f t="shared" si="6"/>
        <v>0</v>
      </c>
      <c r="J122" s="26"/>
      <c r="K122" s="26"/>
      <c r="L122" s="26"/>
    </row>
    <row r="123" spans="1:12" x14ac:dyDescent="0.2">
      <c r="A123" s="40"/>
      <c r="B123" s="40"/>
      <c r="C123" s="40"/>
      <c r="D123" s="40">
        <v>1</v>
      </c>
      <c r="E123" s="41" t="s">
        <v>834</v>
      </c>
      <c r="F123" s="40" t="s">
        <v>463</v>
      </c>
      <c r="G123" s="40" t="s">
        <v>400</v>
      </c>
      <c r="H123" s="15">
        <v>0</v>
      </c>
      <c r="I123" s="42">
        <f t="shared" si="6"/>
        <v>0</v>
      </c>
      <c r="J123" s="26"/>
      <c r="K123" s="26"/>
      <c r="L123" s="26"/>
    </row>
    <row r="124" spans="1:12" x14ac:dyDescent="0.2">
      <c r="A124" s="40" t="s">
        <v>646</v>
      </c>
      <c r="B124" s="40" t="s">
        <v>695</v>
      </c>
      <c r="C124" s="40"/>
      <c r="D124" s="40">
        <v>50</v>
      </c>
      <c r="E124" s="41" t="s">
        <v>835</v>
      </c>
      <c r="F124" s="40" t="s">
        <v>463</v>
      </c>
      <c r="G124" s="40" t="s">
        <v>400</v>
      </c>
      <c r="H124" s="15">
        <v>0</v>
      </c>
      <c r="I124" s="42">
        <f t="shared" si="6"/>
        <v>0</v>
      </c>
      <c r="J124" s="26"/>
      <c r="K124" s="26"/>
      <c r="L124" s="26"/>
    </row>
    <row r="125" spans="1:12" x14ac:dyDescent="0.2">
      <c r="A125" s="40" t="s">
        <v>647</v>
      </c>
      <c r="B125" s="40" t="s">
        <v>695</v>
      </c>
      <c r="C125" s="40"/>
      <c r="D125" s="40">
        <v>50</v>
      </c>
      <c r="E125" s="41" t="s">
        <v>836</v>
      </c>
      <c r="F125" s="40" t="s">
        <v>463</v>
      </c>
      <c r="G125" s="40" t="s">
        <v>400</v>
      </c>
      <c r="H125" s="15">
        <v>0</v>
      </c>
      <c r="I125" s="42">
        <f t="shared" si="6"/>
        <v>0</v>
      </c>
      <c r="J125" s="26"/>
      <c r="K125" s="26"/>
      <c r="L125" s="26"/>
    </row>
    <row r="126" spans="1:12" x14ac:dyDescent="0.2">
      <c r="A126" s="40"/>
      <c r="B126" s="40"/>
      <c r="C126" s="40"/>
      <c r="D126" s="40">
        <v>5</v>
      </c>
      <c r="E126" s="41" t="s">
        <v>837</v>
      </c>
      <c r="F126" s="40" t="s">
        <v>463</v>
      </c>
      <c r="G126" s="40" t="s">
        <v>400</v>
      </c>
      <c r="H126" s="15">
        <v>0</v>
      </c>
      <c r="I126" s="42">
        <f t="shared" si="6"/>
        <v>0</v>
      </c>
      <c r="J126" s="26"/>
      <c r="K126" s="26"/>
      <c r="L126" s="26"/>
    </row>
    <row r="127" spans="1:12" x14ac:dyDescent="0.2">
      <c r="A127" s="40" t="s">
        <v>648</v>
      </c>
      <c r="B127" s="40" t="s">
        <v>454</v>
      </c>
      <c r="C127" s="40"/>
      <c r="D127" s="40">
        <v>2</v>
      </c>
      <c r="E127" s="41" t="s">
        <v>838</v>
      </c>
      <c r="F127" s="40" t="s">
        <v>463</v>
      </c>
      <c r="G127" s="40" t="s">
        <v>420</v>
      </c>
      <c r="H127" s="15">
        <v>0</v>
      </c>
      <c r="I127" s="42">
        <f t="shared" si="6"/>
        <v>0</v>
      </c>
      <c r="J127" s="26"/>
      <c r="K127" s="26"/>
      <c r="L127" s="26"/>
    </row>
    <row r="128" spans="1:12" x14ac:dyDescent="0.2">
      <c r="A128" s="40"/>
      <c r="B128" s="40"/>
      <c r="C128" s="40"/>
      <c r="D128" s="40">
        <v>4</v>
      </c>
      <c r="E128" s="41" t="s">
        <v>839</v>
      </c>
      <c r="F128" s="40">
        <v>10</v>
      </c>
      <c r="G128" s="40" t="s">
        <v>396</v>
      </c>
      <c r="H128" s="15">
        <v>0</v>
      </c>
      <c r="I128" s="42">
        <f t="shared" si="6"/>
        <v>0</v>
      </c>
      <c r="J128" s="26"/>
      <c r="K128" s="26"/>
      <c r="L128" s="26"/>
    </row>
    <row r="129" spans="1:12" x14ac:dyDescent="0.2">
      <c r="A129" s="40" t="s">
        <v>649</v>
      </c>
      <c r="B129" s="40" t="s">
        <v>454</v>
      </c>
      <c r="C129" s="40"/>
      <c r="D129" s="40">
        <v>1</v>
      </c>
      <c r="E129" s="41" t="s">
        <v>840</v>
      </c>
      <c r="F129" s="40" t="s">
        <v>463</v>
      </c>
      <c r="G129" s="40" t="s">
        <v>895</v>
      </c>
      <c r="H129" s="15">
        <v>0</v>
      </c>
      <c r="I129" s="42">
        <f t="shared" si="6"/>
        <v>0</v>
      </c>
      <c r="J129" s="26"/>
      <c r="K129" s="26"/>
      <c r="L129" s="26"/>
    </row>
    <row r="130" spans="1:12" x14ac:dyDescent="0.2">
      <c r="A130" s="40" t="s">
        <v>650</v>
      </c>
      <c r="B130" s="40" t="s">
        <v>454</v>
      </c>
      <c r="C130" s="40"/>
      <c r="D130" s="40">
        <v>3</v>
      </c>
      <c r="E130" s="41" t="s">
        <v>841</v>
      </c>
      <c r="F130" s="40" t="s">
        <v>463</v>
      </c>
      <c r="G130" s="40" t="s">
        <v>895</v>
      </c>
      <c r="H130" s="15">
        <v>0</v>
      </c>
      <c r="I130" s="42">
        <f t="shared" si="6"/>
        <v>0</v>
      </c>
      <c r="J130" s="26"/>
      <c r="K130" s="26"/>
      <c r="L130" s="26"/>
    </row>
    <row r="131" spans="1:12" x14ac:dyDescent="0.2">
      <c r="A131" s="40" t="s">
        <v>651</v>
      </c>
      <c r="B131" s="40" t="s">
        <v>454</v>
      </c>
      <c r="C131" s="40"/>
      <c r="D131" s="40">
        <v>2</v>
      </c>
      <c r="E131" s="41" t="s">
        <v>842</v>
      </c>
      <c r="F131" s="40" t="s">
        <v>463</v>
      </c>
      <c r="G131" s="40" t="s">
        <v>895</v>
      </c>
      <c r="H131" s="15">
        <v>0</v>
      </c>
      <c r="I131" s="42">
        <f t="shared" si="6"/>
        <v>0</v>
      </c>
      <c r="J131" s="26"/>
      <c r="K131" s="26"/>
      <c r="L131" s="26"/>
    </row>
    <row r="132" spans="1:12" x14ac:dyDescent="0.2">
      <c r="A132" s="40" t="s">
        <v>652</v>
      </c>
      <c r="B132" s="40" t="s">
        <v>454</v>
      </c>
      <c r="C132" s="40"/>
      <c r="D132" s="40">
        <v>7</v>
      </c>
      <c r="E132" s="41" t="s">
        <v>843</v>
      </c>
      <c r="F132" s="40" t="s">
        <v>463</v>
      </c>
      <c r="G132" s="40" t="s">
        <v>895</v>
      </c>
      <c r="H132" s="15">
        <v>0</v>
      </c>
      <c r="I132" s="42">
        <f t="shared" si="6"/>
        <v>0</v>
      </c>
      <c r="J132" s="26"/>
      <c r="K132" s="26"/>
      <c r="L132" s="26"/>
    </row>
    <row r="133" spans="1:12" x14ac:dyDescent="0.2">
      <c r="A133" s="40" t="s">
        <v>653</v>
      </c>
      <c r="B133" s="40" t="s">
        <v>454</v>
      </c>
      <c r="C133" s="40"/>
      <c r="D133" s="40">
        <v>25</v>
      </c>
      <c r="E133" s="41" t="s">
        <v>844</v>
      </c>
      <c r="F133" s="40" t="s">
        <v>463</v>
      </c>
      <c r="G133" s="40" t="s">
        <v>400</v>
      </c>
      <c r="H133" s="15">
        <v>0</v>
      </c>
      <c r="I133" s="42">
        <f t="shared" si="6"/>
        <v>0</v>
      </c>
      <c r="J133" s="26"/>
      <c r="K133" s="26"/>
      <c r="L133" s="26"/>
    </row>
    <row r="134" spans="1:12" x14ac:dyDescent="0.2">
      <c r="A134" s="40" t="s">
        <v>654</v>
      </c>
      <c r="B134" s="40" t="s">
        <v>454</v>
      </c>
      <c r="C134" s="40"/>
      <c r="D134" s="40">
        <v>15</v>
      </c>
      <c r="E134" s="41" t="s">
        <v>845</v>
      </c>
      <c r="F134" s="40" t="s">
        <v>463</v>
      </c>
      <c r="G134" s="40" t="s">
        <v>400</v>
      </c>
      <c r="H134" s="15">
        <v>0</v>
      </c>
      <c r="I134" s="42">
        <f t="shared" si="6"/>
        <v>0</v>
      </c>
      <c r="J134" s="26"/>
      <c r="K134" s="26"/>
      <c r="L134" s="26"/>
    </row>
    <row r="135" spans="1:12" x14ac:dyDescent="0.2">
      <c r="A135" s="40" t="s">
        <v>655</v>
      </c>
      <c r="B135" s="40" t="s">
        <v>454</v>
      </c>
      <c r="C135" s="40"/>
      <c r="D135" s="40">
        <v>15</v>
      </c>
      <c r="E135" s="41" t="s">
        <v>846</v>
      </c>
      <c r="F135" s="40" t="s">
        <v>463</v>
      </c>
      <c r="G135" s="40" t="s">
        <v>896</v>
      </c>
      <c r="H135" s="15">
        <v>0</v>
      </c>
      <c r="I135" s="42">
        <f t="shared" si="6"/>
        <v>0</v>
      </c>
      <c r="J135" s="26"/>
      <c r="K135" s="26"/>
      <c r="L135" s="26"/>
    </row>
    <row r="136" spans="1:12" x14ac:dyDescent="0.2">
      <c r="A136" s="40" t="s">
        <v>656</v>
      </c>
      <c r="B136" s="40" t="s">
        <v>454</v>
      </c>
      <c r="C136" s="40"/>
      <c r="D136" s="40">
        <v>30</v>
      </c>
      <c r="E136" s="41" t="s">
        <v>847</v>
      </c>
      <c r="F136" s="40" t="s">
        <v>463</v>
      </c>
      <c r="G136" s="40" t="s">
        <v>400</v>
      </c>
      <c r="H136" s="15">
        <v>0</v>
      </c>
      <c r="I136" s="42">
        <f t="shared" si="6"/>
        <v>0</v>
      </c>
      <c r="J136" s="26"/>
      <c r="K136" s="26"/>
      <c r="L136" s="26"/>
    </row>
    <row r="137" spans="1:12" x14ac:dyDescent="0.2">
      <c r="A137" s="40" t="s">
        <v>657</v>
      </c>
      <c r="B137" s="40" t="s">
        <v>454</v>
      </c>
      <c r="C137" s="40"/>
      <c r="D137" s="40">
        <v>10</v>
      </c>
      <c r="E137" s="41" t="s">
        <v>848</v>
      </c>
      <c r="F137" s="40">
        <v>10</v>
      </c>
      <c r="G137" s="40" t="s">
        <v>396</v>
      </c>
      <c r="H137" s="15">
        <v>0</v>
      </c>
      <c r="I137" s="42">
        <f t="shared" si="6"/>
        <v>0</v>
      </c>
      <c r="J137" s="26"/>
      <c r="K137" s="26"/>
      <c r="L137" s="26"/>
    </row>
    <row r="138" spans="1:12" x14ac:dyDescent="0.2">
      <c r="A138" s="40" t="s">
        <v>658</v>
      </c>
      <c r="B138" s="40" t="s">
        <v>454</v>
      </c>
      <c r="C138" s="40" t="s">
        <v>716</v>
      </c>
      <c r="D138" s="40">
        <v>4</v>
      </c>
      <c r="E138" s="41" t="s">
        <v>849</v>
      </c>
      <c r="F138" s="40">
        <v>8</v>
      </c>
      <c r="G138" s="40" t="s">
        <v>875</v>
      </c>
      <c r="H138" s="15">
        <v>0</v>
      </c>
      <c r="I138" s="42">
        <f t="shared" si="6"/>
        <v>0</v>
      </c>
      <c r="J138" s="26"/>
      <c r="K138" s="26"/>
      <c r="L138" s="26"/>
    </row>
    <row r="139" spans="1:12" x14ac:dyDescent="0.2">
      <c r="A139" s="40" t="s">
        <v>659</v>
      </c>
      <c r="B139" s="40" t="s">
        <v>684</v>
      </c>
      <c r="C139" s="40"/>
      <c r="D139" s="40">
        <v>20</v>
      </c>
      <c r="E139" s="41" t="s">
        <v>850</v>
      </c>
      <c r="F139" s="40" t="s">
        <v>463</v>
      </c>
      <c r="G139" s="40" t="s">
        <v>400</v>
      </c>
      <c r="H139" s="15">
        <v>0</v>
      </c>
      <c r="I139" s="42">
        <f t="shared" si="6"/>
        <v>0</v>
      </c>
      <c r="J139" s="26"/>
      <c r="K139" s="26"/>
      <c r="L139" s="26"/>
    </row>
    <row r="140" spans="1:12" x14ac:dyDescent="0.2">
      <c r="A140" s="40" t="s">
        <v>660</v>
      </c>
      <c r="B140" s="40" t="s">
        <v>454</v>
      </c>
      <c r="C140" s="40" t="s">
        <v>703</v>
      </c>
      <c r="D140" s="40">
        <v>25</v>
      </c>
      <c r="E140" s="41" t="s">
        <v>851</v>
      </c>
      <c r="F140" s="40" t="s">
        <v>463</v>
      </c>
      <c r="G140" s="40" t="s">
        <v>400</v>
      </c>
      <c r="H140" s="15">
        <v>0</v>
      </c>
      <c r="I140" s="42">
        <f t="shared" si="6"/>
        <v>0</v>
      </c>
      <c r="J140" s="26"/>
      <c r="K140" s="26"/>
      <c r="L140" s="26"/>
    </row>
    <row r="141" spans="1:12" x14ac:dyDescent="0.2">
      <c r="A141" s="40" t="s">
        <v>661</v>
      </c>
      <c r="B141" s="40" t="s">
        <v>696</v>
      </c>
      <c r="C141" s="40"/>
      <c r="D141" s="40">
        <v>1</v>
      </c>
      <c r="E141" s="41" t="s">
        <v>852</v>
      </c>
      <c r="F141" s="40">
        <v>1</v>
      </c>
      <c r="G141" s="40" t="s">
        <v>400</v>
      </c>
      <c r="H141" s="15">
        <v>0</v>
      </c>
      <c r="I141" s="42">
        <f>D141*H141</f>
        <v>0</v>
      </c>
      <c r="J141" s="26"/>
      <c r="K141" s="26"/>
      <c r="L141" s="26"/>
    </row>
    <row r="142" spans="1:12" x14ac:dyDescent="0.2">
      <c r="A142" s="40"/>
      <c r="B142" s="40"/>
      <c r="C142" s="40"/>
      <c r="D142" s="40">
        <v>15</v>
      </c>
      <c r="E142" s="41" t="s">
        <v>853</v>
      </c>
      <c r="F142" s="40" t="s">
        <v>463</v>
      </c>
      <c r="G142" s="40" t="s">
        <v>400</v>
      </c>
      <c r="H142" s="15">
        <v>0</v>
      </c>
      <c r="I142" s="42">
        <f t="shared" ref="I142:I161" si="7">D142*H142</f>
        <v>0</v>
      </c>
      <c r="J142" s="26"/>
      <c r="K142" s="26"/>
      <c r="L142" s="26"/>
    </row>
    <row r="143" spans="1:12" x14ac:dyDescent="0.2">
      <c r="A143" s="40" t="s">
        <v>662</v>
      </c>
      <c r="B143" s="40" t="s">
        <v>695</v>
      </c>
      <c r="C143" s="40"/>
      <c r="D143" s="40">
        <v>10</v>
      </c>
      <c r="E143" s="41" t="s">
        <v>854</v>
      </c>
      <c r="F143" s="40" t="s">
        <v>460</v>
      </c>
      <c r="G143" s="40" t="s">
        <v>400</v>
      </c>
      <c r="H143" s="15">
        <v>0</v>
      </c>
      <c r="I143" s="42">
        <f t="shared" si="7"/>
        <v>0</v>
      </c>
      <c r="J143" s="26"/>
      <c r="K143" s="26"/>
      <c r="L143" s="26"/>
    </row>
    <row r="144" spans="1:12" x14ac:dyDescent="0.2">
      <c r="A144" s="40" t="s">
        <v>663</v>
      </c>
      <c r="B144" s="40" t="s">
        <v>454</v>
      </c>
      <c r="C144" s="40"/>
      <c r="D144" s="40">
        <v>25</v>
      </c>
      <c r="E144" s="41" t="s">
        <v>855</v>
      </c>
      <c r="F144" s="40" t="s">
        <v>460</v>
      </c>
      <c r="G144" s="40" t="s">
        <v>400</v>
      </c>
      <c r="H144" s="15">
        <v>0</v>
      </c>
      <c r="I144" s="42">
        <f t="shared" si="7"/>
        <v>0</v>
      </c>
      <c r="J144" s="26"/>
      <c r="K144" s="26"/>
      <c r="L144" s="26"/>
    </row>
    <row r="145" spans="1:12" x14ac:dyDescent="0.2">
      <c r="A145" s="40" t="s">
        <v>664</v>
      </c>
      <c r="B145" s="40" t="s">
        <v>454</v>
      </c>
      <c r="C145" s="40" t="s">
        <v>676</v>
      </c>
      <c r="D145" s="40">
        <v>5</v>
      </c>
      <c r="E145" s="41" t="s">
        <v>856</v>
      </c>
      <c r="F145" s="40">
        <v>5</v>
      </c>
      <c r="G145" s="40" t="s">
        <v>420</v>
      </c>
      <c r="H145" s="15">
        <v>0</v>
      </c>
      <c r="I145" s="42">
        <f t="shared" si="7"/>
        <v>0</v>
      </c>
      <c r="J145" s="26"/>
      <c r="K145" s="26"/>
      <c r="L145" s="26"/>
    </row>
    <row r="146" spans="1:12" x14ac:dyDescent="0.2">
      <c r="A146" s="40" t="s">
        <v>665</v>
      </c>
      <c r="B146" s="40" t="s">
        <v>675</v>
      </c>
      <c r="C146" s="40"/>
      <c r="D146" s="40">
        <v>1</v>
      </c>
      <c r="E146" s="41" t="s">
        <v>857</v>
      </c>
      <c r="F146" s="40">
        <v>1</v>
      </c>
      <c r="G146" s="40" t="s">
        <v>874</v>
      </c>
      <c r="H146" s="15">
        <v>0</v>
      </c>
      <c r="I146" s="42">
        <f t="shared" si="7"/>
        <v>0</v>
      </c>
      <c r="J146" s="26"/>
      <c r="K146" s="26"/>
      <c r="L146" s="26"/>
    </row>
    <row r="147" spans="1:12" x14ac:dyDescent="0.2">
      <c r="A147" s="40" t="s">
        <v>666</v>
      </c>
      <c r="B147" s="40" t="s">
        <v>454</v>
      </c>
      <c r="C147" s="40"/>
      <c r="D147" s="40">
        <v>4</v>
      </c>
      <c r="E147" s="41" t="s">
        <v>858</v>
      </c>
      <c r="F147" s="40" t="s">
        <v>463</v>
      </c>
      <c r="G147" s="40" t="s">
        <v>878</v>
      </c>
      <c r="H147" s="15">
        <v>0</v>
      </c>
      <c r="I147" s="42">
        <f t="shared" si="7"/>
        <v>0</v>
      </c>
      <c r="J147" s="26"/>
      <c r="K147" s="26"/>
      <c r="L147" s="26"/>
    </row>
    <row r="148" spans="1:12" x14ac:dyDescent="0.2">
      <c r="A148" s="40" t="s">
        <v>667</v>
      </c>
      <c r="B148" s="40" t="s">
        <v>454</v>
      </c>
      <c r="C148" s="40"/>
      <c r="D148" s="40">
        <v>1</v>
      </c>
      <c r="E148" s="41" t="s">
        <v>859</v>
      </c>
      <c r="F148" s="40" t="s">
        <v>463</v>
      </c>
      <c r="G148" s="40" t="s">
        <v>878</v>
      </c>
      <c r="H148" s="15">
        <v>0</v>
      </c>
      <c r="I148" s="42">
        <f t="shared" si="7"/>
        <v>0</v>
      </c>
      <c r="J148" s="26"/>
      <c r="K148" s="26"/>
      <c r="L148" s="26"/>
    </row>
    <row r="149" spans="1:12" x14ac:dyDescent="0.2">
      <c r="A149" s="40" t="s">
        <v>668</v>
      </c>
      <c r="B149" s="40" t="s">
        <v>697</v>
      </c>
      <c r="C149" s="40" t="s">
        <v>717</v>
      </c>
      <c r="D149" s="40">
        <v>2</v>
      </c>
      <c r="E149" s="41" t="s">
        <v>860</v>
      </c>
      <c r="F149" s="40">
        <v>20</v>
      </c>
      <c r="G149" s="40" t="s">
        <v>875</v>
      </c>
      <c r="H149" s="15">
        <v>0</v>
      </c>
      <c r="I149" s="42">
        <f t="shared" si="7"/>
        <v>0</v>
      </c>
      <c r="J149" s="26"/>
      <c r="K149" s="26"/>
      <c r="L149" s="26"/>
    </row>
    <row r="150" spans="1:12" x14ac:dyDescent="0.2">
      <c r="A150" s="40" t="s">
        <v>920</v>
      </c>
      <c r="B150" s="40" t="s">
        <v>454</v>
      </c>
      <c r="C150" s="40" t="s">
        <v>706</v>
      </c>
      <c r="D150" s="40">
        <v>2</v>
      </c>
      <c r="E150" s="41" t="s">
        <v>922</v>
      </c>
      <c r="F150" s="40">
        <v>4</v>
      </c>
      <c r="G150" s="40" t="s">
        <v>897</v>
      </c>
      <c r="H150" s="15">
        <v>0</v>
      </c>
      <c r="I150" s="42">
        <f t="shared" si="7"/>
        <v>0</v>
      </c>
      <c r="J150" s="26"/>
      <c r="K150" s="26"/>
      <c r="L150" s="26"/>
    </row>
    <row r="151" spans="1:12" x14ac:dyDescent="0.2">
      <c r="A151" s="40" t="s">
        <v>921</v>
      </c>
      <c r="B151" s="40" t="s">
        <v>454</v>
      </c>
      <c r="C151" s="40" t="s">
        <v>706</v>
      </c>
      <c r="D151" s="40">
        <v>2</v>
      </c>
      <c r="E151" s="41" t="s">
        <v>923</v>
      </c>
      <c r="F151" s="40">
        <v>4</v>
      </c>
      <c r="G151" s="40" t="s">
        <v>897</v>
      </c>
      <c r="H151" s="15">
        <v>0</v>
      </c>
      <c r="I151" s="42">
        <f t="shared" si="7"/>
        <v>0</v>
      </c>
      <c r="J151" s="26"/>
      <c r="K151" s="26"/>
      <c r="L151" s="26"/>
    </row>
    <row r="152" spans="1:12" x14ac:dyDescent="0.2">
      <c r="A152" s="40" t="s">
        <v>669</v>
      </c>
      <c r="B152" s="40" t="s">
        <v>454</v>
      </c>
      <c r="C152" s="40"/>
      <c r="D152" s="40">
        <v>12</v>
      </c>
      <c r="E152" s="41" t="s">
        <v>861</v>
      </c>
      <c r="F152" s="40" t="s">
        <v>463</v>
      </c>
      <c r="G152" s="40" t="s">
        <v>400</v>
      </c>
      <c r="H152" s="15">
        <v>0</v>
      </c>
      <c r="I152" s="42">
        <f t="shared" si="7"/>
        <v>0</v>
      </c>
      <c r="J152" s="26"/>
      <c r="K152" s="26"/>
      <c r="L152" s="26"/>
    </row>
    <row r="153" spans="1:12" x14ac:dyDescent="0.2">
      <c r="A153" s="40" t="s">
        <v>670</v>
      </c>
      <c r="B153" s="40" t="s">
        <v>454</v>
      </c>
      <c r="C153" s="40" t="s">
        <v>718</v>
      </c>
      <c r="D153" s="40">
        <v>1</v>
      </c>
      <c r="E153" s="41" t="s">
        <v>862</v>
      </c>
      <c r="F153" s="40">
        <v>1</v>
      </c>
      <c r="G153" s="40" t="s">
        <v>421</v>
      </c>
      <c r="H153" s="15">
        <v>0</v>
      </c>
      <c r="I153" s="42">
        <f t="shared" si="7"/>
        <v>0</v>
      </c>
      <c r="J153" s="26"/>
      <c r="K153" s="26"/>
      <c r="L153" s="26"/>
    </row>
    <row r="154" spans="1:12" x14ac:dyDescent="0.2">
      <c r="A154" s="40" t="s">
        <v>671</v>
      </c>
      <c r="B154" s="40" t="s">
        <v>698</v>
      </c>
      <c r="C154" s="40"/>
      <c r="D154" s="40">
        <v>1</v>
      </c>
      <c r="E154" s="41" t="s">
        <v>863</v>
      </c>
      <c r="F154" s="40">
        <v>1</v>
      </c>
      <c r="G154" s="40" t="s">
        <v>400</v>
      </c>
      <c r="H154" s="15">
        <v>0</v>
      </c>
      <c r="I154" s="42">
        <f t="shared" si="7"/>
        <v>0</v>
      </c>
      <c r="J154" s="26"/>
      <c r="K154" s="26"/>
      <c r="L154" s="26"/>
    </row>
    <row r="155" spans="1:12" x14ac:dyDescent="0.2">
      <c r="A155" s="40" t="s">
        <v>672</v>
      </c>
      <c r="B155" s="40" t="s">
        <v>454</v>
      </c>
      <c r="C155" s="40" t="s">
        <v>454</v>
      </c>
      <c r="D155" s="40">
        <v>5</v>
      </c>
      <c r="E155" s="41" t="s">
        <v>864</v>
      </c>
      <c r="F155" s="40">
        <v>10</v>
      </c>
      <c r="G155" s="40" t="s">
        <v>871</v>
      </c>
      <c r="H155" s="15">
        <v>0</v>
      </c>
      <c r="I155" s="42">
        <f t="shared" si="7"/>
        <v>0</v>
      </c>
      <c r="J155" s="26"/>
      <c r="K155" s="26"/>
      <c r="L155" s="26"/>
    </row>
    <row r="156" spans="1:12" x14ac:dyDescent="0.2">
      <c r="A156" s="40" t="s">
        <v>673</v>
      </c>
      <c r="B156" s="40" t="s">
        <v>454</v>
      </c>
      <c r="C156" s="40" t="s">
        <v>454</v>
      </c>
      <c r="D156" s="40">
        <v>5</v>
      </c>
      <c r="E156" s="41" t="s">
        <v>865</v>
      </c>
      <c r="F156" s="40">
        <v>15</v>
      </c>
      <c r="G156" s="40" t="s">
        <v>871</v>
      </c>
      <c r="H156" s="15">
        <v>0</v>
      </c>
      <c r="I156" s="42">
        <f t="shared" si="7"/>
        <v>0</v>
      </c>
      <c r="J156" s="26"/>
      <c r="K156" s="26"/>
      <c r="L156" s="26"/>
    </row>
    <row r="157" spans="1:12" x14ac:dyDescent="0.2">
      <c r="A157" s="40" t="s">
        <v>674</v>
      </c>
      <c r="B157" s="40" t="s">
        <v>454</v>
      </c>
      <c r="C157" s="40"/>
      <c r="D157" s="40">
        <v>1</v>
      </c>
      <c r="E157" s="41" t="s">
        <v>866</v>
      </c>
      <c r="F157" s="40">
        <v>1</v>
      </c>
      <c r="G157" s="40" t="s">
        <v>888</v>
      </c>
      <c r="H157" s="15">
        <v>0</v>
      </c>
      <c r="I157" s="42">
        <f t="shared" si="7"/>
        <v>0</v>
      </c>
      <c r="J157" s="26"/>
      <c r="K157" s="26"/>
      <c r="L157" s="26"/>
    </row>
    <row r="158" spans="1:12" x14ac:dyDescent="0.2">
      <c r="A158" s="40">
        <v>126429</v>
      </c>
      <c r="B158" s="40" t="s">
        <v>699</v>
      </c>
      <c r="C158" s="40"/>
      <c r="D158" s="40">
        <v>6</v>
      </c>
      <c r="E158" s="41" t="s">
        <v>867</v>
      </c>
      <c r="F158" s="40" t="s">
        <v>463</v>
      </c>
      <c r="G158" s="40" t="s">
        <v>400</v>
      </c>
      <c r="H158" s="15">
        <v>0</v>
      </c>
      <c r="I158" s="42">
        <f t="shared" si="7"/>
        <v>0</v>
      </c>
      <c r="J158" s="26"/>
      <c r="K158" s="26"/>
      <c r="L158" s="26"/>
    </row>
    <row r="159" spans="1:12" x14ac:dyDescent="0.2">
      <c r="A159" s="40"/>
      <c r="B159" s="40"/>
      <c r="C159" s="40"/>
      <c r="D159" s="40">
        <v>100</v>
      </c>
      <c r="E159" s="41" t="s">
        <v>944</v>
      </c>
      <c r="F159" s="40">
        <v>1500</v>
      </c>
      <c r="G159" s="40" t="s">
        <v>945</v>
      </c>
      <c r="H159" s="15">
        <v>0</v>
      </c>
      <c r="I159" s="42">
        <f t="shared" si="7"/>
        <v>0</v>
      </c>
      <c r="J159" s="26"/>
      <c r="K159" s="26"/>
      <c r="L159" s="26"/>
    </row>
    <row r="160" spans="1:12" x14ac:dyDescent="0.2">
      <c r="A160" s="40"/>
      <c r="B160" s="40"/>
      <c r="C160" s="40"/>
      <c r="D160" s="40">
        <v>14</v>
      </c>
      <c r="E160" s="41" t="s">
        <v>943</v>
      </c>
      <c r="F160" s="40" t="s">
        <v>463</v>
      </c>
      <c r="G160" s="40" t="s">
        <v>400</v>
      </c>
      <c r="H160" s="15">
        <v>0</v>
      </c>
      <c r="I160" s="42">
        <f t="shared" si="7"/>
        <v>0</v>
      </c>
      <c r="J160" s="26"/>
      <c r="K160" s="26"/>
      <c r="L160" s="26"/>
    </row>
    <row r="161" spans="1:12" x14ac:dyDescent="0.2">
      <c r="A161" s="40"/>
      <c r="B161" s="40"/>
      <c r="C161" s="40"/>
      <c r="D161" s="40">
        <v>6</v>
      </c>
      <c r="E161" s="41" t="s">
        <v>868</v>
      </c>
      <c r="F161" s="40" t="s">
        <v>463</v>
      </c>
      <c r="G161" s="40" t="s">
        <v>400</v>
      </c>
      <c r="H161" s="15">
        <v>0</v>
      </c>
      <c r="I161" s="42">
        <f t="shared" si="7"/>
        <v>0</v>
      </c>
      <c r="J161" s="26"/>
      <c r="K161" s="26"/>
      <c r="L161" s="26"/>
    </row>
    <row r="162" spans="1:12" s="47" customFormat="1" x14ac:dyDescent="0.2">
      <c r="A162" s="51" t="s">
        <v>939</v>
      </c>
      <c r="B162" s="51"/>
      <c r="C162" s="51"/>
      <c r="D162" s="51"/>
      <c r="E162" s="51"/>
      <c r="F162" s="51"/>
      <c r="G162" s="51"/>
      <c r="H162" s="51"/>
      <c r="I162" s="53">
        <f>SUM(I8:I161)</f>
        <v>0</v>
      </c>
      <c r="J162" s="28"/>
      <c r="K162" s="28"/>
      <c r="L162" s="28"/>
    </row>
    <row r="163" spans="1:12" x14ac:dyDescent="0.2">
      <c r="J163" s="28"/>
    </row>
    <row r="164" spans="1:12" x14ac:dyDescent="0.2">
      <c r="J164" s="28"/>
    </row>
    <row r="165" spans="1:12" x14ac:dyDescent="0.2">
      <c r="J165" s="28"/>
    </row>
    <row r="166" spans="1:12" x14ac:dyDescent="0.2">
      <c r="J166" s="28"/>
    </row>
    <row r="167" spans="1:12" x14ac:dyDescent="0.2">
      <c r="J167" s="28"/>
    </row>
    <row r="168" spans="1:12" x14ac:dyDescent="0.2">
      <c r="J168" s="28"/>
    </row>
    <row r="169" spans="1:12" x14ac:dyDescent="0.2">
      <c r="J169" s="28"/>
    </row>
    <row r="170" spans="1:12" x14ac:dyDescent="0.2">
      <c r="J170" s="28"/>
    </row>
    <row r="171" spans="1:12" x14ac:dyDescent="0.2">
      <c r="J171" s="28"/>
    </row>
    <row r="172" spans="1:12" x14ac:dyDescent="0.2">
      <c r="J172" s="28"/>
    </row>
    <row r="173" spans="1:12" x14ac:dyDescent="0.2">
      <c r="J173" s="28"/>
    </row>
    <row r="174" spans="1:12" x14ac:dyDescent="0.2">
      <c r="J174" s="28"/>
    </row>
    <row r="175" spans="1:12" x14ac:dyDescent="0.2">
      <c r="J175" s="28"/>
    </row>
    <row r="176" spans="1:12" x14ac:dyDescent="0.2">
      <c r="J176" s="28"/>
    </row>
    <row r="177" spans="10:10" x14ac:dyDescent="0.2">
      <c r="J177" s="28"/>
    </row>
    <row r="178" spans="10:10" x14ac:dyDescent="0.2">
      <c r="J178" s="28"/>
    </row>
    <row r="179" spans="10:10" x14ac:dyDescent="0.2">
      <c r="J179" s="28"/>
    </row>
    <row r="180" spans="10:10" x14ac:dyDescent="0.2">
      <c r="J180" s="28"/>
    </row>
    <row r="181" spans="10:10" x14ac:dyDescent="0.2">
      <c r="J181" s="28"/>
    </row>
    <row r="182" spans="10:10" x14ac:dyDescent="0.2">
      <c r="J182" s="28"/>
    </row>
    <row r="183" spans="10:10" x14ac:dyDescent="0.2">
      <c r="J183" s="28"/>
    </row>
    <row r="184" spans="10:10" x14ac:dyDescent="0.2">
      <c r="J184" s="28"/>
    </row>
    <row r="185" spans="10:10" x14ac:dyDescent="0.2">
      <c r="J185" s="28"/>
    </row>
    <row r="186" spans="10:10" x14ac:dyDescent="0.2">
      <c r="J186" s="28"/>
    </row>
    <row r="187" spans="10:10" x14ac:dyDescent="0.2">
      <c r="J187" s="28"/>
    </row>
    <row r="188" spans="10:10" x14ac:dyDescent="0.2">
      <c r="J188" s="28"/>
    </row>
    <row r="189" spans="10:10" x14ac:dyDescent="0.2">
      <c r="J189" s="28"/>
    </row>
    <row r="190" spans="10:10" x14ac:dyDescent="0.2">
      <c r="J190" s="28"/>
    </row>
    <row r="191" spans="10:10" x14ac:dyDescent="0.2">
      <c r="J191" s="28"/>
    </row>
    <row r="192" spans="10:10" x14ac:dyDescent="0.2">
      <c r="J192" s="28"/>
    </row>
    <row r="193" spans="10:12" x14ac:dyDescent="0.2">
      <c r="J193" s="28"/>
    </row>
    <row r="194" spans="10:12" x14ac:dyDescent="0.2">
      <c r="J194" s="28"/>
    </row>
    <row r="195" spans="10:12" x14ac:dyDescent="0.2">
      <c r="J195" s="28"/>
    </row>
    <row r="196" spans="10:12" x14ac:dyDescent="0.2">
      <c r="J196" s="28"/>
    </row>
    <row r="197" spans="10:12" x14ac:dyDescent="0.2">
      <c r="J197" s="28"/>
    </row>
    <row r="198" spans="10:12" x14ac:dyDescent="0.2">
      <c r="J198" s="28"/>
    </row>
    <row r="199" spans="10:12" x14ac:dyDescent="0.2">
      <c r="J199" s="28"/>
    </row>
    <row r="200" spans="10:12" x14ac:dyDescent="0.2">
      <c r="J200" s="28"/>
    </row>
    <row r="201" spans="10:12" x14ac:dyDescent="0.2">
      <c r="J201" s="28"/>
    </row>
    <row r="202" spans="10:12" x14ac:dyDescent="0.2">
      <c r="J202" s="28"/>
    </row>
    <row r="203" spans="10:12" x14ac:dyDescent="0.2">
      <c r="J203" s="28"/>
    </row>
    <row r="204" spans="10:12" x14ac:dyDescent="0.2">
      <c r="J204" s="47"/>
      <c r="K204" s="47"/>
      <c r="L204" s="47"/>
    </row>
  </sheetData>
  <sheetProtection algorithmName="SHA-512" hashValue="/RP4o0jz8HnV+2qu3XA7pq8/E+Bs1NcdEkM3xS3dkZa5hADysyiA831OOLrc0eTQVNuybSP1UKES+6MdaLZemg==" saltValue="jqzyZx9cn8f1FoH4pJS/tg==" spinCount="100000" sheet="1" objects="1" scenarios="1" sort="0" autoFilter="0"/>
  <mergeCells count="3">
    <mergeCell ref="A6:I6"/>
    <mergeCell ref="A162:H162"/>
    <mergeCell ref="J6:L6"/>
  </mergeCells>
  <pageMargins left="0.7" right="0.7" top="0.75" bottom="0.75" header="0.3" footer="0.3"/>
  <pageSetup paperSize="9" scale="37" orientation="portrait" r:id="rId1"/>
  <rowBreaks count="1" manualBreakCount="1">
    <brk id="98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7FD2-C1DD-4985-8137-B97EC6451E32}">
  <sheetPr>
    <tabColor rgb="FFFFC000"/>
  </sheetPr>
  <dimension ref="A1:C20"/>
  <sheetViews>
    <sheetView showGridLines="0" tabSelected="1" zoomScaleNormal="100" workbookViewId="0">
      <selection activeCell="B8" sqref="B8"/>
    </sheetView>
  </sheetViews>
  <sheetFormatPr defaultColWidth="9.140625" defaultRowHeight="12" x14ac:dyDescent="0.2"/>
  <cols>
    <col min="1" max="1" width="50.7109375" style="28" customWidth="1"/>
    <col min="2" max="2" width="23.85546875" style="28" customWidth="1"/>
    <col min="3" max="3" width="16.7109375" style="31" customWidth="1"/>
    <col min="4" max="16384" width="9.140625" style="28"/>
  </cols>
  <sheetData>
    <row r="1" spans="1:3" x14ac:dyDescent="0.2">
      <c r="A1" s="27" t="s">
        <v>933</v>
      </c>
    </row>
    <row r="2" spans="1:3" x14ac:dyDescent="0.2">
      <c r="A2" s="32" t="s">
        <v>2</v>
      </c>
    </row>
    <row r="4" spans="1:3" x14ac:dyDescent="0.2">
      <c r="A4" s="34" t="s">
        <v>1</v>
      </c>
    </row>
    <row r="5" spans="1:3" x14ac:dyDescent="0.2">
      <c r="C5" s="35"/>
    </row>
    <row r="6" spans="1:3" s="56" customFormat="1" x14ac:dyDescent="0.25">
      <c r="A6" s="54" t="s">
        <v>931</v>
      </c>
      <c r="B6" s="55"/>
    </row>
    <row r="7" spans="1:3" x14ac:dyDescent="0.2">
      <c r="A7" s="41" t="s">
        <v>934</v>
      </c>
      <c r="B7" s="57">
        <f>Chemicaliën!H204</f>
        <v>0</v>
      </c>
      <c r="C7" s="28"/>
    </row>
    <row r="8" spans="1:3" x14ac:dyDescent="0.2">
      <c r="A8" s="41" t="s">
        <v>935</v>
      </c>
      <c r="B8" s="57">
        <f>Glaswerk!G103</f>
        <v>0</v>
      </c>
      <c r="C8" s="28"/>
    </row>
    <row r="9" spans="1:3" x14ac:dyDescent="0.2">
      <c r="A9" s="28" t="s">
        <v>937</v>
      </c>
      <c r="B9" s="57">
        <f>BPM!I15</f>
        <v>0</v>
      </c>
      <c r="C9" s="28"/>
    </row>
    <row r="10" spans="1:3" x14ac:dyDescent="0.2">
      <c r="A10" s="41" t="s">
        <v>936</v>
      </c>
      <c r="B10" s="57">
        <f>Overige!I162</f>
        <v>0</v>
      </c>
      <c r="C10" s="28"/>
    </row>
    <row r="11" spans="1:3" x14ac:dyDescent="0.2">
      <c r="A11" s="58" t="s">
        <v>932</v>
      </c>
      <c r="B11" s="59">
        <f>SUM(B7:B10)</f>
        <v>0</v>
      </c>
      <c r="C11" s="28"/>
    </row>
    <row r="12" spans="1:3" x14ac:dyDescent="0.2">
      <c r="A12" s="60"/>
      <c r="B12" s="61"/>
      <c r="C12" s="28"/>
    </row>
    <row r="13" spans="1:3" x14ac:dyDescent="0.2">
      <c r="A13" s="62" t="s">
        <v>930</v>
      </c>
      <c r="B13" s="21"/>
      <c r="C13" s="28"/>
    </row>
    <row r="14" spans="1:3" x14ac:dyDescent="0.2">
      <c r="A14" s="62" t="s">
        <v>929</v>
      </c>
      <c r="B14" s="21"/>
      <c r="C14" s="28"/>
    </row>
    <row r="15" spans="1:3" ht="60" customHeight="1" x14ac:dyDescent="0.2">
      <c r="A15" s="62" t="s">
        <v>928</v>
      </c>
      <c r="B15" s="21"/>
      <c r="C15" s="28"/>
    </row>
    <row r="16" spans="1:3" x14ac:dyDescent="0.2">
      <c r="A16" s="62" t="s">
        <v>927</v>
      </c>
      <c r="B16" s="20"/>
      <c r="C16" s="28"/>
    </row>
    <row r="20" spans="1:1" x14ac:dyDescent="0.2">
      <c r="A20" s="32"/>
    </row>
  </sheetData>
  <sheetProtection algorithmName="SHA-512" hashValue="VTJC0Huq/7fEtDYmyxPGujiEmdmWhLpyKGDdq3azWnCS7y6FEe3tO+lp+sqlWZKewcjTIqP9ubbHl5iDfQitRg==" saltValue="pwz0sv49bx1BDXjZ3kRTMA==" spinCount="100000" sheet="1" objects="1" scenarios="1"/>
  <mergeCells count="1">
    <mergeCell ref="A6:B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6fb25c07-83e1-4f84-9735-facaa44641a7</MigrationWiz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1EC870-EDBF-42E4-8A20-5593657BBF74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25fb912-3b5c-448e-aedf-512b761406e6"/>
    <ds:schemaRef ds:uri="http://schemas.microsoft.com/office/2006/metadata/properties"/>
    <ds:schemaRef ds:uri="http://purl.org/dc/terms/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578A7E12-E1CF-40BC-9308-8E9FD49F3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B2DB15-34FB-4CFD-9C13-2C9DB2680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Chemicaliën</vt:lpstr>
      <vt:lpstr>Glaswerk</vt:lpstr>
      <vt:lpstr>BPM</vt:lpstr>
      <vt:lpstr>Overige</vt:lpstr>
      <vt:lpstr>Totaal inschrijving</vt:lpstr>
      <vt:lpstr>Overige!Afdrukbereik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Winand van der Wees</dc:creator>
  <cp:keywords/>
  <dc:description/>
  <cp:lastModifiedBy>Elke Kienhuis | Inkada Inkoop &amp; Advies</cp:lastModifiedBy>
  <cp:revision/>
  <dcterms:created xsi:type="dcterms:W3CDTF">2021-11-25T13:36:12Z</dcterms:created>
  <dcterms:modified xsi:type="dcterms:W3CDTF">2025-09-15T12:52:18Z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12700</vt:r8>
  </property>
</Properties>
</file>