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regiowestbrabant.sharepoint.com/sites/AanbestedingICTdienstverlening/Gedeelde documenten/Algemeen/Aanbestedingsdossier/Aanbestedingsdocumenten/"/>
    </mc:Choice>
  </mc:AlternateContent>
  <xr:revisionPtr revIDLastSave="429" documentId="13_ncr:1_{D7D7CAE7-6DC8-48FD-9AB8-A9825E813233}" xr6:coauthVersionLast="47" xr6:coauthVersionMax="47" xr10:uidLastSave="{018D915E-0668-41AC-85D8-2984B745D2F3}"/>
  <bookViews>
    <workbookView xWindow="-108" yWindow="-108" windowWidth="23256" windowHeight="12456" firstSheet="1" activeTab="1" xr2:uid="{00000000-000D-0000-FFFF-FFFF00000000}"/>
  </bookViews>
  <sheets>
    <sheet name="Samenvatting" sheetId="1" r:id="rId1"/>
    <sheet name="Invulblad" sheetId="2" r:id="rId2"/>
    <sheet name="Inrichten werkplekken" sheetId="11" r:id="rId3"/>
    <sheet name="Inrichten vergaderkamer" sheetId="13" r:id="rId4"/>
    <sheet name="ICT werkplek beheer" sheetId="12" r:id="rId5"/>
    <sheet name="Laptops" sheetId="3" r:id="rId6"/>
    <sheet name="Mobiele telefoons" sheetId="9" r:id="rId7"/>
    <sheet name="Optie - multifunctionals" sheetId="6" r:id="rId8"/>
  </sheets>
  <definedNames>
    <definedName name="_xlnm.Print_Area" localSheetId="1">Invulblad!$A$1:$G$30</definedName>
    <definedName name="_xlnm.Print_Area" localSheetId="0">Samenvatting!$A$1:$E$35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2" l="1"/>
  <c r="D14" i="1" s="1"/>
  <c r="F68" i="2"/>
  <c r="F67" i="2"/>
  <c r="F54" i="2"/>
  <c r="F55" i="2"/>
  <c r="F53" i="2"/>
  <c r="F52" i="2"/>
  <c r="F51" i="2"/>
  <c r="F12" i="2"/>
  <c r="D13" i="1" s="1"/>
  <c r="F46" i="2"/>
  <c r="F45" i="2"/>
  <c r="F31" i="2"/>
  <c r="F32" i="2"/>
  <c r="F33" i="2"/>
  <c r="F39" i="2"/>
  <c r="F40" i="2"/>
  <c r="F38" i="2"/>
  <c r="F14" i="2"/>
  <c r="D15" i="1" s="1"/>
  <c r="F11" i="2"/>
  <c r="D12" i="1" s="1"/>
  <c r="F24" i="2"/>
  <c r="F23" i="2"/>
  <c r="F25" i="2"/>
  <c r="F30" i="2"/>
  <c r="F69" i="2" l="1"/>
  <c r="F56" i="2"/>
  <c r="D22" i="1" s="1"/>
  <c r="F47" i="2"/>
  <c r="D21" i="1" s="1"/>
  <c r="F34" i="2"/>
  <c r="D19" i="1" s="1"/>
  <c r="F41" i="2"/>
  <c r="D20" i="1" s="1"/>
  <c r="F22" i="2"/>
  <c r="F10" i="2"/>
  <c r="D11" i="1" s="1"/>
  <c r="F26" i="2" l="1"/>
  <c r="D18" i="1" s="1"/>
  <c r="D24" i="1" s="1"/>
  <c r="F15" i="2"/>
</calcChain>
</file>

<file path=xl/sharedStrings.xml><?xml version="1.0" encoding="utf-8"?>
<sst xmlns="http://schemas.openxmlformats.org/spreadsheetml/2006/main" count="182" uniqueCount="108">
  <si>
    <t>Bijlage 1</t>
  </si>
  <si>
    <t>Inschrijvingsbiljet - Samenvatting</t>
  </si>
  <si>
    <t xml:space="preserve">Het formulier dient door de Inschrijver naar waarheid te worden ingevuld en dient te worden ondertekend door een persoon die blijkens het handelsregister of een volmacht van degene die blijkens het handelsregister bevoegd is om Inschrijver te vertegenwoordigen en om namens Inschrijver dit formulier te ondertekenen.
Het is NIET toegestaan de opmaak van de prijsinvulformulier anders dan aangegeven te wijzigen. Het door een Inschrijver zelfstandig wijzigen van de opmaak van deze Bijlage maakt de Inschrijving onvergelijkbaar met andere Inschrijvingen en kan leiden tot het niet beoordelen van de Inschrijving. </t>
  </si>
  <si>
    <t>Samenvatting vergoedingen</t>
  </si>
  <si>
    <t>Nr.</t>
  </si>
  <si>
    <t xml:space="preserve">Omschrijving post </t>
  </si>
  <si>
    <t>Prijs</t>
  </si>
  <si>
    <t>A</t>
  </si>
  <si>
    <t>Eenmalige kosten</t>
  </si>
  <si>
    <t>A1</t>
  </si>
  <si>
    <t>Implementatie</t>
  </si>
  <si>
    <t>A2</t>
  </si>
  <si>
    <t>Migratie gegevens</t>
  </si>
  <si>
    <t>A3</t>
  </si>
  <si>
    <t>Inrichten kantoorwerkplekken</t>
  </si>
  <si>
    <t>A4</t>
  </si>
  <si>
    <t>Exitplan</t>
  </si>
  <si>
    <t>B</t>
  </si>
  <si>
    <t>Jaarlijkse vergoedingen</t>
  </si>
  <si>
    <t>B1</t>
  </si>
  <si>
    <t>Laptops</t>
  </si>
  <si>
    <t>B2</t>
  </si>
  <si>
    <t>Dienstverlening</t>
  </si>
  <si>
    <t>B3</t>
  </si>
  <si>
    <t xml:space="preserve">Licentiemanagement </t>
  </si>
  <si>
    <t>B4</t>
  </si>
  <si>
    <t>Mobiele telefoons en beheer</t>
  </si>
  <si>
    <t>B5</t>
  </si>
  <si>
    <t>Teams bellen</t>
  </si>
  <si>
    <t>Totale Inschrijfsom</t>
  </si>
  <si>
    <t>Handtekening inschrijver</t>
  </si>
  <si>
    <t>Plaats</t>
  </si>
  <si>
    <t>Datum</t>
  </si>
  <si>
    <t>Aandachtspunten voor de inschrijver</t>
  </si>
  <si>
    <t>Het tarievenblad is opgebouwd uit verschillende cellen waarbij gebruik gemaakt wordt van diverse koppelingen tussen de verschillende cellen. Deze koppelingen geven aan hoe de inschrijving opgebouwd is en hoe dit resulteert in de uiteindelijke inschrijfsom.</t>
  </si>
  <si>
    <r>
      <t>Inschrijver dient alle grijze cellen (</t>
    </r>
    <r>
      <rPr>
        <sz val="9"/>
        <color theme="0" tint="-4.9989318521683403E-2"/>
        <rFont val="Webdings"/>
        <family val="1"/>
        <charset val="2"/>
      </rPr>
      <t>g</t>
    </r>
    <r>
      <rPr>
        <sz val="9"/>
        <color theme="0" tint="-0.14999847407452621"/>
        <rFont val="Webdings"/>
        <family val="1"/>
        <charset val="2"/>
      </rPr>
      <t>g</t>
    </r>
    <r>
      <rPr>
        <sz val="9"/>
        <rFont val="Calibri"/>
        <family val="2"/>
      </rPr>
      <t>) in te vullen en gebruikt bij het invullen van getallen, indien nodig, een komma (géén punt).</t>
    </r>
  </si>
  <si>
    <t xml:space="preserve">Bijlage </t>
  </si>
  <si>
    <t>Prijzenblad</t>
  </si>
  <si>
    <t xml:space="preserve">A. Eenmalige vergoedingen </t>
  </si>
  <si>
    <t xml:space="preserve">Omschrijving </t>
  </si>
  <si>
    <t>Aantal eenheden</t>
  </si>
  <si>
    <t xml:space="preserve">Prijs per eenheid in € (excl. BTW) </t>
  </si>
  <si>
    <t>Subtotaal</t>
  </si>
  <si>
    <t>Subtotaal eenmalige kosten</t>
  </si>
  <si>
    <t>B. Jaarlijkse vergoedingen</t>
  </si>
  <si>
    <t>Omschrijving</t>
  </si>
  <si>
    <t>Aantal eenheden*</t>
  </si>
  <si>
    <t>Laptop merk 1, model 1</t>
  </si>
  <si>
    <t>Laptop merk 1, model 2</t>
  </si>
  <si>
    <t>Laptop merk 2, model 1</t>
  </si>
  <si>
    <t>Laptop merk 2, model 2</t>
  </si>
  <si>
    <t>Subtotaal jaarlijkse vergoedingen Laptops</t>
  </si>
  <si>
    <t>1.</t>
  </si>
  <si>
    <t>2.</t>
  </si>
  <si>
    <t>Certificaatbeheer conform beschrijvend document</t>
  </si>
  <si>
    <t xml:space="preserve">3. </t>
  </si>
  <si>
    <t>Servicedesk conform beschrijvend document</t>
  </si>
  <si>
    <t xml:space="preserve">4. </t>
  </si>
  <si>
    <t>Applicatiebeheer conform beschrijvend document</t>
  </si>
  <si>
    <t>Subtotaal jaarlijkse vergoeding Dienstverlening</t>
  </si>
  <si>
    <t>Licentiemanagement</t>
  </si>
  <si>
    <t xml:space="preserve">Beheren volgen en optimaliseren Microsoftlicenties </t>
  </si>
  <si>
    <t>Microsoft E3 licenties, met aanvullende packs</t>
  </si>
  <si>
    <t>Subtotaal jaarlijkse vergoeding Licentiemanagement</t>
  </si>
  <si>
    <t>Mobiele telefoon Android</t>
  </si>
  <si>
    <t>Mobiele telefoon IOS</t>
  </si>
  <si>
    <t>Subtotaal jaarlijkse vergoedingen mobiele telefoons</t>
  </si>
  <si>
    <t>Inventarisatie en advies</t>
  </si>
  <si>
    <t>Licentiebeheer en configuratie</t>
  </si>
  <si>
    <t>Implementatie van beloplossing</t>
  </si>
  <si>
    <t>Functioneel en technisch beheer</t>
  </si>
  <si>
    <t>Documentatie en ondersteuning</t>
  </si>
  <si>
    <t>Subtotaal jaarlijkse vergoedingen Teams bellen</t>
  </si>
  <si>
    <t>*Alle genoemde aantallen zijn indicatief</t>
  </si>
  <si>
    <t>C1</t>
  </si>
  <si>
    <t>Multifunctionals</t>
  </si>
  <si>
    <t>Printomgeving</t>
  </si>
  <si>
    <t>C2</t>
  </si>
  <si>
    <t>Subtotaal jaarlijkse vergoeding optie Multifunctionals</t>
  </si>
  <si>
    <t>Specificeer hier de geboden merken en modellen</t>
  </si>
  <si>
    <t>Iedere werkplek dient te bestaan uit een dockingstation en een tweetal schermen</t>
  </si>
  <si>
    <t>Het totaalbedrag neemt u over in de verzamelpagina.</t>
  </si>
  <si>
    <t>Specificeer hier ook de kosten per maand per laptop, uitgaande van de gevraagde Device as a Service (DaaS)</t>
  </si>
  <si>
    <t>Specificeer hier ook de kosten per maand per mobiele telefoon, uitgaande van de gevraagde Device as a Service (DaaS)</t>
  </si>
  <si>
    <t>Specificeer hier ook de kosten per maand per multifunctional, uitgaande van de gevraagde Device as a Service (DaaS)</t>
  </si>
  <si>
    <t>Voor de prijzen van de aangeboden laptops as a service dient uit te worden gegaan van 80 laptops.</t>
  </si>
  <si>
    <t xml:space="preserve">Zoals opgenomen in paragraaf 2.1.2 van het beschrijvend document kan dit aantal echter jaarlijks met 20% worden bijgesteld. </t>
  </si>
  <si>
    <t>Wij verzoeken u in dit tabblad tevens een staffel op te nemen, waarbij de volgende stappen dienen te worden gehanteerd:</t>
  </si>
  <si>
    <t>40 - 60 medewerkers</t>
  </si>
  <si>
    <t>60 - 90 medewerkers</t>
  </si>
  <si>
    <t>90 -120 medewerkers</t>
  </si>
  <si>
    <t>&gt; 120 medewerkers</t>
  </si>
  <si>
    <t>C. Opties****</t>
  </si>
  <si>
    <t xml:space="preserve">**** De aanbestedende dienst behoudt zich daarom uitdrukkelijk het recht voor om deze opdracht gedurende de looptijd van de overeenkomst te wijzigen en de opdracht uit te breiden met een printoplossing, zoals hieronder nader omschreven. Deze optie kent geen afnameverplichting. De aanbestedende dienst beschouwt deze wijziging en/of aanvulling van de overeenkomst als een herzieningsclausule in de zin van de Aanbestedingswet artikel 2.163c. </t>
  </si>
  <si>
    <t>ICT werkplek beheer conform beschrijvend document**</t>
  </si>
  <si>
    <t>Optioneel: Microsoft E5 licenties***</t>
  </si>
  <si>
    <t>*** De kosten van de Microsoft E5 licenties worden niet meegenomen in de berekening van de jaarlijkse vergoeding Licentiemanagement. Mocht de aanbestedende dienst echter op enig moment besluiten de huidige E3 licenties met aanvullende packs op te waarderen naar E5 licenties, dan dient leverancier deze voor de hier afgegeven prijs aan te bieden.</t>
  </si>
  <si>
    <t>** Voor deze prijs dient uit te worden gegaan van 80 medewerrkers. Indien er sprake is van een gestaffelde prijs, dient dit in het betreffende tabblad (Laptops of ICT werkplek beheer) aangegeven te worden. Indien hier niets wordt ingevuld, wordt uitgegaan van een vaste prijs, welke niet afhankelijk is van het aantal medewerkers.</t>
  </si>
  <si>
    <t>Voor de prijzen van de aangeboden ICT werkplek beheer dient uit te worden gegaan van 80 medewerkers.</t>
  </si>
  <si>
    <t>Multifunctional</t>
  </si>
  <si>
    <t>Uitgegaan dient te worden van 38 identieke werkplekken</t>
  </si>
  <si>
    <t>A5</t>
  </si>
  <si>
    <t>Inrichten Vergaderkamer</t>
  </si>
  <si>
    <t>Inrichten vergaderkamer</t>
  </si>
  <si>
    <t>Uitgegaan dient te worden van 3 Vergaderkamers, die allen dezelfde opstelling krijgen</t>
  </si>
  <si>
    <t>Iedere vergaderkamer dient te worden voorzien van een scherm van minimaal 55 inch, een soundbar en een camera, die allen compatabel zijn met click share en Microsoft Teams.</t>
  </si>
  <si>
    <t>Afname zal gefaseerd plaatsvinden bij vervanging van of uitbreiding op de huidige opstellingen.</t>
  </si>
  <si>
    <t>Voor de prijzen van de aangeboden laptops as a service dient uit te worden gegaan van 80 smartphones.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</si>
</sst>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quot;€&quot;\ #,##0.00_-"/>
    <numFmt numFmtId="165" formatCode="[$-F800]dddd\,\ mmmm\ dd\,\ yyyy"/>
    <numFmt numFmtId="166" formatCode="&quot;€&quot;\ #,##0.00"/>
  </numFmts>
  <fonts count="30" x14ac:knownFonts="1">
    <font>
      <sz val="11"/>
      <color theme="1"/>
      <name val="Calibri"/>
      <family val="2"/>
      <scheme val="minor"/>
    </font>
    <font>
      <b/>
      <sz val="20"/>
      <name val="Calibri"/>
      <family val="2"/>
    </font>
    <font>
      <sz val="18"/>
      <color theme="1"/>
      <name val="Calibri"/>
      <family val="2"/>
    </font>
    <font>
      <b/>
      <sz val="18"/>
      <color indexed="22"/>
      <name val="Calibri"/>
      <family val="2"/>
    </font>
    <font>
      <b/>
      <sz val="14"/>
      <color rgb="FF000000"/>
      <name val="Calibri"/>
      <family val="2"/>
    </font>
    <font>
      <b/>
      <sz val="9"/>
      <color theme="1"/>
      <name val="Calibri"/>
      <family val="2"/>
      <scheme val="minor"/>
    </font>
    <font>
      <sz val="9"/>
      <color theme="1"/>
      <name val="Calibri"/>
      <family val="2"/>
      <scheme val="minor"/>
    </font>
    <font>
      <b/>
      <sz val="9"/>
      <color indexed="9"/>
      <name val="Calibri"/>
      <family val="2"/>
    </font>
    <font>
      <b/>
      <sz val="9"/>
      <color indexed="8"/>
      <name val="Calibri"/>
      <family val="2"/>
    </font>
    <font>
      <sz val="9"/>
      <name val="Calibri"/>
      <family val="2"/>
    </font>
    <font>
      <b/>
      <sz val="9"/>
      <name val="Calibri"/>
      <family val="2"/>
    </font>
    <font>
      <sz val="9"/>
      <name val="Arial"/>
      <family val="2"/>
    </font>
    <font>
      <sz val="9"/>
      <color theme="1"/>
      <name val="Calibri"/>
      <family val="2"/>
    </font>
    <font>
      <b/>
      <sz val="10"/>
      <color theme="1"/>
      <name val="Calibri"/>
      <family val="2"/>
      <scheme val="minor"/>
    </font>
    <font>
      <b/>
      <sz val="14"/>
      <color rgb="FFFF0000"/>
      <name val="Calibri"/>
      <family val="2"/>
    </font>
    <font>
      <b/>
      <sz val="11"/>
      <color theme="1"/>
      <name val="Calibri"/>
      <family val="2"/>
      <scheme val="minor"/>
    </font>
    <font>
      <b/>
      <sz val="14"/>
      <color theme="1"/>
      <name val="Calibri"/>
      <family val="2"/>
    </font>
    <font>
      <b/>
      <sz val="20"/>
      <color theme="1"/>
      <name val="Calibri"/>
      <family val="2"/>
    </font>
    <font>
      <sz val="9"/>
      <color theme="0" tint="-4.9989318521683403E-2"/>
      <name val="Webdings"/>
      <family val="1"/>
      <charset val="2"/>
    </font>
    <font>
      <sz val="9"/>
      <color theme="0" tint="-0.14999847407452621"/>
      <name val="Webdings"/>
      <family val="1"/>
      <charset val="2"/>
    </font>
    <font>
      <sz val="9"/>
      <name val="Calibri"/>
      <family val="2"/>
      <scheme val="minor"/>
    </font>
    <font>
      <i/>
      <sz val="9"/>
      <color theme="1"/>
      <name val="Calibri"/>
      <family val="2"/>
      <scheme val="minor"/>
    </font>
    <font>
      <b/>
      <sz val="11"/>
      <color rgb="FFFF0000"/>
      <name val="Calibri"/>
      <family val="2"/>
      <scheme val="minor"/>
    </font>
    <font>
      <sz val="8"/>
      <name val="Calibri"/>
      <family val="2"/>
      <scheme val="minor"/>
    </font>
    <font>
      <sz val="10"/>
      <color theme="1"/>
      <name val="Calibri"/>
      <family val="2"/>
      <scheme val="minor"/>
    </font>
    <font>
      <b/>
      <sz val="10"/>
      <color rgb="FF000000"/>
      <name val="Calibri"/>
      <family val="2"/>
    </font>
    <font>
      <b/>
      <sz val="10"/>
      <color indexed="8"/>
      <name val="Calibri"/>
      <family val="2"/>
    </font>
    <font>
      <sz val="10"/>
      <name val="Arial"/>
      <family val="2"/>
    </font>
    <font>
      <b/>
      <sz val="9"/>
      <color theme="0"/>
      <name val="Calibri"/>
      <family val="2"/>
      <scheme val="minor"/>
    </font>
    <font>
      <b/>
      <sz val="10"/>
      <color theme="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rgb="FF0D8292"/>
        <bgColor indexed="64"/>
      </patternFill>
    </fill>
  </fills>
  <borders count="24">
    <border>
      <left/>
      <right/>
      <top/>
      <bottom/>
      <diagonal/>
    </border>
    <border>
      <left/>
      <right style="thick">
        <color indexed="9"/>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02">
    <xf numFmtId="0" fontId="0" fillId="0" borderId="0" xfId="0"/>
    <xf numFmtId="0" fontId="1" fillId="2" borderId="0" xfId="0" applyFont="1" applyFill="1"/>
    <xf numFmtId="0" fontId="2" fillId="2" borderId="0" xfId="0" applyFont="1" applyFill="1"/>
    <xf numFmtId="0" fontId="4" fillId="2" borderId="0" xfId="0" applyFont="1" applyFill="1" applyAlignment="1">
      <alignment vertical="center"/>
    </xf>
    <xf numFmtId="0" fontId="9" fillId="2" borderId="0" xfId="0" applyFont="1" applyFill="1" applyAlignment="1">
      <alignment horizontal="left"/>
    </xf>
    <xf numFmtId="165" fontId="9" fillId="2" borderId="0" xfId="0" applyNumberFormat="1" applyFont="1" applyFill="1" applyAlignment="1">
      <alignment horizontal="left"/>
    </xf>
    <xf numFmtId="0" fontId="0" fillId="2" borderId="0" xfId="0" applyFill="1"/>
    <xf numFmtId="0" fontId="0" fillId="2" borderId="1" xfId="0" applyFill="1" applyBorder="1"/>
    <xf numFmtId="0" fontId="3" fillId="2" borderId="0" xfId="0" applyFont="1" applyFill="1"/>
    <xf numFmtId="164" fontId="8" fillId="2" borderId="0" xfId="0" applyNumberFormat="1" applyFont="1" applyFill="1" applyAlignment="1">
      <alignment horizontal="center"/>
    </xf>
    <xf numFmtId="0" fontId="10" fillId="2" borderId="0" xfId="0" applyFont="1" applyFill="1"/>
    <xf numFmtId="0" fontId="11" fillId="2" borderId="0" xfId="0" applyFont="1" applyFill="1" applyAlignment="1">
      <alignment wrapText="1"/>
    </xf>
    <xf numFmtId="0" fontId="0" fillId="2" borderId="0" xfId="0" applyFill="1" applyAlignment="1">
      <alignment wrapText="1"/>
    </xf>
    <xf numFmtId="0" fontId="14" fillId="2" borderId="2" xfId="0" applyFont="1" applyFill="1" applyBorder="1" applyAlignment="1">
      <alignment vertical="center"/>
    </xf>
    <xf numFmtId="0" fontId="7" fillId="2" borderId="0" xfId="0" applyFont="1" applyFill="1" applyAlignment="1">
      <alignment horizontal="center"/>
    </xf>
    <xf numFmtId="0" fontId="16" fillId="2" borderId="2" xfId="0" applyFont="1" applyFill="1" applyBorder="1" applyAlignment="1">
      <alignment vertical="center"/>
    </xf>
    <xf numFmtId="0" fontId="17" fillId="2" borderId="0" xfId="0" applyFont="1" applyFill="1"/>
    <xf numFmtId="0" fontId="15" fillId="2" borderId="0" xfId="0" applyFont="1" applyFill="1"/>
    <xf numFmtId="0" fontId="5" fillId="2" borderId="0" xfId="0" applyFont="1" applyFill="1" applyAlignment="1">
      <alignment horizontal="center"/>
    </xf>
    <xf numFmtId="0" fontId="5" fillId="2" borderId="0" xfId="0" applyFont="1" applyFill="1" applyAlignment="1">
      <alignment horizontal="right"/>
    </xf>
    <xf numFmtId="44" fontId="5" fillId="2" borderId="0" xfId="0" applyNumberFormat="1" applyFont="1" applyFill="1" applyAlignment="1">
      <alignment horizontal="left" vertical="center"/>
    </xf>
    <xf numFmtId="0" fontId="0" fillId="2" borderId="0" xfId="0" applyFill="1" applyAlignment="1">
      <alignment horizontal="right"/>
    </xf>
    <xf numFmtId="0" fontId="4" fillId="2" borderId="2" xfId="0" applyFont="1" applyFill="1" applyBorder="1" applyAlignment="1">
      <alignment vertical="center"/>
    </xf>
    <xf numFmtId="0" fontId="9" fillId="2" borderId="0" xfId="0" applyFont="1" applyFill="1" applyAlignment="1">
      <alignment wrapText="1"/>
    </xf>
    <xf numFmtId="0" fontId="0" fillId="0" borderId="0" xfId="0" applyAlignment="1">
      <alignment wrapText="1"/>
    </xf>
    <xf numFmtId="0" fontId="0" fillId="0" borderId="2" xfId="0" applyBorder="1"/>
    <xf numFmtId="0" fontId="0" fillId="0" borderId="0" xfId="0" applyAlignment="1">
      <alignment vertical="top"/>
    </xf>
    <xf numFmtId="0" fontId="21" fillId="0" borderId="0" xfId="0" applyFont="1" applyAlignment="1">
      <alignment vertical="top"/>
    </xf>
    <xf numFmtId="0" fontId="22" fillId="0" borderId="0" xfId="0" applyFont="1"/>
    <xf numFmtId="0" fontId="6" fillId="0" borderId="0" xfId="0" applyFont="1" applyAlignment="1">
      <alignment horizontal="center" vertical="center" wrapText="1"/>
    </xf>
    <xf numFmtId="0" fontId="5" fillId="0" borderId="0" xfId="0" applyFont="1" applyAlignment="1">
      <alignment horizontal="right" vertical="center" wrapText="1"/>
    </xf>
    <xf numFmtId="0" fontId="24" fillId="2" borderId="0" xfId="0" applyFont="1" applyFill="1"/>
    <xf numFmtId="0" fontId="5" fillId="2" borderId="3" xfId="0" applyFont="1" applyFill="1" applyBorder="1" applyAlignment="1">
      <alignment horizontal="center" vertical="center" wrapText="1"/>
    </xf>
    <xf numFmtId="0" fontId="5" fillId="2" borderId="3" xfId="0" applyFont="1" applyFill="1" applyBorder="1" applyAlignment="1">
      <alignment horizontal="left" vertical="center" wrapText="1"/>
    </xf>
    <xf numFmtId="0" fontId="13" fillId="0" borderId="3" xfId="0" applyFont="1" applyBorder="1" applyAlignment="1">
      <alignment horizontal="center" vertical="center" wrapText="1"/>
    </xf>
    <xf numFmtId="0" fontId="6" fillId="2" borderId="3" xfId="0" applyFont="1" applyFill="1" applyBorder="1" applyAlignment="1">
      <alignment horizontal="left" vertical="center" wrapText="1"/>
    </xf>
    <xf numFmtId="44" fontId="6" fillId="2" borderId="3" xfId="0" applyNumberFormat="1" applyFont="1" applyFill="1" applyBorder="1" applyAlignment="1">
      <alignment horizontal="center" vertical="center"/>
    </xf>
    <xf numFmtId="0" fontId="6" fillId="2" borderId="3" xfId="0" applyFont="1" applyFill="1" applyBorder="1" applyAlignment="1">
      <alignment horizontal="center" wrapText="1"/>
    </xf>
    <xf numFmtId="0" fontId="6" fillId="2" borderId="3" xfId="0" applyFont="1" applyFill="1" applyBorder="1" applyAlignment="1">
      <alignment horizontal="left" wrapText="1"/>
    </xf>
    <xf numFmtId="0" fontId="6" fillId="0" borderId="3" xfId="0" applyFont="1" applyBorder="1" applyAlignment="1">
      <alignment horizontal="center" vertical="center" wrapText="1"/>
    </xf>
    <xf numFmtId="0" fontId="24" fillId="0" borderId="0" xfId="0" applyFont="1"/>
    <xf numFmtId="0" fontId="21" fillId="0" borderId="0" xfId="0" applyFont="1" applyAlignment="1">
      <alignment wrapText="1"/>
    </xf>
    <xf numFmtId="0" fontId="6" fillId="0" borderId="3" xfId="0" applyFont="1" applyBorder="1" applyAlignment="1">
      <alignment horizontal="left" vertical="center" wrapText="1"/>
    </xf>
    <xf numFmtId="1" fontId="6" fillId="2" borderId="3" xfId="0" applyNumberFormat="1" applyFont="1" applyFill="1" applyBorder="1" applyAlignment="1">
      <alignment horizontal="center" vertical="center"/>
    </xf>
    <xf numFmtId="44" fontId="6" fillId="3" borderId="3" xfId="0" applyNumberFormat="1" applyFont="1" applyFill="1" applyBorder="1" applyAlignment="1">
      <alignment horizontal="center" vertical="center"/>
    </xf>
    <xf numFmtId="44" fontId="6" fillId="4" borderId="3" xfId="0" applyNumberFormat="1" applyFont="1" applyFill="1" applyBorder="1" applyAlignment="1">
      <alignment horizontal="center" vertical="center"/>
    </xf>
    <xf numFmtId="0" fontId="5" fillId="2" borderId="3" xfId="0" applyFont="1" applyFill="1" applyBorder="1" applyAlignment="1">
      <alignment horizontal="center"/>
    </xf>
    <xf numFmtId="44" fontId="5" fillId="2" borderId="3" xfId="0" applyNumberFormat="1" applyFont="1" applyFill="1" applyBorder="1" applyAlignment="1">
      <alignment horizontal="left" vertical="center"/>
    </xf>
    <xf numFmtId="0" fontId="0" fillId="0" borderId="0" xfId="0" applyAlignment="1">
      <alignment horizontal="right"/>
    </xf>
    <xf numFmtId="0" fontId="24" fillId="2" borderId="1" xfId="0" applyFont="1" applyFill="1" applyBorder="1"/>
    <xf numFmtId="0" fontId="25" fillId="2" borderId="2" xfId="0" applyFont="1" applyFill="1" applyBorder="1" applyAlignment="1">
      <alignment vertical="center"/>
    </xf>
    <xf numFmtId="164" fontId="26" fillId="2" borderId="0" xfId="0" applyNumberFormat="1" applyFont="1" applyFill="1" applyAlignment="1">
      <alignment horizontal="center"/>
    </xf>
    <xf numFmtId="0" fontId="13" fillId="0" borderId="0" xfId="0" applyFont="1" applyAlignment="1">
      <alignment horizontal="right" vertical="center"/>
    </xf>
    <xf numFmtId="0" fontId="27" fillId="2" borderId="0" xfId="0" applyFont="1" applyFill="1" applyAlignment="1">
      <alignment wrapText="1"/>
    </xf>
    <xf numFmtId="0" fontId="6" fillId="2" borderId="7" xfId="0" applyFont="1" applyFill="1" applyBorder="1" applyAlignment="1">
      <alignment horizontal="center" vertical="center" wrapText="1"/>
    </xf>
    <xf numFmtId="166" fontId="24" fillId="0" borderId="8" xfId="0" applyNumberFormat="1" applyFont="1" applyBorder="1" applyAlignment="1">
      <alignment horizontal="center" vertical="center" wrapText="1"/>
    </xf>
    <xf numFmtId="0" fontId="6" fillId="2" borderId="7" xfId="0" applyFont="1" applyFill="1" applyBorder="1" applyAlignment="1">
      <alignment horizontal="center" wrapText="1"/>
    </xf>
    <xf numFmtId="166" fontId="24" fillId="2" borderId="8" xfId="0" applyNumberFormat="1" applyFont="1" applyFill="1" applyBorder="1" applyAlignment="1">
      <alignment horizontal="center" vertical="center"/>
    </xf>
    <xf numFmtId="0" fontId="28" fillId="5" borderId="9" xfId="0" applyFont="1" applyFill="1" applyBorder="1" applyAlignment="1">
      <alignment horizontal="center" vertical="center" wrapText="1"/>
    </xf>
    <xf numFmtId="0" fontId="28" fillId="5" borderId="10" xfId="0" applyFont="1" applyFill="1" applyBorder="1" applyAlignment="1">
      <alignment horizontal="left" vertical="center" wrapText="1"/>
    </xf>
    <xf numFmtId="0" fontId="28" fillId="5" borderId="12" xfId="0" applyFont="1" applyFill="1" applyBorder="1" applyAlignment="1">
      <alignment horizontal="center" vertical="center" wrapText="1"/>
    </xf>
    <xf numFmtId="0" fontId="28" fillId="5" borderId="13" xfId="0" applyFont="1" applyFill="1" applyBorder="1" applyAlignment="1">
      <alignment horizontal="left" vertical="center" wrapText="1"/>
    </xf>
    <xf numFmtId="0" fontId="29" fillId="5" borderId="1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left" vertical="center" wrapText="1"/>
    </xf>
    <xf numFmtId="0" fontId="13" fillId="0" borderId="6" xfId="0" applyFont="1" applyBorder="1" applyAlignment="1">
      <alignment horizontal="center" vertical="center" wrapText="1"/>
    </xf>
    <xf numFmtId="0" fontId="6" fillId="0" borderId="15" xfId="0" applyFont="1" applyBorder="1" applyAlignment="1">
      <alignment horizontal="center" vertical="center" wrapText="1"/>
    </xf>
    <xf numFmtId="0" fontId="5" fillId="0" borderId="16" xfId="0" applyFont="1" applyBorder="1" applyAlignment="1">
      <alignment horizontal="left" vertical="center" wrapText="1"/>
    </xf>
    <xf numFmtId="0" fontId="5" fillId="2" borderId="4" xfId="0" applyFont="1" applyFill="1" applyBorder="1" applyAlignment="1">
      <alignment horizontal="center" wrapText="1"/>
    </xf>
    <xf numFmtId="0" fontId="5" fillId="2" borderId="5" xfId="0" applyFont="1" applyFill="1" applyBorder="1" applyAlignment="1">
      <alignment horizontal="left" wrapText="1"/>
    </xf>
    <xf numFmtId="44" fontId="24" fillId="2" borderId="6" xfId="0" applyNumberFormat="1" applyFont="1" applyFill="1" applyBorder="1" applyAlignment="1">
      <alignment horizontal="center" vertical="center"/>
    </xf>
    <xf numFmtId="0" fontId="6" fillId="2" borderId="9" xfId="0" applyFont="1" applyFill="1" applyBorder="1" applyAlignment="1">
      <alignment horizontal="center" wrapText="1"/>
    </xf>
    <xf numFmtId="0" fontId="6" fillId="2" borderId="10" xfId="0" applyFont="1" applyFill="1" applyBorder="1" applyAlignment="1">
      <alignment horizontal="left" wrapText="1"/>
    </xf>
    <xf numFmtId="166" fontId="24" fillId="2" borderId="11" xfId="0" applyNumberFormat="1" applyFont="1" applyFill="1" applyBorder="1" applyAlignment="1">
      <alignment horizontal="center" vertical="center"/>
    </xf>
    <xf numFmtId="166" fontId="13" fillId="0" borderId="17" xfId="0" applyNumberFormat="1" applyFont="1" applyBorder="1" applyAlignment="1">
      <alignment horizontal="left" vertical="center"/>
    </xf>
    <xf numFmtId="166" fontId="29" fillId="5" borderId="11" xfId="0" applyNumberFormat="1" applyFont="1" applyFill="1" applyBorder="1" applyAlignment="1">
      <alignment horizontal="center" vertical="center"/>
    </xf>
    <xf numFmtId="0" fontId="21" fillId="0" borderId="0" xfId="0" applyFont="1" applyAlignment="1">
      <alignment vertical="top"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left" vertical="center" wrapText="1"/>
    </xf>
    <xf numFmtId="166" fontId="24" fillId="0" borderId="20" xfId="0" applyNumberFormat="1" applyFont="1" applyBorder="1" applyAlignment="1">
      <alignment horizontal="center" vertical="center" wrapText="1"/>
    </xf>
    <xf numFmtId="0" fontId="6" fillId="2" borderId="21" xfId="0" applyFont="1" applyFill="1" applyBorder="1" applyAlignment="1">
      <alignment horizontal="center" vertical="center" wrapText="1"/>
    </xf>
    <xf numFmtId="0" fontId="6" fillId="2" borderId="22" xfId="0" applyFont="1" applyFill="1" applyBorder="1" applyAlignment="1">
      <alignment horizontal="left" vertical="center" wrapText="1"/>
    </xf>
    <xf numFmtId="166" fontId="24" fillId="0" borderId="23" xfId="0" applyNumberFormat="1" applyFont="1" applyBorder="1" applyAlignment="1">
      <alignment horizontal="center" vertical="center" wrapText="1"/>
    </xf>
    <xf numFmtId="0" fontId="12" fillId="0" borderId="0" xfId="0" applyFont="1" applyAlignment="1">
      <alignment vertical="top"/>
    </xf>
    <xf numFmtId="0" fontId="12" fillId="2" borderId="0" xfId="0" applyFont="1" applyFill="1" applyAlignment="1">
      <alignment wrapText="1"/>
    </xf>
    <xf numFmtId="0" fontId="0" fillId="0" borderId="0" xfId="0"/>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0" fillId="2" borderId="3" xfId="0" applyFont="1" applyFill="1" applyBorder="1" applyAlignment="1">
      <alignment horizontal="center" vertical="center"/>
    </xf>
    <xf numFmtId="0" fontId="6" fillId="0" borderId="8" xfId="0" applyFont="1" applyBorder="1" applyAlignment="1">
      <alignment horizontal="center"/>
    </xf>
    <xf numFmtId="0" fontId="9" fillId="2" borderId="0" xfId="0" applyFont="1" applyFill="1" applyAlignment="1">
      <alignment wrapText="1"/>
    </xf>
    <xf numFmtId="0" fontId="0" fillId="0" borderId="0" xfId="0" applyAlignment="1">
      <alignment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20" fillId="4" borderId="7" xfId="0" applyFont="1" applyFill="1" applyBorder="1" applyAlignment="1">
      <alignment horizontal="center" vertical="center"/>
    </xf>
    <xf numFmtId="0" fontId="6" fillId="4" borderId="3" xfId="0" applyFont="1" applyFill="1" applyBorder="1" applyAlignment="1">
      <alignment horizontal="center"/>
    </xf>
    <xf numFmtId="0" fontId="20" fillId="4" borderId="9" xfId="0" applyFont="1" applyFill="1" applyBorder="1" applyAlignment="1">
      <alignment horizontal="center" vertical="center"/>
    </xf>
    <xf numFmtId="0" fontId="6" fillId="4" borderId="10" xfId="0" applyFont="1" applyFill="1" applyBorder="1" applyAlignment="1">
      <alignment horizontal="center"/>
    </xf>
    <xf numFmtId="0" fontId="20" fillId="2" borderId="10" xfId="0" applyFont="1" applyFill="1" applyBorder="1" applyAlignment="1">
      <alignment horizontal="center" vertical="center"/>
    </xf>
    <xf numFmtId="0" fontId="6" fillId="0" borderId="11" xfId="0" applyFont="1" applyBorder="1" applyAlignment="1">
      <alignment horizontal="center"/>
    </xf>
    <xf numFmtId="0" fontId="5" fillId="2" borderId="3" xfId="0" applyFont="1" applyFill="1" applyBorder="1" applyAlignment="1">
      <alignment horizontal="right"/>
    </xf>
    <xf numFmtId="0" fontId="0" fillId="0" borderId="3" xfId="0" applyBorder="1" applyAlignment="1">
      <alignment horizontal="right"/>
    </xf>
  </cellXfs>
  <cellStyles count="1">
    <cellStyle name="Standaard" xfId="0" builtinId="0"/>
  </cellStyles>
  <dxfs count="0"/>
  <tableStyles count="0" defaultTableStyle="TableStyleMedium2" defaultPivotStyle="PivotStyleLight16"/>
  <colors>
    <mruColors>
      <color rgb="FF0D82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5"/>
  <sheetViews>
    <sheetView topLeftCell="A6" zoomScale="115" zoomScaleNormal="115" zoomScaleSheetLayoutView="100" workbookViewId="0">
      <selection activeCell="D14" sqref="D14"/>
    </sheetView>
  </sheetViews>
  <sheetFormatPr defaultColWidth="8.88671875" defaultRowHeight="14.4" x14ac:dyDescent="0.3"/>
  <cols>
    <col min="1" max="1" width="3.88671875" customWidth="1"/>
    <col min="2" max="2" width="4.5546875" customWidth="1"/>
    <col min="3" max="3" width="81.6640625" customWidth="1"/>
    <col min="4" max="4" width="12" style="40" customWidth="1"/>
    <col min="5" max="5" width="4" customWidth="1"/>
    <col min="6" max="6" width="11.109375" customWidth="1"/>
  </cols>
  <sheetData>
    <row r="1" spans="1:6" x14ac:dyDescent="0.3">
      <c r="A1" s="6"/>
      <c r="B1" s="6"/>
      <c r="C1" s="6"/>
      <c r="D1" s="31"/>
      <c r="E1" s="6"/>
    </row>
    <row r="2" spans="1:6" ht="25.8" x14ac:dyDescent="0.5">
      <c r="A2" s="6"/>
      <c r="B2" s="16" t="s">
        <v>0</v>
      </c>
      <c r="C2" s="1"/>
      <c r="D2" s="31"/>
      <c r="E2" s="6"/>
      <c r="F2" s="6"/>
    </row>
    <row r="3" spans="1:6" ht="23.4" x14ac:dyDescent="0.45">
      <c r="A3" s="6"/>
      <c r="B3" s="2" t="s">
        <v>1</v>
      </c>
      <c r="C3" s="2"/>
      <c r="D3" s="49"/>
      <c r="E3" s="6"/>
      <c r="F3" s="6"/>
    </row>
    <row r="4" spans="1:6" ht="15" customHeight="1" x14ac:dyDescent="0.45">
      <c r="A4" s="6"/>
      <c r="B4" s="6"/>
      <c r="C4" s="8"/>
      <c r="D4" s="31"/>
      <c r="E4" s="6"/>
      <c r="F4" s="6"/>
    </row>
    <row r="5" spans="1:6" ht="86.25" customHeight="1" x14ac:dyDescent="0.3">
      <c r="A5" s="6"/>
      <c r="B5" s="84" t="s">
        <v>2</v>
      </c>
      <c r="C5" s="85"/>
      <c r="D5" s="85"/>
      <c r="E5" s="6"/>
      <c r="F5" s="6"/>
    </row>
    <row r="6" spans="1:6" ht="12.75" customHeight="1" x14ac:dyDescent="0.45">
      <c r="A6" s="6"/>
      <c r="B6" s="6"/>
      <c r="C6" s="8"/>
      <c r="D6" s="31"/>
      <c r="E6" s="6"/>
      <c r="F6" s="6"/>
    </row>
    <row r="7" spans="1:6" ht="18" x14ac:dyDescent="0.3">
      <c r="A7" s="6"/>
      <c r="B7" s="15" t="s">
        <v>3</v>
      </c>
      <c r="C7" s="13"/>
      <c r="D7" s="50"/>
      <c r="E7" s="9"/>
      <c r="F7" s="9"/>
    </row>
    <row r="8" spans="1:6" ht="15" thickBot="1" x14ac:dyDescent="0.35">
      <c r="A8" s="6"/>
      <c r="B8" s="6"/>
      <c r="C8" s="14"/>
      <c r="D8" s="51"/>
      <c r="E8" s="9"/>
      <c r="F8" s="9"/>
    </row>
    <row r="9" spans="1:6" ht="15" thickBot="1" x14ac:dyDescent="0.35">
      <c r="A9" s="6"/>
      <c r="B9" s="60" t="s">
        <v>4</v>
      </c>
      <c r="C9" s="61" t="s">
        <v>5</v>
      </c>
      <c r="D9" s="62" t="s">
        <v>6</v>
      </c>
      <c r="E9" s="9"/>
      <c r="F9" s="9"/>
    </row>
    <row r="10" spans="1:6" x14ac:dyDescent="0.3">
      <c r="A10" s="6"/>
      <c r="B10" s="63" t="s">
        <v>7</v>
      </c>
      <c r="C10" s="64" t="s">
        <v>8</v>
      </c>
      <c r="D10" s="65"/>
      <c r="E10" s="9"/>
      <c r="F10" s="9"/>
    </row>
    <row r="11" spans="1:6" x14ac:dyDescent="0.3">
      <c r="A11" s="6"/>
      <c r="B11" s="54" t="s">
        <v>9</v>
      </c>
      <c r="C11" s="35" t="s">
        <v>10</v>
      </c>
      <c r="D11" s="55">
        <f>Invulblad!F10</f>
        <v>0</v>
      </c>
      <c r="E11" s="9"/>
      <c r="F11" s="9"/>
    </row>
    <row r="12" spans="1:6" x14ac:dyDescent="0.3">
      <c r="A12" s="6"/>
      <c r="B12" s="54" t="s">
        <v>11</v>
      </c>
      <c r="C12" s="35" t="s">
        <v>12</v>
      </c>
      <c r="D12" s="55">
        <f>Invulblad!F11</f>
        <v>0</v>
      </c>
      <c r="E12" s="9"/>
      <c r="F12" s="9"/>
    </row>
    <row r="13" spans="1:6" x14ac:dyDescent="0.3">
      <c r="A13" s="6"/>
      <c r="B13" s="54" t="s">
        <v>13</v>
      </c>
      <c r="C13" s="35" t="s">
        <v>14</v>
      </c>
      <c r="D13" s="55">
        <f>Invulblad!F12</f>
        <v>0</v>
      </c>
      <c r="E13" s="9"/>
      <c r="F13" s="9"/>
    </row>
    <row r="14" spans="1:6" x14ac:dyDescent="0.3">
      <c r="A14" s="6"/>
      <c r="B14" s="77" t="s">
        <v>15</v>
      </c>
      <c r="C14" s="78" t="s">
        <v>102</v>
      </c>
      <c r="D14" s="55">
        <f>Invulblad!F13</f>
        <v>0</v>
      </c>
      <c r="E14" s="9"/>
      <c r="F14" s="9"/>
    </row>
    <row r="15" spans="1:6" ht="15" thickBot="1" x14ac:dyDescent="0.35">
      <c r="A15" s="6"/>
      <c r="B15" s="77" t="s">
        <v>101</v>
      </c>
      <c r="C15" s="78" t="s">
        <v>16</v>
      </c>
      <c r="D15" s="79">
        <f>Invulblad!F14</f>
        <v>0</v>
      </c>
      <c r="E15" s="9"/>
      <c r="F15" s="9"/>
    </row>
    <row r="16" spans="1:6" ht="15" thickBot="1" x14ac:dyDescent="0.35">
      <c r="A16" s="6"/>
      <c r="B16" s="80"/>
      <c r="C16" s="81"/>
      <c r="D16" s="82"/>
      <c r="E16" s="9"/>
      <c r="F16" s="9"/>
    </row>
    <row r="17" spans="1:6" x14ac:dyDescent="0.3">
      <c r="A17" s="6"/>
      <c r="B17" s="68" t="s">
        <v>17</v>
      </c>
      <c r="C17" s="69" t="s">
        <v>18</v>
      </c>
      <c r="D17" s="70"/>
      <c r="E17" s="9"/>
      <c r="F17" s="9"/>
    </row>
    <row r="18" spans="1:6" x14ac:dyDescent="0.3">
      <c r="A18" s="6"/>
      <c r="B18" s="56" t="s">
        <v>19</v>
      </c>
      <c r="C18" s="38" t="s">
        <v>20</v>
      </c>
      <c r="D18" s="57">
        <f>Invulblad!F26</f>
        <v>0</v>
      </c>
      <c r="E18" s="9"/>
      <c r="F18" s="9"/>
    </row>
    <row r="19" spans="1:6" x14ac:dyDescent="0.3">
      <c r="A19" s="6"/>
      <c r="B19" s="56" t="s">
        <v>21</v>
      </c>
      <c r="C19" s="38" t="s">
        <v>22</v>
      </c>
      <c r="D19" s="57">
        <f>Invulblad!F34</f>
        <v>0</v>
      </c>
      <c r="E19" s="9"/>
      <c r="F19" s="9"/>
    </row>
    <row r="20" spans="1:6" x14ac:dyDescent="0.3">
      <c r="A20" s="6"/>
      <c r="B20" s="56" t="s">
        <v>23</v>
      </c>
      <c r="C20" s="38" t="s">
        <v>24</v>
      </c>
      <c r="D20" s="57">
        <f>Invulblad!F41</f>
        <v>0</v>
      </c>
      <c r="E20" s="9"/>
      <c r="F20" s="9"/>
    </row>
    <row r="21" spans="1:6" x14ac:dyDescent="0.3">
      <c r="A21" s="6"/>
      <c r="B21" s="56" t="s">
        <v>25</v>
      </c>
      <c r="C21" s="38" t="s">
        <v>26</v>
      </c>
      <c r="D21" s="57">
        <f>Invulblad!F47</f>
        <v>0</v>
      </c>
      <c r="E21" s="9"/>
      <c r="F21" s="9"/>
    </row>
    <row r="22" spans="1:6" ht="15" thickBot="1" x14ac:dyDescent="0.35">
      <c r="A22" s="6"/>
      <c r="B22" s="71" t="s">
        <v>27</v>
      </c>
      <c r="C22" s="72" t="s">
        <v>28</v>
      </c>
      <c r="D22" s="73">
        <f>Invulblad!F56</f>
        <v>0</v>
      </c>
      <c r="E22" s="9"/>
      <c r="F22" s="9"/>
    </row>
    <row r="23" spans="1:6" x14ac:dyDescent="0.3">
      <c r="A23" s="6"/>
      <c r="B23" s="66"/>
      <c r="C23" s="67"/>
      <c r="D23" s="74"/>
      <c r="E23" s="9"/>
      <c r="F23" s="9"/>
    </row>
    <row r="24" spans="1:6" ht="15" thickBot="1" x14ac:dyDescent="0.35">
      <c r="A24" s="6"/>
      <c r="B24" s="58"/>
      <c r="C24" s="59" t="s">
        <v>29</v>
      </c>
      <c r="D24" s="75">
        <f>SUM(D11:D22)</f>
        <v>0</v>
      </c>
      <c r="E24" s="9"/>
      <c r="F24" s="9"/>
    </row>
    <row r="25" spans="1:6" x14ac:dyDescent="0.3">
      <c r="A25" s="6"/>
      <c r="B25" s="29"/>
      <c r="C25" s="30"/>
      <c r="D25" s="52"/>
      <c r="E25" s="9"/>
      <c r="F25" s="9"/>
    </row>
    <row r="26" spans="1:6" ht="15" thickBot="1" x14ac:dyDescent="0.35">
      <c r="A26" s="6"/>
      <c r="B26" s="6"/>
      <c r="C26" s="14"/>
      <c r="D26" s="51"/>
      <c r="E26" s="9"/>
      <c r="F26" s="9"/>
    </row>
    <row r="27" spans="1:6" ht="42.75" customHeight="1" x14ac:dyDescent="0.3">
      <c r="A27" s="6"/>
      <c r="B27" s="92"/>
      <c r="C27" s="93"/>
      <c r="D27" s="86" t="s">
        <v>30</v>
      </c>
      <c r="E27" s="87"/>
      <c r="F27" s="4"/>
    </row>
    <row r="28" spans="1:6" x14ac:dyDescent="0.3">
      <c r="A28" s="6"/>
      <c r="B28" s="94"/>
      <c r="C28" s="95"/>
      <c r="D28" s="88" t="s">
        <v>31</v>
      </c>
      <c r="E28" s="89"/>
      <c r="F28" s="4"/>
    </row>
    <row r="29" spans="1:6" ht="15" thickBot="1" x14ac:dyDescent="0.35">
      <c r="A29" s="6"/>
      <c r="B29" s="96"/>
      <c r="C29" s="97"/>
      <c r="D29" s="98" t="s">
        <v>32</v>
      </c>
      <c r="E29" s="99"/>
      <c r="F29" s="5"/>
    </row>
    <row r="30" spans="1:6" x14ac:dyDescent="0.3">
      <c r="A30" s="6"/>
      <c r="B30" s="6"/>
      <c r="C30" s="10"/>
      <c r="D30" s="31"/>
      <c r="E30" s="6"/>
      <c r="F30" s="6"/>
    </row>
    <row r="31" spans="1:6" ht="18" x14ac:dyDescent="0.3">
      <c r="A31" s="6"/>
      <c r="B31" s="22" t="s">
        <v>33</v>
      </c>
      <c r="C31" s="25"/>
      <c r="D31" s="50"/>
      <c r="E31" s="3"/>
      <c r="F31" s="3"/>
    </row>
    <row r="32" spans="1:6" ht="42" customHeight="1" x14ac:dyDescent="0.3">
      <c r="A32" s="6"/>
      <c r="B32" s="90" t="s">
        <v>34</v>
      </c>
      <c r="C32" s="85"/>
      <c r="D32" s="85"/>
      <c r="E32" s="11"/>
      <c r="F32" s="11"/>
    </row>
    <row r="33" spans="1:7" x14ac:dyDescent="0.3">
      <c r="A33" s="6"/>
      <c r="B33" s="6"/>
      <c r="C33" s="23"/>
      <c r="D33" s="53"/>
      <c r="E33" s="11"/>
      <c r="F33" s="11"/>
    </row>
    <row r="34" spans="1:7" ht="25.5" customHeight="1" x14ac:dyDescent="0.3">
      <c r="A34" s="12"/>
      <c r="B34" s="90" t="s">
        <v>35</v>
      </c>
      <c r="C34" s="91"/>
      <c r="D34" s="91"/>
      <c r="E34" s="23"/>
      <c r="F34" s="23"/>
      <c r="G34" s="24"/>
    </row>
    <row r="35" spans="1:7" x14ac:dyDescent="0.3">
      <c r="A35" s="6"/>
      <c r="B35" s="6"/>
      <c r="C35" s="6"/>
      <c r="D35" s="31"/>
      <c r="E35" s="6"/>
    </row>
  </sheetData>
  <mergeCells count="9">
    <mergeCell ref="B5:D5"/>
    <mergeCell ref="D27:E27"/>
    <mergeCell ref="D28:E28"/>
    <mergeCell ref="B32:D32"/>
    <mergeCell ref="B34:D34"/>
    <mergeCell ref="B27:C27"/>
    <mergeCell ref="B28:C28"/>
    <mergeCell ref="B29:C29"/>
    <mergeCell ref="D29:E29"/>
  </mergeCells>
  <phoneticPr fontId="23" type="noConversion"/>
  <pageMargins left="0.7" right="0.7" top="0.75" bottom="0.75" header="0.3" footer="0.3"/>
  <pageSetup paperSize="9"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71"/>
  <sheetViews>
    <sheetView tabSelected="1" topLeftCell="A59" zoomScaleNormal="100" zoomScaleSheetLayoutView="100" workbookViewId="0">
      <selection activeCell="D31" sqref="D31"/>
    </sheetView>
  </sheetViews>
  <sheetFormatPr defaultColWidth="8.88671875" defaultRowHeight="14.4" x14ac:dyDescent="0.3"/>
  <cols>
    <col min="1" max="1" width="3.88671875" customWidth="1"/>
    <col min="2" max="2" width="4.5546875" customWidth="1"/>
    <col min="3" max="3" width="63.88671875" customWidth="1"/>
    <col min="4" max="6" width="12" customWidth="1"/>
    <col min="7" max="7" width="4" customWidth="1"/>
    <col min="8" max="8" width="11.109375" customWidth="1"/>
  </cols>
  <sheetData>
    <row r="1" spans="1:8" x14ac:dyDescent="0.3">
      <c r="A1" s="6"/>
      <c r="B1" s="6"/>
      <c r="C1" s="6"/>
      <c r="D1" s="6"/>
      <c r="E1" s="6"/>
      <c r="F1" s="6"/>
      <c r="G1" s="6"/>
    </row>
    <row r="2" spans="1:8" ht="25.8" x14ac:dyDescent="0.5">
      <c r="A2" s="6"/>
      <c r="B2" s="16" t="s">
        <v>36</v>
      </c>
      <c r="C2" s="1"/>
      <c r="D2" s="1"/>
      <c r="E2" s="6"/>
      <c r="F2" s="6"/>
      <c r="G2" s="6"/>
      <c r="H2" s="6"/>
    </row>
    <row r="3" spans="1:8" ht="23.4" x14ac:dyDescent="0.45">
      <c r="A3" s="6"/>
      <c r="B3" s="2" t="s">
        <v>37</v>
      </c>
      <c r="C3" s="2"/>
      <c r="D3" s="2"/>
      <c r="E3" s="7"/>
      <c r="F3" s="6"/>
      <c r="G3" s="6"/>
      <c r="H3" s="6"/>
    </row>
    <row r="4" spans="1:8" ht="15" customHeight="1" x14ac:dyDescent="0.45">
      <c r="A4" s="6"/>
      <c r="B4" s="6"/>
      <c r="C4" s="8"/>
      <c r="D4" s="8"/>
      <c r="E4" s="6"/>
      <c r="F4" s="6"/>
      <c r="G4" s="6"/>
      <c r="H4" s="6"/>
    </row>
    <row r="5" spans="1:8" ht="18" x14ac:dyDescent="0.3">
      <c r="A5" s="6"/>
      <c r="B5" s="15" t="s">
        <v>38</v>
      </c>
      <c r="C5" s="13"/>
      <c r="D5" s="13"/>
      <c r="E5" s="22"/>
      <c r="F5" s="22"/>
      <c r="G5" s="3"/>
      <c r="H5" s="3"/>
    </row>
    <row r="6" spans="1:8" x14ac:dyDescent="0.3">
      <c r="A6" s="6"/>
      <c r="B6" s="17"/>
      <c r="C6" s="17"/>
      <c r="D6" s="6"/>
      <c r="E6" s="6"/>
      <c r="F6" s="6"/>
      <c r="G6" s="6"/>
      <c r="H6" s="6"/>
    </row>
    <row r="7" spans="1:8" x14ac:dyDescent="0.3">
      <c r="A7" s="6"/>
      <c r="B7" s="17" t="s">
        <v>7</v>
      </c>
      <c r="C7" s="17" t="s">
        <v>8</v>
      </c>
      <c r="D7" s="6"/>
      <c r="E7" s="6"/>
      <c r="F7" s="6"/>
      <c r="G7" s="6"/>
      <c r="H7" s="6"/>
    </row>
    <row r="8" spans="1:8" x14ac:dyDescent="0.3">
      <c r="A8" s="6"/>
      <c r="B8" s="6"/>
      <c r="C8" s="6"/>
      <c r="D8" s="6"/>
      <c r="E8" s="6"/>
      <c r="F8" s="6"/>
      <c r="G8" s="6"/>
      <c r="H8" s="6"/>
    </row>
    <row r="9" spans="1:8" ht="41.4" x14ac:dyDescent="0.3">
      <c r="A9" s="6"/>
      <c r="B9" s="32" t="s">
        <v>4</v>
      </c>
      <c r="C9" s="33" t="s">
        <v>39</v>
      </c>
      <c r="D9" s="32" t="s">
        <v>46</v>
      </c>
      <c r="E9" s="34" t="s">
        <v>41</v>
      </c>
      <c r="F9" s="32" t="s">
        <v>42</v>
      </c>
      <c r="G9" s="6"/>
      <c r="H9" s="6"/>
    </row>
    <row r="10" spans="1:8" x14ac:dyDescent="0.3">
      <c r="A10" s="6"/>
      <c r="B10" s="39" t="s">
        <v>9</v>
      </c>
      <c r="C10" s="35" t="s">
        <v>10</v>
      </c>
      <c r="D10" s="43">
        <v>1</v>
      </c>
      <c r="E10" s="44"/>
      <c r="F10" s="36">
        <f>D10*E10</f>
        <v>0</v>
      </c>
      <c r="G10" s="6"/>
      <c r="H10" s="6"/>
    </row>
    <row r="11" spans="1:8" x14ac:dyDescent="0.3">
      <c r="A11" s="6"/>
      <c r="B11" s="39" t="s">
        <v>11</v>
      </c>
      <c r="C11" s="35" t="s">
        <v>12</v>
      </c>
      <c r="D11" s="43">
        <v>1</v>
      </c>
      <c r="E11" s="44"/>
      <c r="F11" s="36">
        <f>D11*E11</f>
        <v>0</v>
      </c>
      <c r="G11" s="6"/>
      <c r="H11" s="6"/>
    </row>
    <row r="12" spans="1:8" x14ac:dyDescent="0.3">
      <c r="A12" s="6"/>
      <c r="B12" s="39" t="s">
        <v>13</v>
      </c>
      <c r="C12" s="35" t="s">
        <v>14</v>
      </c>
      <c r="D12" s="43">
        <v>38</v>
      </c>
      <c r="E12" s="44"/>
      <c r="F12" s="36">
        <f>D12*E12</f>
        <v>0</v>
      </c>
      <c r="G12" s="6"/>
      <c r="H12" s="6"/>
    </row>
    <row r="13" spans="1:8" x14ac:dyDescent="0.3">
      <c r="A13" s="6"/>
      <c r="B13" s="39" t="s">
        <v>15</v>
      </c>
      <c r="C13" s="83" t="s">
        <v>103</v>
      </c>
      <c r="D13" s="43">
        <v>3</v>
      </c>
      <c r="E13" s="44"/>
      <c r="F13" s="36">
        <f>D13*E13</f>
        <v>0</v>
      </c>
      <c r="G13" s="6"/>
      <c r="H13" s="6"/>
    </row>
    <row r="14" spans="1:8" x14ac:dyDescent="0.3">
      <c r="A14" s="6"/>
      <c r="B14" s="39" t="s">
        <v>101</v>
      </c>
      <c r="C14" s="35" t="s">
        <v>16</v>
      </c>
      <c r="D14" s="43">
        <v>1</v>
      </c>
      <c r="E14" s="44"/>
      <c r="F14" s="36">
        <f>D14*E14</f>
        <v>0</v>
      </c>
      <c r="G14" s="6"/>
      <c r="H14" s="6"/>
    </row>
    <row r="15" spans="1:8" x14ac:dyDescent="0.3">
      <c r="A15" s="6"/>
      <c r="B15" s="46"/>
      <c r="C15" s="100" t="s">
        <v>43</v>
      </c>
      <c r="D15" s="101"/>
      <c r="E15" s="101"/>
      <c r="F15" s="47">
        <f>SUM(F10:F14)</f>
        <v>0</v>
      </c>
      <c r="G15" s="6"/>
      <c r="H15" s="6"/>
    </row>
    <row r="16" spans="1:8" x14ac:dyDescent="0.3">
      <c r="A16" s="6"/>
      <c r="B16" s="18"/>
      <c r="C16" s="19"/>
      <c r="D16" s="21"/>
      <c r="E16" s="21"/>
      <c r="F16" s="20"/>
      <c r="G16" s="6"/>
      <c r="H16" s="6"/>
    </row>
    <row r="17" spans="1:8" x14ac:dyDescent="0.3">
      <c r="A17" s="6"/>
      <c r="B17" s="18"/>
      <c r="C17" s="19"/>
      <c r="D17" s="21"/>
      <c r="E17" s="21"/>
      <c r="F17" s="20"/>
      <c r="G17" s="9"/>
      <c r="H17" s="9"/>
    </row>
    <row r="18" spans="1:8" ht="18" x14ac:dyDescent="0.3">
      <c r="A18" s="6"/>
      <c r="B18" s="15" t="s">
        <v>44</v>
      </c>
      <c r="C18" s="13"/>
      <c r="D18" s="13"/>
      <c r="E18" s="22"/>
      <c r="F18" s="22"/>
      <c r="G18" s="9"/>
      <c r="H18" s="9"/>
    </row>
    <row r="19" spans="1:8" x14ac:dyDescent="0.3">
      <c r="A19" s="6"/>
      <c r="B19" s="6"/>
      <c r="C19" s="14"/>
      <c r="D19" s="14"/>
      <c r="E19" s="9"/>
      <c r="F19" s="9"/>
      <c r="G19" s="9"/>
      <c r="H19" s="9"/>
    </row>
    <row r="20" spans="1:8" x14ac:dyDescent="0.3">
      <c r="A20" s="6"/>
      <c r="B20" s="17" t="s">
        <v>19</v>
      </c>
      <c r="C20" s="17" t="s">
        <v>20</v>
      </c>
      <c r="D20" s="14"/>
      <c r="E20" s="9"/>
      <c r="F20" s="9"/>
      <c r="G20" s="9"/>
      <c r="H20" s="9"/>
    </row>
    <row r="21" spans="1:8" ht="41.4" x14ac:dyDescent="0.3">
      <c r="A21" s="6"/>
      <c r="B21" s="32" t="s">
        <v>4</v>
      </c>
      <c r="C21" s="33" t="s">
        <v>45</v>
      </c>
      <c r="D21" s="32" t="s">
        <v>46</v>
      </c>
      <c r="E21" s="34" t="s">
        <v>41</v>
      </c>
      <c r="F21" s="32" t="s">
        <v>42</v>
      </c>
      <c r="G21" s="9"/>
      <c r="H21" s="9"/>
    </row>
    <row r="22" spans="1:8" x14ac:dyDescent="0.3">
      <c r="A22" s="6"/>
      <c r="B22" s="37">
        <v>1</v>
      </c>
      <c r="C22" s="35" t="s">
        <v>47</v>
      </c>
      <c r="D22" s="43">
        <v>20</v>
      </c>
      <c r="E22" s="44">
        <v>0</v>
      </c>
      <c r="F22" s="36">
        <f>D22*E22</f>
        <v>0</v>
      </c>
      <c r="G22" s="9"/>
      <c r="H22" s="9"/>
    </row>
    <row r="23" spans="1:8" x14ac:dyDescent="0.3">
      <c r="A23" s="6"/>
      <c r="B23" s="37">
        <v>2</v>
      </c>
      <c r="C23" s="35" t="s">
        <v>48</v>
      </c>
      <c r="D23" s="43">
        <v>20</v>
      </c>
      <c r="E23" s="44">
        <v>0</v>
      </c>
      <c r="F23" s="36">
        <f>D23*E23</f>
        <v>0</v>
      </c>
      <c r="G23" s="9"/>
      <c r="H23" s="9"/>
    </row>
    <row r="24" spans="1:8" x14ac:dyDescent="0.3">
      <c r="A24" s="6"/>
      <c r="B24" s="37">
        <v>3</v>
      </c>
      <c r="C24" s="35" t="s">
        <v>49</v>
      </c>
      <c r="D24" s="43">
        <v>20</v>
      </c>
      <c r="E24" s="44">
        <v>0</v>
      </c>
      <c r="F24" s="36">
        <f>D24*E24</f>
        <v>0</v>
      </c>
      <c r="G24" s="9"/>
      <c r="H24" s="9"/>
    </row>
    <row r="25" spans="1:8" x14ac:dyDescent="0.3">
      <c r="A25" s="6"/>
      <c r="B25" s="37">
        <v>4</v>
      </c>
      <c r="C25" s="35" t="s">
        <v>50</v>
      </c>
      <c r="D25" s="43">
        <v>20</v>
      </c>
      <c r="E25" s="44">
        <v>0</v>
      </c>
      <c r="F25" s="36">
        <f>D25*E25</f>
        <v>0</v>
      </c>
      <c r="G25" s="9"/>
      <c r="H25" s="9"/>
    </row>
    <row r="26" spans="1:8" x14ac:dyDescent="0.3">
      <c r="A26" s="6"/>
      <c r="B26" s="46"/>
      <c r="C26" s="100" t="s">
        <v>51</v>
      </c>
      <c r="D26" s="101"/>
      <c r="E26" s="101"/>
      <c r="F26" s="47">
        <f>SUM(F22:F25)</f>
        <v>0</v>
      </c>
      <c r="G26" s="9"/>
      <c r="H26" s="9"/>
    </row>
    <row r="27" spans="1:8" x14ac:dyDescent="0.3">
      <c r="A27" s="6"/>
      <c r="B27" s="27"/>
      <c r="C27" s="26"/>
      <c r="D27" s="26"/>
      <c r="E27" s="26"/>
      <c r="F27" s="20"/>
      <c r="G27" s="9"/>
      <c r="H27" s="9"/>
    </row>
    <row r="28" spans="1:8" x14ac:dyDescent="0.3">
      <c r="A28" s="6"/>
      <c r="B28" s="17" t="s">
        <v>21</v>
      </c>
      <c r="C28" s="17" t="s">
        <v>22</v>
      </c>
      <c r="D28" s="14"/>
      <c r="E28" s="9"/>
      <c r="F28" s="9"/>
      <c r="G28" s="9"/>
      <c r="H28" s="9"/>
    </row>
    <row r="29" spans="1:8" ht="41.4" x14ac:dyDescent="0.3">
      <c r="B29" s="32" t="s">
        <v>4</v>
      </c>
      <c r="C29" s="33" t="s">
        <v>45</v>
      </c>
      <c r="D29" s="32" t="s">
        <v>46</v>
      </c>
      <c r="E29" s="34" t="s">
        <v>41</v>
      </c>
      <c r="F29" s="32" t="s">
        <v>42</v>
      </c>
    </row>
    <row r="30" spans="1:8" ht="16.2" customHeight="1" x14ac:dyDescent="0.3">
      <c r="B30" s="37" t="s">
        <v>52</v>
      </c>
      <c r="C30" s="42" t="s">
        <v>94</v>
      </c>
      <c r="D30" s="43">
        <v>80</v>
      </c>
      <c r="E30" s="44">
        <v>0</v>
      </c>
      <c r="F30" s="36">
        <f>D30*E30</f>
        <v>0</v>
      </c>
    </row>
    <row r="31" spans="1:8" ht="16.2" customHeight="1" x14ac:dyDescent="0.3">
      <c r="B31" s="37" t="s">
        <v>53</v>
      </c>
      <c r="C31" s="42" t="s">
        <v>54</v>
      </c>
      <c r="D31" s="43">
        <v>1</v>
      </c>
      <c r="E31" s="44">
        <v>0</v>
      </c>
      <c r="F31" s="36">
        <f t="shared" ref="F31:F33" si="0">D31*E31</f>
        <v>0</v>
      </c>
    </row>
    <row r="32" spans="1:8" ht="16.2" customHeight="1" x14ac:dyDescent="0.3">
      <c r="B32" s="37" t="s">
        <v>55</v>
      </c>
      <c r="C32" s="42" t="s">
        <v>56</v>
      </c>
      <c r="D32" s="43">
        <v>1</v>
      </c>
      <c r="E32" s="44">
        <v>0</v>
      </c>
      <c r="F32" s="36">
        <f t="shared" si="0"/>
        <v>0</v>
      </c>
    </row>
    <row r="33" spans="1:6" ht="16.2" customHeight="1" x14ac:dyDescent="0.3">
      <c r="B33" s="37" t="s">
        <v>57</v>
      </c>
      <c r="C33" s="42" t="s">
        <v>58</v>
      </c>
      <c r="D33" s="43">
        <v>1</v>
      </c>
      <c r="E33" s="44">
        <v>0</v>
      </c>
      <c r="F33" s="36">
        <f t="shared" si="0"/>
        <v>0</v>
      </c>
    </row>
    <row r="34" spans="1:6" x14ac:dyDescent="0.3">
      <c r="B34" s="46"/>
      <c r="C34" s="100" t="s">
        <v>59</v>
      </c>
      <c r="D34" s="101"/>
      <c r="E34" s="101"/>
      <c r="F34" s="47">
        <f>SUM(F30:F33)</f>
        <v>0</v>
      </c>
    </row>
    <row r="35" spans="1:6" x14ac:dyDescent="0.3">
      <c r="B35" s="18"/>
      <c r="C35" s="19"/>
      <c r="D35" s="21"/>
      <c r="E35" s="21"/>
      <c r="F35" s="20"/>
    </row>
    <row r="36" spans="1:6" x14ac:dyDescent="0.3">
      <c r="A36" s="6"/>
      <c r="B36" s="17" t="s">
        <v>23</v>
      </c>
      <c r="C36" s="17" t="s">
        <v>60</v>
      </c>
      <c r="D36" s="14"/>
      <c r="E36" s="9"/>
      <c r="F36" s="9"/>
    </row>
    <row r="37" spans="1:6" ht="41.4" x14ac:dyDescent="0.3">
      <c r="B37" s="32" t="s">
        <v>4</v>
      </c>
      <c r="C37" s="33" t="s">
        <v>45</v>
      </c>
      <c r="D37" s="32" t="s">
        <v>46</v>
      </c>
      <c r="E37" s="34" t="s">
        <v>41</v>
      </c>
      <c r="F37" s="32" t="s">
        <v>42</v>
      </c>
    </row>
    <row r="38" spans="1:6" x14ac:dyDescent="0.3">
      <c r="B38" s="37" t="s">
        <v>52</v>
      </c>
      <c r="C38" s="42" t="s">
        <v>61</v>
      </c>
      <c r="D38" s="43">
        <v>1</v>
      </c>
      <c r="E38" s="44">
        <v>0</v>
      </c>
      <c r="F38" s="36">
        <f>D38*E38</f>
        <v>0</v>
      </c>
    </row>
    <row r="39" spans="1:6" x14ac:dyDescent="0.3">
      <c r="B39" s="37" t="s">
        <v>53</v>
      </c>
      <c r="C39" s="42" t="s">
        <v>62</v>
      </c>
      <c r="D39" s="43">
        <v>80</v>
      </c>
      <c r="E39" s="44">
        <v>0</v>
      </c>
      <c r="F39" s="36">
        <f t="shared" ref="F39:F40" si="1">D39*E39</f>
        <v>0</v>
      </c>
    </row>
    <row r="40" spans="1:6" x14ac:dyDescent="0.3">
      <c r="B40" s="37" t="s">
        <v>55</v>
      </c>
      <c r="C40" s="35" t="s">
        <v>95</v>
      </c>
      <c r="D40" s="43">
        <v>80</v>
      </c>
      <c r="E40" s="45">
        <v>0</v>
      </c>
      <c r="F40" s="36">
        <f t="shared" si="1"/>
        <v>0</v>
      </c>
    </row>
    <row r="41" spans="1:6" x14ac:dyDescent="0.3">
      <c r="B41" s="46"/>
      <c r="C41" s="100" t="s">
        <v>63</v>
      </c>
      <c r="D41" s="101"/>
      <c r="E41" s="101"/>
      <c r="F41" s="47">
        <f>SUM(F38:F39)</f>
        <v>0</v>
      </c>
    </row>
    <row r="43" spans="1:6" x14ac:dyDescent="0.3">
      <c r="A43" s="6"/>
      <c r="B43" s="17" t="s">
        <v>25</v>
      </c>
      <c r="C43" s="17" t="s">
        <v>26</v>
      </c>
      <c r="D43" s="14"/>
      <c r="E43" s="9"/>
      <c r="F43" s="9"/>
    </row>
    <row r="44" spans="1:6" ht="41.4" x14ac:dyDescent="0.3">
      <c r="B44" s="32" t="s">
        <v>4</v>
      </c>
      <c r="C44" s="33" t="s">
        <v>45</v>
      </c>
      <c r="D44" s="32" t="s">
        <v>46</v>
      </c>
      <c r="E44" s="34" t="s">
        <v>41</v>
      </c>
      <c r="F44" s="32" t="s">
        <v>42</v>
      </c>
    </row>
    <row r="45" spans="1:6" x14ac:dyDescent="0.3">
      <c r="B45" s="37">
        <v>1</v>
      </c>
      <c r="C45" s="35" t="s">
        <v>64</v>
      </c>
      <c r="D45" s="43">
        <v>40</v>
      </c>
      <c r="E45" s="44">
        <v>0</v>
      </c>
      <c r="F45" s="36">
        <f>D45*E45</f>
        <v>0</v>
      </c>
    </row>
    <row r="46" spans="1:6" x14ac:dyDescent="0.3">
      <c r="B46" s="37">
        <v>2</v>
      </c>
      <c r="C46" s="35" t="s">
        <v>65</v>
      </c>
      <c r="D46" s="43">
        <v>40</v>
      </c>
      <c r="E46" s="44">
        <v>0</v>
      </c>
      <c r="F46" s="36">
        <f>D46*E46</f>
        <v>0</v>
      </c>
    </row>
    <row r="47" spans="1:6" x14ac:dyDescent="0.3">
      <c r="B47" s="46"/>
      <c r="C47" s="100" t="s">
        <v>66</v>
      </c>
      <c r="D47" s="101"/>
      <c r="E47" s="101"/>
      <c r="F47" s="47">
        <f>SUM(F45:F46)</f>
        <v>0</v>
      </c>
    </row>
    <row r="48" spans="1:6" x14ac:dyDescent="0.3">
      <c r="B48" s="18"/>
      <c r="C48" s="19"/>
      <c r="D48" s="48"/>
      <c r="E48" s="48"/>
      <c r="F48" s="20"/>
    </row>
    <row r="49" spans="1:8" x14ac:dyDescent="0.3">
      <c r="A49" s="6"/>
      <c r="B49" s="17" t="s">
        <v>27</v>
      </c>
      <c r="C49" s="17" t="s">
        <v>28</v>
      </c>
      <c r="D49" s="14"/>
      <c r="E49" s="9"/>
      <c r="F49" s="9"/>
    </row>
    <row r="50" spans="1:8" ht="41.4" x14ac:dyDescent="0.3">
      <c r="A50" s="6"/>
      <c r="B50" s="32" t="s">
        <v>4</v>
      </c>
      <c r="C50" s="33" t="s">
        <v>45</v>
      </c>
      <c r="D50" s="32" t="s">
        <v>46</v>
      </c>
      <c r="E50" s="34" t="s">
        <v>41</v>
      </c>
      <c r="F50" s="32" t="s">
        <v>42</v>
      </c>
    </row>
    <row r="51" spans="1:8" x14ac:dyDescent="0.3">
      <c r="A51" s="6"/>
      <c r="B51" s="37">
        <v>1</v>
      </c>
      <c r="C51" s="35" t="s">
        <v>67</v>
      </c>
      <c r="D51" s="43">
        <v>1</v>
      </c>
      <c r="E51" s="44">
        <v>0</v>
      </c>
      <c r="F51" s="36">
        <f>D51*E51</f>
        <v>0</v>
      </c>
    </row>
    <row r="52" spans="1:8" x14ac:dyDescent="0.3">
      <c r="A52" s="6"/>
      <c r="B52" s="37">
        <v>2</v>
      </c>
      <c r="C52" s="35" t="s">
        <v>68</v>
      </c>
      <c r="D52" s="43">
        <v>1</v>
      </c>
      <c r="E52" s="44">
        <v>0</v>
      </c>
      <c r="F52" s="36">
        <f>D52*E52</f>
        <v>0</v>
      </c>
    </row>
    <row r="53" spans="1:8" x14ac:dyDescent="0.3">
      <c r="A53" s="6"/>
      <c r="B53" s="37">
        <v>3</v>
      </c>
      <c r="C53" s="35" t="s">
        <v>69</v>
      </c>
      <c r="D53" s="43">
        <v>1</v>
      </c>
      <c r="E53" s="44">
        <v>0</v>
      </c>
      <c r="F53" s="36">
        <f>D53*E53</f>
        <v>0</v>
      </c>
    </row>
    <row r="54" spans="1:8" x14ac:dyDescent="0.3">
      <c r="A54" s="6"/>
      <c r="B54" s="37">
        <v>4</v>
      </c>
      <c r="C54" s="35" t="s">
        <v>70</v>
      </c>
      <c r="D54" s="43">
        <v>1</v>
      </c>
      <c r="E54" s="44">
        <v>0</v>
      </c>
      <c r="F54" s="36">
        <f>D54*E54</f>
        <v>0</v>
      </c>
    </row>
    <row r="55" spans="1:8" x14ac:dyDescent="0.3">
      <c r="A55" s="6"/>
      <c r="B55" s="37">
        <v>5</v>
      </c>
      <c r="C55" s="35" t="s">
        <v>71</v>
      </c>
      <c r="D55" s="43">
        <v>1</v>
      </c>
      <c r="E55" s="44">
        <v>0</v>
      </c>
      <c r="F55" s="36">
        <f>D55*E55</f>
        <v>0</v>
      </c>
    </row>
    <row r="56" spans="1:8" x14ac:dyDescent="0.3">
      <c r="A56" s="6"/>
      <c r="B56" s="46"/>
      <c r="C56" s="100" t="s">
        <v>72</v>
      </c>
      <c r="D56" s="101"/>
      <c r="E56" s="101"/>
      <c r="F56" s="47">
        <f>SUM(F51:F55)</f>
        <v>0</v>
      </c>
    </row>
    <row r="58" spans="1:8" x14ac:dyDescent="0.3">
      <c r="C58" s="27" t="s">
        <v>73</v>
      </c>
    </row>
    <row r="59" spans="1:8" ht="48" x14ac:dyDescent="0.3">
      <c r="C59" s="76" t="s">
        <v>97</v>
      </c>
    </row>
    <row r="60" spans="1:8" ht="48.6" x14ac:dyDescent="0.3">
      <c r="C60" s="41" t="s">
        <v>96</v>
      </c>
    </row>
    <row r="61" spans="1:8" x14ac:dyDescent="0.3">
      <c r="C61" s="41"/>
    </row>
    <row r="62" spans="1:8" ht="18" x14ac:dyDescent="0.3">
      <c r="A62" s="6"/>
      <c r="B62" s="15" t="s">
        <v>92</v>
      </c>
      <c r="C62" s="13"/>
      <c r="D62" s="13"/>
      <c r="E62" s="22"/>
      <c r="F62" s="22"/>
      <c r="G62" s="3"/>
      <c r="H62" s="3"/>
    </row>
    <row r="64" spans="1:8" x14ac:dyDescent="0.3">
      <c r="B64" s="17" t="s">
        <v>74</v>
      </c>
      <c r="C64" s="17" t="s">
        <v>99</v>
      </c>
      <c r="D64" s="6"/>
      <c r="E64" s="6"/>
      <c r="F64" s="6"/>
    </row>
    <row r="65" spans="2:6" x14ac:dyDescent="0.3">
      <c r="B65" s="6"/>
      <c r="C65" s="6"/>
      <c r="D65" s="6"/>
      <c r="E65" s="6"/>
      <c r="F65" s="6"/>
    </row>
    <row r="66" spans="2:6" ht="41.4" x14ac:dyDescent="0.3">
      <c r="B66" s="32" t="s">
        <v>4</v>
      </c>
      <c r="C66" s="33" t="s">
        <v>39</v>
      </c>
      <c r="D66" s="32" t="s">
        <v>40</v>
      </c>
      <c r="E66" s="34" t="s">
        <v>41</v>
      </c>
      <c r="F66" s="32" t="s">
        <v>42</v>
      </c>
    </row>
    <row r="67" spans="2:6" x14ac:dyDescent="0.3">
      <c r="B67" s="39" t="s">
        <v>74</v>
      </c>
      <c r="C67" s="35" t="s">
        <v>76</v>
      </c>
      <c r="D67" s="43">
        <v>1</v>
      </c>
      <c r="E67" s="44"/>
      <c r="F67" s="36">
        <f>D67*E67</f>
        <v>0</v>
      </c>
    </row>
    <row r="68" spans="2:6" x14ac:dyDescent="0.3">
      <c r="B68" s="39" t="s">
        <v>77</v>
      </c>
      <c r="C68" s="35" t="s">
        <v>75</v>
      </c>
      <c r="D68" s="43">
        <v>1</v>
      </c>
      <c r="E68" s="44"/>
      <c r="F68" s="36">
        <f>D68*E68</f>
        <v>0</v>
      </c>
    </row>
    <row r="69" spans="2:6" x14ac:dyDescent="0.3">
      <c r="B69" s="46"/>
      <c r="C69" s="100" t="s">
        <v>78</v>
      </c>
      <c r="D69" s="101"/>
      <c r="E69" s="101"/>
      <c r="F69" s="47">
        <f>SUM(F67:F68)</f>
        <v>0</v>
      </c>
    </row>
    <row r="71" spans="2:6" ht="72.599999999999994" x14ac:dyDescent="0.3">
      <c r="C71" s="41" t="s">
        <v>93</v>
      </c>
    </row>
  </sheetData>
  <mergeCells count="7">
    <mergeCell ref="C69:E69"/>
    <mergeCell ref="C15:E15"/>
    <mergeCell ref="C26:E26"/>
    <mergeCell ref="C34:E34"/>
    <mergeCell ref="C41:E41"/>
    <mergeCell ref="C47:E47"/>
    <mergeCell ref="C56:E56"/>
  </mergeCells>
  <pageMargins left="0.7" right="0.7" top="0.75" bottom="0.75" header="0.3" footer="0.3"/>
  <pageSetup paperSize="9" scale="70" fitToHeight="0" orientation="portrait" r:id="rId1"/>
  <rowBreaks count="1" manualBreakCount="1">
    <brk id="17"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6A6CD-F78E-42B0-B50C-B5CE50C51305}">
  <dimension ref="A1:A6"/>
  <sheetViews>
    <sheetView workbookViewId="0">
      <selection activeCell="A6" sqref="A6"/>
    </sheetView>
  </sheetViews>
  <sheetFormatPr defaultRowHeight="14.4" x14ac:dyDescent="0.3"/>
  <sheetData>
    <row r="1" spans="1:1" x14ac:dyDescent="0.3">
      <c r="A1" s="28" t="s">
        <v>79</v>
      </c>
    </row>
    <row r="2" spans="1:1" x14ac:dyDescent="0.3">
      <c r="A2" s="28" t="s">
        <v>100</v>
      </c>
    </row>
    <row r="3" spans="1:1" x14ac:dyDescent="0.3">
      <c r="A3" s="28" t="s">
        <v>80</v>
      </c>
    </row>
    <row r="4" spans="1:1" x14ac:dyDescent="0.3">
      <c r="A4" s="28" t="s">
        <v>81</v>
      </c>
    </row>
    <row r="6" spans="1:1" x14ac:dyDescent="0.3">
      <c r="A6" s="28" t="s">
        <v>106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A00E8-BF17-4F55-8779-84C341B9F673}">
  <dimension ref="A1:A6"/>
  <sheetViews>
    <sheetView workbookViewId="0">
      <selection activeCell="A6" sqref="A6"/>
    </sheetView>
  </sheetViews>
  <sheetFormatPr defaultRowHeight="14.4" x14ac:dyDescent="0.3"/>
  <sheetData>
    <row r="1" spans="1:1" x14ac:dyDescent="0.3">
      <c r="A1" s="28" t="s">
        <v>79</v>
      </c>
    </row>
    <row r="2" spans="1:1" x14ac:dyDescent="0.3">
      <c r="A2" s="28" t="s">
        <v>104</v>
      </c>
    </row>
    <row r="3" spans="1:1" x14ac:dyDescent="0.3">
      <c r="A3" s="28" t="s">
        <v>105</v>
      </c>
    </row>
    <row r="4" spans="1:1" x14ac:dyDescent="0.3">
      <c r="A4" s="28" t="s">
        <v>81</v>
      </c>
    </row>
    <row r="6" spans="1:1" x14ac:dyDescent="0.3">
      <c r="A6" s="28" t="s">
        <v>106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F9C6D-95B6-4B21-85AB-F50BDEE69F5A}">
  <dimension ref="A1:A8"/>
  <sheetViews>
    <sheetView workbookViewId="0">
      <selection activeCell="F17" sqref="F17"/>
    </sheetView>
  </sheetViews>
  <sheetFormatPr defaultRowHeight="14.4" x14ac:dyDescent="0.3"/>
  <sheetData>
    <row r="1" spans="1:1" x14ac:dyDescent="0.3">
      <c r="A1" s="28" t="s">
        <v>98</v>
      </c>
    </row>
    <row r="2" spans="1:1" x14ac:dyDescent="0.3">
      <c r="A2" s="28" t="s">
        <v>86</v>
      </c>
    </row>
    <row r="3" spans="1:1" x14ac:dyDescent="0.3">
      <c r="A3" s="28" t="s">
        <v>87</v>
      </c>
    </row>
    <row r="5" spans="1:1" x14ac:dyDescent="0.3">
      <c r="A5" s="28" t="s">
        <v>88</v>
      </c>
    </row>
    <row r="6" spans="1:1" x14ac:dyDescent="0.3">
      <c r="A6" s="28" t="s">
        <v>89</v>
      </c>
    </row>
    <row r="7" spans="1:1" x14ac:dyDescent="0.3">
      <c r="A7" s="28" t="s">
        <v>90</v>
      </c>
    </row>
    <row r="8" spans="1:1" x14ac:dyDescent="0.3">
      <c r="A8" s="28"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A0A31-4EFB-4699-A37B-9A593393007F}">
  <dimension ref="A1:A12"/>
  <sheetViews>
    <sheetView workbookViewId="0">
      <selection activeCell="A5" sqref="A5:A12"/>
    </sheetView>
  </sheetViews>
  <sheetFormatPr defaultRowHeight="14.4" x14ac:dyDescent="0.3"/>
  <sheetData>
    <row r="1" spans="1:1" x14ac:dyDescent="0.3">
      <c r="A1" s="28" t="s">
        <v>79</v>
      </c>
    </row>
    <row r="2" spans="1:1" x14ac:dyDescent="0.3">
      <c r="A2" s="28" t="s">
        <v>82</v>
      </c>
    </row>
    <row r="3" spans="1:1" x14ac:dyDescent="0.3">
      <c r="A3" s="28" t="s">
        <v>81</v>
      </c>
    </row>
    <row r="5" spans="1:1" x14ac:dyDescent="0.3">
      <c r="A5" s="28" t="s">
        <v>85</v>
      </c>
    </row>
    <row r="6" spans="1:1" x14ac:dyDescent="0.3">
      <c r="A6" s="28" t="s">
        <v>86</v>
      </c>
    </row>
    <row r="7" spans="1:1" x14ac:dyDescent="0.3">
      <c r="A7" s="28" t="s">
        <v>87</v>
      </c>
    </row>
    <row r="9" spans="1:1" x14ac:dyDescent="0.3">
      <c r="A9" s="28" t="s">
        <v>88</v>
      </c>
    </row>
    <row r="10" spans="1:1" x14ac:dyDescent="0.3">
      <c r="A10" s="28" t="s">
        <v>89</v>
      </c>
    </row>
    <row r="11" spans="1:1" x14ac:dyDescent="0.3">
      <c r="A11" s="28" t="s">
        <v>90</v>
      </c>
    </row>
    <row r="12" spans="1:1" x14ac:dyDescent="0.3">
      <c r="A12" s="28" t="s">
        <v>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76444-6C19-47CF-AEEB-26C8B15FD1DA}">
  <dimension ref="A1:A12"/>
  <sheetViews>
    <sheetView workbookViewId="0">
      <selection activeCell="A6" sqref="A5:A12"/>
    </sheetView>
  </sheetViews>
  <sheetFormatPr defaultRowHeight="14.4" x14ac:dyDescent="0.3"/>
  <sheetData>
    <row r="1" spans="1:1" x14ac:dyDescent="0.3">
      <c r="A1" s="28" t="s">
        <v>79</v>
      </c>
    </row>
    <row r="2" spans="1:1" x14ac:dyDescent="0.3">
      <c r="A2" s="28" t="s">
        <v>83</v>
      </c>
    </row>
    <row r="3" spans="1:1" x14ac:dyDescent="0.3">
      <c r="A3" s="28" t="s">
        <v>81</v>
      </c>
    </row>
    <row r="5" spans="1:1" x14ac:dyDescent="0.3">
      <c r="A5" s="28" t="s">
        <v>107</v>
      </c>
    </row>
    <row r="6" spans="1:1" x14ac:dyDescent="0.3">
      <c r="A6" s="28" t="s">
        <v>86</v>
      </c>
    </row>
    <row r="7" spans="1:1" x14ac:dyDescent="0.3">
      <c r="A7" s="28" t="s">
        <v>87</v>
      </c>
    </row>
    <row r="9" spans="1:1" x14ac:dyDescent="0.3">
      <c r="A9" s="28" t="s">
        <v>88</v>
      </c>
    </row>
    <row r="10" spans="1:1" x14ac:dyDescent="0.3">
      <c r="A10" s="28" t="s">
        <v>89</v>
      </c>
    </row>
    <row r="11" spans="1:1" x14ac:dyDescent="0.3">
      <c r="A11" s="28" t="s">
        <v>90</v>
      </c>
    </row>
    <row r="12" spans="1:1" x14ac:dyDescent="0.3">
      <c r="A12" s="28" t="s">
        <v>91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3EEA7-80A3-4F62-9102-D42276F52427}">
  <dimension ref="A1:A3"/>
  <sheetViews>
    <sheetView workbookViewId="0">
      <selection activeCell="A3" sqref="A3"/>
    </sheetView>
  </sheetViews>
  <sheetFormatPr defaultRowHeight="14.4" x14ac:dyDescent="0.3"/>
  <sheetData>
    <row r="1" spans="1:1" x14ac:dyDescent="0.3">
      <c r="A1" s="28" t="s">
        <v>79</v>
      </c>
    </row>
    <row r="2" spans="1:1" x14ac:dyDescent="0.3">
      <c r="A2" s="28" t="s">
        <v>84</v>
      </c>
    </row>
    <row r="3" spans="1:1" x14ac:dyDescent="0.3">
      <c r="A3" s="28" t="s">
        <v>81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807ea0a-8be5-40d5-a0d8-82a287c876e8">
      <Terms xmlns="http://schemas.microsoft.com/office/infopath/2007/PartnerControls"/>
    </lcf76f155ced4ddcb4097134ff3c332f>
    <TaxCatchAll xmlns="9115b792-bea1-4a46-be70-73a44e7af5e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44124209D61044498A19D2C8F4D0DED" ma:contentTypeVersion="12" ma:contentTypeDescription="Een nieuw document maken." ma:contentTypeScope="" ma:versionID="a8cec9e756bfc295c282c4654812afae">
  <xsd:schema xmlns:xsd="http://www.w3.org/2001/XMLSchema" xmlns:xs="http://www.w3.org/2001/XMLSchema" xmlns:p="http://schemas.microsoft.com/office/2006/metadata/properties" xmlns:ns2="f807ea0a-8be5-40d5-a0d8-82a287c876e8" xmlns:ns3="9115b792-bea1-4a46-be70-73a44e7af5e4" targetNamespace="http://schemas.microsoft.com/office/2006/metadata/properties" ma:root="true" ma:fieldsID="b52dfd6fc96199318bbff439f60e97b8" ns2:_="" ns3:_="">
    <xsd:import namespace="f807ea0a-8be5-40d5-a0d8-82a287c876e8"/>
    <xsd:import namespace="9115b792-bea1-4a46-be70-73a44e7af5e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07ea0a-8be5-40d5-a0d8-82a287c876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535df280-0df8-469b-84df-467fd448959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15b792-bea1-4a46-be70-73a44e7af5e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a5992d6-b078-41f6-8d73-3dab9aa943e8}" ma:internalName="TaxCatchAll" ma:showField="CatchAllData" ma:web="9115b792-bea1-4a46-be70-73a44e7af5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F0A386-B898-433E-9420-626D1FED83B4}">
  <ds:schemaRefs>
    <ds:schemaRef ds:uri="9115b792-bea1-4a46-be70-73a44e7af5e4"/>
    <ds:schemaRef ds:uri="http://purl.org/dc/elements/1.1/"/>
    <ds:schemaRef ds:uri="http://purl.org/dc/dcmitype/"/>
    <ds:schemaRef ds:uri="http://schemas.openxmlformats.org/package/2006/metadata/core-properties"/>
    <ds:schemaRef ds:uri="f807ea0a-8be5-40d5-a0d8-82a287c876e8"/>
    <ds:schemaRef ds:uri="http://schemas.microsoft.com/office/2006/documentManagement/types"/>
    <ds:schemaRef ds:uri="http://schemas.microsoft.com/office/infopath/2007/PartnerControls"/>
    <ds:schemaRef ds:uri="http://www.w3.org/XML/1998/namespace"/>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F2041654-BCF5-410C-A1E9-A9136A9114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07ea0a-8be5-40d5-a0d8-82a287c876e8"/>
    <ds:schemaRef ds:uri="9115b792-bea1-4a46-be70-73a44e7af5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4D54A16-93FB-4BD9-A3EF-27F7C7231264}">
  <ds:schemaRefs>
    <ds:schemaRef ds:uri="http://schemas.microsoft.com/sharepoint/v3/contenttype/forms"/>
  </ds:schemaRefs>
</ds:datastoreItem>
</file>

<file path=docMetadata/LabelInfo.xml><?xml version="1.0" encoding="utf-8"?>
<clbl:labelList xmlns:clbl="http://schemas.microsoft.com/office/2020/mipLabelMetadata">
  <clbl:label id="{e87b5328-c18a-46ee-97e2-7434cdb518a7}" enabled="0" method="" siteId="{e87b5328-c18a-46ee-97e2-7434cdb518a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2</vt:i4>
      </vt:variant>
    </vt:vector>
  </HeadingPairs>
  <TitlesOfParts>
    <vt:vector size="10" baseType="lpstr">
      <vt:lpstr>Samenvatting</vt:lpstr>
      <vt:lpstr>Invulblad</vt:lpstr>
      <vt:lpstr>Inrichten werkplekken</vt:lpstr>
      <vt:lpstr>Inrichten vergaderkamer</vt:lpstr>
      <vt:lpstr>ICT werkplek beheer</vt:lpstr>
      <vt:lpstr>Laptops</vt:lpstr>
      <vt:lpstr>Mobiele telefoons</vt:lpstr>
      <vt:lpstr>Optie - multifunctionals</vt:lpstr>
      <vt:lpstr>Invulblad!Afdrukbereik</vt:lpstr>
      <vt:lpstr>Samenvatting!Afdrukbereik</vt:lpstr>
    </vt:vector>
  </TitlesOfParts>
  <Manager/>
  <Company>Bureau EPOS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 Worst</dc:creator>
  <cp:keywords/>
  <dc:description/>
  <cp:lastModifiedBy>Charlotte Dettingmeijer</cp:lastModifiedBy>
  <cp:revision/>
  <dcterms:created xsi:type="dcterms:W3CDTF">2019-03-20T07:29:23Z</dcterms:created>
  <dcterms:modified xsi:type="dcterms:W3CDTF">2025-09-10T07:45:59Z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0x010100E44124209D61044498A19D2C8F4D0DED</vt:lpwstr>
  </property>
  <property fmtid="{D5CDD505-2E9C-101B-9397-08002B2CF9AE}" pid="3" name="MediaServiceImageTags">
    <vt:lpwstr/>
  </property>
</Properties>
</file>