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18" documentId="8_{68C629A7-8838-45B9-8172-AAB150421578}" xr6:coauthVersionLast="47" xr6:coauthVersionMax="47" xr10:uidLastSave="{2137E1C9-4E78-4AB1-8496-B8BDAD5D0201}"/>
  <bookViews>
    <workbookView xWindow="-120" yWindow="-120" windowWidth="38640" windowHeight="21240" xr2:uid="{40B77C5A-0558-421B-86EB-FE2176BE2018}"/>
  </bookViews>
  <sheets>
    <sheet name="Voorblad" sheetId="2" r:id="rId1"/>
    <sheet name="Prijzenblad"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1" l="1"/>
  <c r="G15" i="1"/>
  <c r="G16" i="1"/>
  <c r="G14" i="1"/>
  <c r="G9" i="1"/>
  <c r="G13" i="1"/>
  <c r="G24" i="1"/>
  <c r="G23" i="1"/>
  <c r="G22" i="1"/>
  <c r="G21" i="1"/>
  <c r="G19" i="1"/>
  <c r="G18" i="1"/>
  <c r="G20" i="1"/>
  <c r="G25" i="1"/>
  <c r="G17" i="1"/>
  <c r="G10" i="1"/>
  <c r="G12" i="1"/>
  <c r="G26" i="1" l="1"/>
  <c r="F30" i="1"/>
  <c r="C21" i="2" s="1"/>
</calcChain>
</file>

<file path=xl/sharedStrings.xml><?xml version="1.0" encoding="utf-8"?>
<sst xmlns="http://schemas.openxmlformats.org/spreadsheetml/2006/main" count="37" uniqueCount="33">
  <si>
    <t>Naam</t>
  </si>
  <si>
    <t>Functie</t>
  </si>
  <si>
    <t>Datum</t>
  </si>
  <si>
    <t>Handtekening</t>
  </si>
  <si>
    <t>Inschrijfprijs</t>
  </si>
  <si>
    <t>Omschrijving</t>
  </si>
  <si>
    <t>Prijs (indien van toepassing per eenheid)</t>
  </si>
  <si>
    <t>Eenheid</t>
  </si>
  <si>
    <t>Aantal</t>
  </si>
  <si>
    <t>Totaal</t>
  </si>
  <si>
    <t>&lt;Eventuele overige kosten, in te vullen door Inschrijver&gt;</t>
  </si>
  <si>
    <t>Vergelijkingsprijs (exclusief btw)</t>
  </si>
  <si>
    <t>Prijzenblad ICT-Netwerkvoorziening</t>
  </si>
  <si>
    <t>uur</t>
  </si>
  <si>
    <t>Implementatiekosten interne Firewall vervanging</t>
  </si>
  <si>
    <t>Implementatiekosten Loadbalancer vervanging</t>
  </si>
  <si>
    <t>Uurtarief Projectleider non-standard RFC's en Projecten</t>
  </si>
  <si>
    <t>Implementatiekosten Switch vervanging (access + datacenter)</t>
  </si>
  <si>
    <t>Kosten Beheer/SLA per jaar</t>
  </si>
  <si>
    <t>Hardware + licenties/support voor 7 jaren Switch vervanging (access + datacenter) -&gt; specificatie opnemen in bill of materials</t>
  </si>
  <si>
    <t>Hardware + licenties/support voor 7 jaren DDI -&gt; specificatie opnemen in bill of materials</t>
  </si>
  <si>
    <t>Hardware + licenties /support voor 7 jaren interne Firewall -&gt; specificatie opnemen in bill of materials</t>
  </si>
  <si>
    <r>
      <rPr>
        <u/>
        <sz val="10"/>
        <color theme="1"/>
        <rFont val="Georgia"/>
        <family val="1"/>
      </rPr>
      <t>Prijzenblad - ICT-Netwerkvoorziening</t>
    </r>
    <r>
      <rPr>
        <sz val="10"/>
        <color theme="1"/>
        <rFont val="Georgia"/>
        <family val="1"/>
      </rPr>
      <t xml:space="preserve">
• Op het tabblad Prijzenblad dient u de gevraagde prijscomponenten in te vullen
• De prijzen dienen te worden uitgedrukt in Euro’s (exclusief btw), afgerond op maximaal twee decimalen achter de komma
• De genoemde aantallen zijn fictief, om zo een beter prijsvergelijk te kunnen maken. Hieraan kunnen geen rechten worden ontleend
• De prijzen zijn all-in tarieven
• Het wijzigen van de voorgeschreven tekst in de prijsbijlage is niet toegestaan en kan leiden tot uitsluiting
• Alle prijzen die in de offerte worden weergegeven dienen gedurende de contractperiode inclusief eventuele optiejaren vast te zijn 
• Het prijzenblad dient voorzien te zijn van naam, functie, datum en handtekening
• Inschrijver dient slechts de licht-oranje velden in te vullen</t>
    </r>
    <r>
      <rPr>
        <sz val="10"/>
        <color rgb="FFFF0000"/>
        <rFont val="Georgia"/>
        <family val="1"/>
      </rPr>
      <t xml:space="preserve">
</t>
    </r>
    <r>
      <rPr>
        <u/>
        <sz val="10"/>
        <rFont val="Georgia"/>
        <family val="1"/>
      </rPr>
      <t xml:space="preserve">Bill of materials:
</t>
    </r>
    <r>
      <rPr>
        <sz val="10"/>
        <rFont val="Georgia"/>
        <family val="1"/>
      </rPr>
      <t xml:space="preserve">Voor een aantal onderdelen uit het prijzenblad wordt van Inschrijver gevraagd om deze te op te nemen in een bill of materials. De bill of materials omvat aantallen, (sub)componenten, bruto prijs, kortingspercentage en netto prijs voor alle componenten (switches, DDI, firewall en load balancer). Voor het invullen van de bill of materials mag de Inschrijver uitgaan van één op één minimale functionele vervanging, waarbij na de gunning bekeken wordt of één op één vervanging realistisch is of dat er wijzigingen benodigd zijn.
De bill of materials dient samen met bijlage 13 Prijzenblad te worden ingediend. </t>
    </r>
  </si>
  <si>
    <t xml:space="preserve">Implementatiekosten DDI vervanging </t>
  </si>
  <si>
    <t xml:space="preserve">Implementatiekosten Implementatieplan Fase 1 </t>
  </si>
  <si>
    <t>Trainingen bij ingebruikname van nieuwe switching oplossing</t>
  </si>
  <si>
    <t>Licentiekosten en indien van toepassing vendor-support huidige install base Wifi per jaar</t>
  </si>
  <si>
    <t>Licentiekosten en indien van toepassing vendor-support huidige install base Switches (access + datacenter), interne firewall en loadbalancer per jaar</t>
  </si>
  <si>
    <t>Hardware + licenties  /support voor 6 jaren Loadbalancer -&gt; specificatie opnemen in bill of materials</t>
  </si>
  <si>
    <t>Uurtarief Technisch Beheerder non-standard RFC's en Projecten</t>
  </si>
  <si>
    <t>Uurtarief Consultant/Architect non-standard RFC's en Projecten</t>
  </si>
  <si>
    <t>6a</t>
  </si>
  <si>
    <t>6b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</si>
</sst>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8" x14ac:knownFonts="1">
    <font>
      <sz val="11"/>
      <color theme="1"/>
      <name val="Aptos Narrow"/>
      <family val="2"/>
      <scheme val="minor"/>
    </font>
    <font>
      <sz val="11"/>
      <color theme="1"/>
      <name val="Aptos Narrow"/>
      <family val="2"/>
      <scheme val="minor"/>
    </font>
    <font>
      <sz val="9"/>
      <color theme="1"/>
      <name val="Georgia"/>
      <family val="1"/>
    </font>
    <font>
      <b/>
      <sz val="9"/>
      <color theme="1"/>
      <name val="Georgia"/>
      <family val="1"/>
    </font>
    <font>
      <sz val="9"/>
      <color theme="1"/>
      <name val="Arial"/>
      <family val="2"/>
    </font>
    <font>
      <b/>
      <i/>
      <sz val="10"/>
      <color theme="1"/>
      <name val="Arial"/>
      <family val="2"/>
    </font>
    <font>
      <b/>
      <sz val="12"/>
      <color theme="0"/>
      <name val="Georgia"/>
      <family val="1"/>
    </font>
    <font>
      <b/>
      <u/>
      <sz val="20"/>
      <color theme="1"/>
      <name val="Georgia"/>
      <family val="1"/>
    </font>
    <font>
      <b/>
      <i/>
      <sz val="10"/>
      <color theme="1"/>
      <name val="Georgia"/>
      <family val="1"/>
    </font>
    <font>
      <b/>
      <i/>
      <sz val="9"/>
      <name val="Georgia"/>
      <family val="1"/>
    </font>
    <font>
      <b/>
      <u/>
      <sz val="20"/>
      <name val="Georgia"/>
      <family val="1"/>
    </font>
    <font>
      <sz val="11"/>
      <color theme="9"/>
      <name val="Aptos Narrow"/>
      <family val="2"/>
      <scheme val="minor"/>
    </font>
    <font>
      <sz val="10"/>
      <color theme="1"/>
      <name val="Georgia"/>
      <family val="1"/>
    </font>
    <font>
      <u/>
      <sz val="10"/>
      <color theme="1"/>
      <name val="Georgia"/>
      <family val="1"/>
    </font>
    <font>
      <sz val="10"/>
      <color rgb="FFFF0000"/>
      <name val="Georgia"/>
      <family val="1"/>
    </font>
    <font>
      <u/>
      <sz val="10"/>
      <name val="Georgia"/>
      <family val="1"/>
    </font>
    <font>
      <sz val="10"/>
      <name val="Georgia"/>
      <family val="1"/>
    </font>
    <font>
      <sz val="9"/>
      <color theme="1"/>
      <name val="Arial"/>
    </font>
  </fonts>
  <fills count="8">
    <fill>
      <patternFill patternType="none"/>
    </fill>
    <fill>
      <patternFill patternType="gray125"/>
    </fill>
    <fill>
      <patternFill patternType="solid">
        <fgColor rgb="FFFF0000"/>
        <bgColor indexed="64"/>
      </patternFill>
    </fill>
    <fill>
      <patternFill patternType="solid">
        <fgColor theme="5" tint="0.79998168889431442"/>
        <bgColor indexed="64"/>
      </patternFill>
    </fill>
    <fill>
      <patternFill patternType="solid">
        <fgColor theme="1" tint="0.24994659260841701"/>
        <bgColor indexed="64"/>
      </patternFill>
    </fill>
    <fill>
      <patternFill patternType="solid">
        <fgColor theme="2" tint="-9.9978637043366805E-2"/>
        <bgColor indexed="64"/>
      </patternFill>
    </fill>
    <fill>
      <patternFill patternType="solid">
        <fgColor theme="0"/>
        <bgColor indexed="64"/>
      </patternFill>
    </fill>
    <fill>
      <patternFill patternType="solid">
        <fgColor theme="9" tint="0.59999389629810485"/>
        <bgColor indexed="64"/>
      </patternFill>
    </fill>
  </fills>
  <borders count="4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theme="1" tint="0.24994659260841701"/>
      </top>
      <bottom style="thin">
        <color theme="1" tint="0.24994659260841701"/>
      </bottom>
      <diagonal/>
    </border>
    <border>
      <left style="medium">
        <color indexed="64"/>
      </left>
      <right style="thin">
        <color theme="1" tint="0.24994659260841701"/>
      </right>
      <top/>
      <bottom style="medium">
        <color indexed="64"/>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style="thin">
        <color theme="1" tint="0.24994659260841701"/>
      </left>
      <right style="medium">
        <color indexed="64"/>
      </right>
      <top style="thin">
        <color theme="1" tint="0.24994659260841701"/>
      </top>
      <bottom style="thin">
        <color theme="1" tint="0.24994659260841701"/>
      </bottom>
      <diagonal/>
    </border>
    <border>
      <left style="thin">
        <color theme="1" tint="0.24994659260841701"/>
      </left>
      <right style="medium">
        <color indexed="64"/>
      </right>
      <top style="medium">
        <color indexed="64"/>
      </top>
      <bottom style="medium">
        <color indexed="64"/>
      </bottom>
      <diagonal/>
    </border>
    <border>
      <left/>
      <right style="thin">
        <color theme="1" tint="0.24994659260841701"/>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theme="1" tint="0.24994659260841701"/>
      </left>
      <right style="thin">
        <color theme="1" tint="0.24994659260841701"/>
      </right>
      <top style="thin">
        <color theme="1" tint="0.24994659260841701"/>
      </top>
      <bottom style="medium">
        <color indexed="64"/>
      </bottom>
      <diagonal/>
    </border>
    <border>
      <left style="thin">
        <color theme="1" tint="0.24994659260841701"/>
      </left>
      <right style="medium">
        <color indexed="64"/>
      </right>
      <top style="thin">
        <color theme="1" tint="0.24994659260841701"/>
      </top>
      <bottom style="medium">
        <color indexed="64"/>
      </bottom>
      <diagonal/>
    </border>
    <border>
      <left style="thin">
        <color indexed="64"/>
      </left>
      <right style="medium">
        <color indexed="64"/>
      </right>
      <top/>
      <bottom style="medium">
        <color indexed="64"/>
      </bottom>
      <diagonal/>
    </border>
    <border>
      <left style="medium">
        <color indexed="64"/>
      </left>
      <right style="thin">
        <color theme="1" tint="0.24994659260841701"/>
      </right>
      <top style="medium">
        <color indexed="64"/>
      </top>
      <bottom style="thin">
        <color theme="1" tint="0.24994659260841701"/>
      </bottom>
      <diagonal/>
    </border>
    <border>
      <left style="thin">
        <color theme="1" tint="0.24994659260841701"/>
      </left>
      <right style="thin">
        <color theme="1" tint="0.24994659260841701"/>
      </right>
      <top style="medium">
        <color indexed="64"/>
      </top>
      <bottom style="thin">
        <color theme="1" tint="0.24994659260841701"/>
      </bottom>
      <diagonal/>
    </border>
    <border>
      <left style="thin">
        <color theme="1" tint="0.24994659260841701"/>
      </left>
      <right style="medium">
        <color indexed="64"/>
      </right>
      <top style="medium">
        <color indexed="64"/>
      </top>
      <bottom style="thin">
        <color theme="1" tint="0.24994659260841701"/>
      </bottom>
      <diagonal/>
    </border>
  </borders>
  <cellStyleXfs count="2">
    <xf numFmtId="0" fontId="0" fillId="0" borderId="0"/>
    <xf numFmtId="44" fontId="1" fillId="0" borderId="0" applyFont="0" applyFill="0" applyBorder="0" applyAlignment="0" applyProtection="0"/>
  </cellStyleXfs>
  <cellXfs count="108">
    <xf numFmtId="0" fontId="0" fillId="0" borderId="0" xfId="0"/>
    <xf numFmtId="44" fontId="3" fillId="0" borderId="23" xfId="1" applyFont="1" applyBorder="1" applyAlignment="1" applyProtection="1">
      <alignment horizontal="center" vertical="center"/>
    </xf>
    <xf numFmtId="44" fontId="3" fillId="6" borderId="0" xfId="1" applyFont="1" applyFill="1" applyBorder="1" applyAlignment="1" applyProtection="1">
      <alignment horizontal="center" vertical="center"/>
    </xf>
    <xf numFmtId="44" fontId="4" fillId="6" borderId="0" xfId="1" applyFont="1" applyFill="1" applyBorder="1" applyAlignment="1" applyProtection="1">
      <alignment horizontal="center" vertical="center"/>
    </xf>
    <xf numFmtId="44" fontId="2" fillId="5" borderId="36" xfId="1" applyFont="1" applyFill="1" applyBorder="1" applyProtection="1"/>
    <xf numFmtId="44" fontId="2" fillId="5" borderId="24" xfId="1" applyFont="1" applyFill="1" applyBorder="1" applyProtection="1"/>
    <xf numFmtId="44" fontId="2" fillId="5" borderId="0" xfId="1" applyFont="1" applyFill="1" applyBorder="1" applyProtection="1"/>
    <xf numFmtId="44" fontId="2" fillId="3" borderId="30" xfId="1" applyFont="1" applyFill="1" applyBorder="1" applyAlignment="1" applyProtection="1">
      <alignment horizontal="center" vertical="center"/>
      <protection locked="0"/>
    </xf>
    <xf numFmtId="44" fontId="2" fillId="3" borderId="35" xfId="1" applyFont="1" applyFill="1" applyBorder="1" applyAlignment="1" applyProtection="1">
      <alignment horizontal="center" vertical="center"/>
      <protection locked="0"/>
    </xf>
    <xf numFmtId="44" fontId="2" fillId="3" borderId="34" xfId="1" applyFont="1" applyFill="1" applyBorder="1" applyAlignment="1" applyProtection="1">
      <alignment horizontal="center" vertical="center"/>
      <protection locked="0"/>
    </xf>
    <xf numFmtId="0" fontId="2" fillId="3" borderId="29" xfId="0" applyFont="1" applyFill="1" applyBorder="1" applyAlignment="1" applyProtection="1">
      <alignment horizontal="left"/>
      <protection locked="0"/>
    </xf>
    <xf numFmtId="44" fontId="2" fillId="3" borderId="37" xfId="1" applyFont="1" applyFill="1" applyBorder="1" applyAlignment="1" applyProtection="1">
      <alignment horizontal="center" vertical="center"/>
      <protection locked="0"/>
    </xf>
    <xf numFmtId="44" fontId="2" fillId="5" borderId="40" xfId="1" applyFont="1" applyFill="1" applyBorder="1" applyProtection="1"/>
    <xf numFmtId="44" fontId="2" fillId="3" borderId="42" xfId="1" applyFont="1" applyFill="1" applyBorder="1" applyAlignment="1" applyProtection="1">
      <alignment horizontal="center" vertical="center"/>
      <protection locked="0"/>
    </xf>
    <xf numFmtId="0" fontId="3" fillId="0" borderId="1" xfId="0" applyFont="1" applyBorder="1" applyAlignment="1">
      <alignment horizontal="right"/>
    </xf>
    <xf numFmtId="0" fontId="0" fillId="0" borderId="4" xfId="0" applyBorder="1"/>
    <xf numFmtId="0" fontId="0" fillId="0" borderId="6" xfId="0" applyBorder="1"/>
    <xf numFmtId="0" fontId="3" fillId="0" borderId="12" xfId="0" applyFont="1" applyBorder="1" applyAlignment="1">
      <alignment horizontal="right"/>
    </xf>
    <xf numFmtId="0" fontId="3" fillId="0" borderId="9" xfId="0" applyFont="1" applyBorder="1" applyAlignment="1">
      <alignment horizontal="right"/>
    </xf>
    <xf numFmtId="0" fontId="2" fillId="0" borderId="0" xfId="0" applyFont="1"/>
    <xf numFmtId="0" fontId="2" fillId="2" borderId="0" xfId="0" applyFont="1" applyFill="1"/>
    <xf numFmtId="0" fontId="10" fillId="6" borderId="0" xfId="0" applyFont="1" applyFill="1"/>
    <xf numFmtId="0" fontId="2" fillId="6" borderId="0" xfId="0" applyFont="1" applyFill="1"/>
    <xf numFmtId="44" fontId="5" fillId="6" borderId="32" xfId="0" applyNumberFormat="1" applyFont="1" applyFill="1" applyBorder="1" applyAlignment="1">
      <alignment horizontal="center"/>
    </xf>
    <xf numFmtId="0" fontId="8" fillId="6" borderId="0" xfId="0" applyFont="1" applyFill="1" applyAlignment="1">
      <alignment horizontal="left"/>
    </xf>
    <xf numFmtId="44" fontId="2" fillId="6" borderId="0" xfId="0" applyNumberFormat="1" applyFont="1" applyFill="1" applyAlignment="1">
      <alignment horizontal="center" vertical="center"/>
    </xf>
    <xf numFmtId="0" fontId="2" fillId="6" borderId="0" xfId="0" applyFont="1" applyFill="1" applyAlignment="1">
      <alignment horizontal="center" vertical="center"/>
    </xf>
    <xf numFmtId="0" fontId="2" fillId="6" borderId="0" xfId="0" applyFont="1" applyFill="1" applyAlignment="1">
      <alignment horizontal="left"/>
    </xf>
    <xf numFmtId="44" fontId="2" fillId="0" borderId="42" xfId="0" applyNumberFormat="1" applyFont="1" applyBorder="1" applyAlignment="1">
      <alignment horizontal="center" vertical="center"/>
    </xf>
    <xf numFmtId="0" fontId="2" fillId="6" borderId="42" xfId="0" applyFont="1" applyFill="1" applyBorder="1" applyAlignment="1">
      <alignment horizontal="center" vertical="center"/>
    </xf>
    <xf numFmtId="44" fontId="4" fillId="6" borderId="43" xfId="0" applyNumberFormat="1" applyFont="1" applyFill="1" applyBorder="1" applyAlignment="1">
      <alignment horizontal="center" vertical="center"/>
    </xf>
    <xf numFmtId="0" fontId="8" fillId="6" borderId="0" xfId="0" applyFont="1" applyFill="1"/>
    <xf numFmtId="0" fontId="3" fillId="6" borderId="0" xfId="0" applyFont="1" applyFill="1"/>
    <xf numFmtId="44" fontId="2" fillId="0" borderId="30" xfId="0" applyNumberFormat="1" applyFont="1" applyBorder="1" applyAlignment="1">
      <alignment horizontal="center" vertical="center"/>
    </xf>
    <xf numFmtId="0" fontId="2" fillId="6" borderId="30" xfId="0" applyFont="1" applyFill="1" applyBorder="1" applyAlignment="1">
      <alignment horizontal="center" vertical="center"/>
    </xf>
    <xf numFmtId="44" fontId="4" fillId="6" borderId="31" xfId="0" applyNumberFormat="1" applyFont="1" applyFill="1" applyBorder="1" applyAlignment="1">
      <alignment horizontal="center" vertical="center"/>
    </xf>
    <xf numFmtId="0" fontId="11" fillId="0" borderId="0" xfId="0" applyFont="1"/>
    <xf numFmtId="0" fontId="2" fillId="6" borderId="35" xfId="0" applyFont="1" applyFill="1" applyBorder="1" applyAlignment="1">
      <alignment horizontal="center" vertical="center"/>
    </xf>
    <xf numFmtId="0" fontId="2" fillId="6" borderId="34" xfId="0" applyFont="1" applyFill="1" applyBorder="1" applyAlignment="1">
      <alignment horizontal="center" vertical="center"/>
    </xf>
    <xf numFmtId="44" fontId="2" fillId="0" borderId="38" xfId="0" applyNumberFormat="1" applyFont="1" applyBorder="1" applyAlignment="1">
      <alignment horizontal="center" vertical="center"/>
    </xf>
    <xf numFmtId="44" fontId="2" fillId="0" borderId="39" xfId="0" applyNumberFormat="1" applyFont="1" applyBorder="1" applyAlignment="1">
      <alignment horizontal="center" vertical="center"/>
    </xf>
    <xf numFmtId="0" fontId="2" fillId="0" borderId="41" xfId="0" applyFont="1" applyBorder="1" applyAlignment="1">
      <alignment horizontal="left"/>
    </xf>
    <xf numFmtId="0" fontId="2" fillId="0" borderId="28" xfId="0" applyFont="1" applyBorder="1" applyAlignment="1">
      <alignment horizontal="left"/>
    </xf>
    <xf numFmtId="0" fontId="2" fillId="6" borderId="28" xfId="0" applyFont="1" applyFill="1" applyBorder="1" applyAlignment="1">
      <alignment horizontal="left"/>
    </xf>
    <xf numFmtId="0" fontId="7" fillId="6" borderId="0" xfId="0" applyFont="1" applyFill="1"/>
    <xf numFmtId="0" fontId="3" fillId="0" borderId="0" xfId="0" applyFont="1"/>
    <xf numFmtId="0" fontId="0" fillId="6" borderId="0" xfId="0" applyFill="1"/>
    <xf numFmtId="0" fontId="3" fillId="0" borderId="21" xfId="0" applyFont="1" applyBorder="1" applyAlignment="1">
      <alignment horizontal="left" wrapText="1"/>
    </xf>
    <xf numFmtId="0" fontId="3" fillId="0" borderId="22" xfId="0" applyFont="1" applyBorder="1" applyAlignment="1">
      <alignment horizontal="center" vertical="center" wrapText="1"/>
    </xf>
    <xf numFmtId="0" fontId="3" fillId="0" borderId="2" xfId="0" applyFont="1" applyBorder="1" applyAlignment="1">
      <alignment horizontal="center" vertical="center"/>
    </xf>
    <xf numFmtId="0" fontId="0" fillId="0" borderId="0" xfId="0" applyAlignment="1">
      <alignment wrapText="1"/>
    </xf>
    <xf numFmtId="0" fontId="3" fillId="6" borderId="0" xfId="0" applyFont="1" applyFill="1" applyAlignment="1">
      <alignment horizontal="left" wrapText="1"/>
    </xf>
    <xf numFmtId="0" fontId="3" fillId="6" borderId="0" xfId="0" applyFont="1" applyFill="1" applyAlignment="1">
      <alignment horizontal="center" vertical="center"/>
    </xf>
    <xf numFmtId="44" fontId="17" fillId="6" borderId="31" xfId="0" applyNumberFormat="1" applyFont="1" applyFill="1" applyBorder="1" applyAlignment="1">
      <alignment horizontal="center" vertical="center"/>
    </xf>
    <xf numFmtId="44" fontId="17" fillId="6" borderId="0" xfId="1" applyFont="1" applyFill="1" applyAlignment="1">
      <alignment horizontal="center" vertical="center"/>
    </xf>
    <xf numFmtId="0" fontId="2" fillId="0" borderId="0" xfId="0" applyFont="1" applyAlignment="1">
      <alignment horizontal="right"/>
    </xf>
    <xf numFmtId="44" fontId="0" fillId="7" borderId="1" xfId="0" applyNumberFormat="1" applyFill="1" applyBorder="1" applyAlignment="1">
      <alignment horizontal="center" vertical="top"/>
    </xf>
    <xf numFmtId="0" fontId="0" fillId="7" borderId="2" xfId="0" applyFill="1" applyBorder="1" applyAlignment="1">
      <alignment horizontal="center" vertical="top"/>
    </xf>
    <xf numFmtId="0" fontId="0" fillId="7" borderId="3" xfId="0" applyFill="1" applyBorder="1" applyAlignment="1">
      <alignment horizontal="center" vertical="top"/>
    </xf>
    <xf numFmtId="0" fontId="0" fillId="7" borderId="4" xfId="0" applyFill="1" applyBorder="1" applyAlignment="1">
      <alignment horizontal="center" vertical="top"/>
    </xf>
    <xf numFmtId="0" fontId="0" fillId="7" borderId="0" xfId="0" applyFill="1" applyAlignment="1">
      <alignment horizontal="center" vertical="top"/>
    </xf>
    <xf numFmtId="0" fontId="0" fillId="7" borderId="5" xfId="0" applyFill="1" applyBorder="1" applyAlignment="1">
      <alignment horizontal="center" vertical="top"/>
    </xf>
    <xf numFmtId="0" fontId="0" fillId="7" borderId="6" xfId="0" applyFill="1" applyBorder="1" applyAlignment="1">
      <alignment horizontal="center" vertical="top"/>
    </xf>
    <xf numFmtId="0" fontId="0" fillId="7" borderId="7" xfId="0" applyFill="1" applyBorder="1" applyAlignment="1">
      <alignment horizontal="center" vertical="top"/>
    </xf>
    <xf numFmtId="0" fontId="0" fillId="7" borderId="8" xfId="0" applyFill="1" applyBorder="1" applyAlignment="1">
      <alignment horizontal="center" vertical="top"/>
    </xf>
    <xf numFmtId="0" fontId="0" fillId="0" borderId="0" xfId="0" applyAlignment="1">
      <alignment horizontal="center"/>
    </xf>
    <xf numFmtId="0" fontId="12" fillId="0" borderId="1" xfId="0" applyFont="1" applyBorder="1" applyAlignment="1">
      <alignment horizontal="left" vertical="top" wrapText="1"/>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0" fontId="12" fillId="0" borderId="4" xfId="0" applyFont="1" applyBorder="1" applyAlignment="1">
      <alignment horizontal="left" vertical="top" wrapText="1"/>
    </xf>
    <xf numFmtId="0" fontId="12" fillId="0" borderId="0" xfId="0" applyFont="1" applyAlignment="1">
      <alignment horizontal="left" vertical="top" wrapText="1"/>
    </xf>
    <xf numFmtId="0" fontId="12" fillId="0" borderId="5" xfId="0" applyFont="1" applyBorder="1" applyAlignment="1">
      <alignment horizontal="left" vertical="top" wrapText="1"/>
    </xf>
    <xf numFmtId="0" fontId="12" fillId="0" borderId="6" xfId="0" applyFont="1" applyBorder="1" applyAlignment="1">
      <alignment horizontal="left" vertical="top" wrapText="1"/>
    </xf>
    <xf numFmtId="0" fontId="12" fillId="0" borderId="7" xfId="0" applyFont="1" applyBorder="1" applyAlignment="1">
      <alignment horizontal="left" vertical="top" wrapText="1"/>
    </xf>
    <xf numFmtId="0" fontId="12" fillId="0" borderId="8" xfId="0" applyFont="1" applyBorder="1" applyAlignment="1">
      <alignment horizontal="left" vertical="top" wrapText="1"/>
    </xf>
    <xf numFmtId="0" fontId="2" fillId="3" borderId="9" xfId="0" applyFont="1" applyFill="1" applyBorder="1" applyAlignment="1" applyProtection="1">
      <alignment horizontal="center"/>
      <protection locked="0"/>
    </xf>
    <xf numFmtId="0" fontId="2" fillId="3" borderId="10" xfId="0" applyFont="1" applyFill="1" applyBorder="1" applyAlignment="1" applyProtection="1">
      <alignment horizontal="center"/>
      <protection locked="0"/>
    </xf>
    <xf numFmtId="0" fontId="2" fillId="3" borderId="11" xfId="0" applyFont="1" applyFill="1" applyBorder="1" applyAlignment="1" applyProtection="1">
      <alignment horizontal="center"/>
      <protection locked="0"/>
    </xf>
    <xf numFmtId="0" fontId="2" fillId="3" borderId="12" xfId="0" applyFont="1" applyFill="1" applyBorder="1" applyAlignment="1" applyProtection="1">
      <alignment horizontal="center"/>
      <protection locked="0"/>
    </xf>
    <xf numFmtId="0" fontId="2" fillId="3" borderId="13" xfId="0" applyFont="1" applyFill="1" applyBorder="1" applyAlignment="1" applyProtection="1">
      <alignment horizontal="center"/>
      <protection locked="0"/>
    </xf>
    <xf numFmtId="0" fontId="2" fillId="3" borderId="14" xfId="0" applyFont="1" applyFill="1" applyBorder="1" applyAlignment="1" applyProtection="1">
      <alignment horizontal="center"/>
      <protection locked="0"/>
    </xf>
    <xf numFmtId="0" fontId="3" fillId="0" borderId="15" xfId="0" applyFont="1" applyBorder="1" applyAlignment="1">
      <alignment horizontal="right" vertical="top"/>
    </xf>
    <xf numFmtId="0" fontId="3" fillId="0" borderId="19" xfId="0" applyFont="1" applyBorder="1" applyAlignment="1">
      <alignment horizontal="right" vertical="top"/>
    </xf>
    <xf numFmtId="0" fontId="3" fillId="0" borderId="20" xfId="0" applyFont="1" applyBorder="1" applyAlignment="1">
      <alignment horizontal="right" vertical="top"/>
    </xf>
    <xf numFmtId="0" fontId="2" fillId="3" borderId="16" xfId="0" applyFont="1" applyFill="1" applyBorder="1" applyAlignment="1" applyProtection="1">
      <alignment horizontal="center"/>
      <protection locked="0"/>
    </xf>
    <xf numFmtId="0" fontId="2" fillId="3" borderId="17" xfId="0" applyFont="1" applyFill="1" applyBorder="1" applyAlignment="1" applyProtection="1">
      <alignment horizontal="center"/>
      <protection locked="0"/>
    </xf>
    <xf numFmtId="0" fontId="2" fillId="3" borderId="18" xfId="0" applyFont="1" applyFill="1" applyBorder="1" applyAlignment="1" applyProtection="1">
      <alignment horizontal="center"/>
      <protection locked="0"/>
    </xf>
    <xf numFmtId="0" fontId="2" fillId="3" borderId="4" xfId="0" applyFont="1" applyFill="1" applyBorder="1" applyAlignment="1" applyProtection="1">
      <alignment horizontal="center"/>
      <protection locked="0"/>
    </xf>
    <xf numFmtId="0" fontId="2" fillId="3" borderId="0" xfId="0" applyFont="1" applyFill="1" applyAlignment="1" applyProtection="1">
      <alignment horizontal="center"/>
      <protection locked="0"/>
    </xf>
    <xf numFmtId="0" fontId="2" fillId="3" borderId="5" xfId="0" applyFont="1" applyFill="1" applyBorder="1" applyAlignment="1" applyProtection="1">
      <alignment horizontal="center"/>
      <protection locked="0"/>
    </xf>
    <xf numFmtId="0" fontId="2" fillId="3" borderId="6" xfId="0" applyFont="1" applyFill="1" applyBorder="1" applyAlignment="1" applyProtection="1">
      <alignment horizontal="center"/>
      <protection locked="0"/>
    </xf>
    <xf numFmtId="0" fontId="2" fillId="3" borderId="7" xfId="0" applyFont="1" applyFill="1" applyBorder="1" applyAlignment="1" applyProtection="1">
      <alignment horizontal="center"/>
      <protection locked="0"/>
    </xf>
    <xf numFmtId="0" fontId="2" fillId="3" borderId="8" xfId="0" applyFont="1" applyFill="1" applyBorder="1" applyAlignment="1" applyProtection="1">
      <alignment horizontal="center"/>
      <protection locked="0"/>
    </xf>
    <xf numFmtId="0" fontId="6" fillId="4" borderId="25" xfId="0" applyFont="1" applyFill="1" applyBorder="1" applyAlignment="1">
      <alignment horizontal="left" vertical="center" wrapText="1"/>
    </xf>
    <xf numFmtId="0" fontId="6" fillId="4" borderId="27" xfId="0" applyFont="1" applyFill="1" applyBorder="1" applyAlignment="1">
      <alignment horizontal="left" vertical="center" wrapText="1"/>
    </xf>
    <xf numFmtId="0" fontId="6" fillId="4" borderId="26" xfId="0" applyFont="1" applyFill="1" applyBorder="1" applyAlignment="1">
      <alignment horizontal="left" vertical="center" wrapText="1"/>
    </xf>
    <xf numFmtId="44" fontId="6" fillId="7" borderId="25" xfId="0" applyNumberFormat="1" applyFont="1" applyFill="1" applyBorder="1" applyAlignment="1">
      <alignment horizontal="center" vertical="center"/>
    </xf>
    <xf numFmtId="44" fontId="6" fillId="7" borderId="26" xfId="0" applyNumberFormat="1" applyFont="1" applyFill="1" applyBorder="1" applyAlignment="1">
      <alignment horizontal="center" vertical="center"/>
    </xf>
    <xf numFmtId="0" fontId="0" fillId="2" borderId="6" xfId="0" applyFill="1" applyBorder="1" applyAlignment="1">
      <alignment horizontal="center" vertical="top"/>
    </xf>
    <xf numFmtId="0" fontId="0" fillId="2" borderId="7" xfId="0" applyFill="1" applyBorder="1" applyAlignment="1">
      <alignment horizontal="center" vertical="top"/>
    </xf>
    <xf numFmtId="0" fontId="0" fillId="2" borderId="8" xfId="0" applyFill="1" applyBorder="1" applyAlignment="1">
      <alignment horizontal="center" vertical="top"/>
    </xf>
    <xf numFmtId="0" fontId="2" fillId="5" borderId="0" xfId="0" applyFont="1" applyFill="1" applyAlignment="1">
      <alignment horizontal="center"/>
    </xf>
    <xf numFmtId="0" fontId="9" fillId="0" borderId="25" xfId="0" applyFont="1" applyBorder="1" applyAlignment="1">
      <alignment horizontal="left"/>
    </xf>
    <xf numFmtId="0" fontId="9" fillId="0" borderId="27" xfId="0" applyFont="1" applyBorder="1" applyAlignment="1">
      <alignment horizontal="left"/>
    </xf>
    <xf numFmtId="0" fontId="9" fillId="0" borderId="33" xfId="0" applyFont="1" applyBorder="1" applyAlignment="1">
      <alignment horizontal="left"/>
    </xf>
    <xf numFmtId="0" fontId="8" fillId="2" borderId="25" xfId="0" applyFont="1" applyFill="1" applyBorder="1" applyAlignment="1">
      <alignment horizontal="left"/>
    </xf>
    <xf numFmtId="0" fontId="8" fillId="2" borderId="27" xfId="0" applyFont="1" applyFill="1" applyBorder="1" applyAlignment="1">
      <alignment horizontal="left"/>
    </xf>
    <xf numFmtId="0" fontId="8" fillId="2" borderId="26" xfId="0" applyFont="1" applyFill="1" applyBorder="1" applyAlignment="1">
      <alignment horizontal="left"/>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647700</xdr:colOff>
      <xdr:row>0</xdr:row>
      <xdr:rowOff>76200</xdr:rowOff>
    </xdr:from>
    <xdr:to>
      <xdr:col>2</xdr:col>
      <xdr:colOff>93337</xdr:colOff>
      <xdr:row>1</xdr:row>
      <xdr:rowOff>0</xdr:rowOff>
    </xdr:to>
    <xdr:pic>
      <xdr:nvPicPr>
        <xdr:cNvPr id="5" name="Afbeelding 4">
          <a:extLst>
            <a:ext uri="{FF2B5EF4-FFF2-40B4-BE49-F238E27FC236}">
              <a16:creationId xmlns:a16="http://schemas.microsoft.com/office/drawing/2014/main" id="{5756169E-9AE8-4A13-A270-901D1ADB9A6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76200"/>
          <a:ext cx="1937377" cy="79057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1927852</xdr:colOff>
      <xdr:row>1</xdr:row>
      <xdr:rowOff>15240</xdr:rowOff>
    </xdr:to>
    <xdr:pic>
      <xdr:nvPicPr>
        <xdr:cNvPr id="3" name="Afbeelding 2">
          <a:extLst>
            <a:ext uri="{FF2B5EF4-FFF2-40B4-BE49-F238E27FC236}">
              <a16:creationId xmlns:a16="http://schemas.microsoft.com/office/drawing/2014/main" id="{11FA9426-E373-65EF-2A29-8F54907E946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0"/>
          <a:ext cx="1937377" cy="647700"/>
        </a:xfrm>
        <a:prstGeom prst="rect">
          <a:avLst/>
        </a:prstGeom>
        <a:noFill/>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8000C-0CBF-466D-97E6-9F5E60D46F3D}">
  <dimension ref="B1:G24"/>
  <sheetViews>
    <sheetView showGridLines="0" tabSelected="1" topLeftCell="A12" workbookViewId="0">
      <selection activeCell="K20" sqref="K20"/>
    </sheetView>
  </sheetViews>
  <sheetFormatPr defaultRowHeight="15" x14ac:dyDescent="0.25"/>
  <cols>
    <col min="1" max="1" width="3.42578125" customWidth="1"/>
    <col min="2" max="2" width="24.28515625" customWidth="1"/>
    <col min="7" max="7" width="53.7109375" customWidth="1"/>
  </cols>
  <sheetData>
    <row r="1" spans="2:7" ht="68.25" customHeight="1" x14ac:dyDescent="0.25">
      <c r="B1" s="65"/>
      <c r="C1" s="65"/>
      <c r="E1" s="19"/>
      <c r="F1" s="19"/>
      <c r="G1" s="19"/>
    </row>
    <row r="2" spans="2:7" x14ac:dyDescent="0.25">
      <c r="B2" s="20"/>
      <c r="C2" s="20"/>
      <c r="D2" s="20"/>
      <c r="E2" s="20"/>
      <c r="F2" s="20"/>
      <c r="G2" s="20"/>
    </row>
    <row r="3" spans="2:7" ht="25.5" x14ac:dyDescent="0.35">
      <c r="B3" s="21" t="s">
        <v>12</v>
      </c>
      <c r="C3" s="22"/>
      <c r="D3" s="22"/>
      <c r="E3" s="22"/>
      <c r="F3" s="22"/>
      <c r="G3" s="22"/>
    </row>
    <row r="4" spans="2:7" ht="15.75" thickBot="1" x14ac:dyDescent="0.3">
      <c r="B4" s="19"/>
      <c r="C4" s="19"/>
      <c r="D4" s="19"/>
      <c r="E4" s="19"/>
      <c r="F4" s="19"/>
      <c r="G4" s="19"/>
    </row>
    <row r="5" spans="2:7" x14ac:dyDescent="0.25">
      <c r="B5" s="66" t="s">
        <v>22</v>
      </c>
      <c r="C5" s="67"/>
      <c r="D5" s="67"/>
      <c r="E5" s="67"/>
      <c r="F5" s="67"/>
      <c r="G5" s="68"/>
    </row>
    <row r="6" spans="2:7" x14ac:dyDescent="0.25">
      <c r="B6" s="69"/>
      <c r="C6" s="70"/>
      <c r="D6" s="70"/>
      <c r="E6" s="70"/>
      <c r="F6" s="70"/>
      <c r="G6" s="71"/>
    </row>
    <row r="7" spans="2:7" x14ac:dyDescent="0.25">
      <c r="B7" s="69"/>
      <c r="C7" s="70"/>
      <c r="D7" s="70"/>
      <c r="E7" s="70"/>
      <c r="F7" s="70"/>
      <c r="G7" s="71"/>
    </row>
    <row r="8" spans="2:7" x14ac:dyDescent="0.25">
      <c r="B8" s="69"/>
      <c r="C8" s="70"/>
      <c r="D8" s="70"/>
      <c r="E8" s="70"/>
      <c r="F8" s="70"/>
      <c r="G8" s="71"/>
    </row>
    <row r="9" spans="2:7" x14ac:dyDescent="0.25">
      <c r="B9" s="69"/>
      <c r="C9" s="70"/>
      <c r="D9" s="70"/>
      <c r="E9" s="70"/>
      <c r="F9" s="70"/>
      <c r="G9" s="71"/>
    </row>
    <row r="10" spans="2:7" x14ac:dyDescent="0.25">
      <c r="B10" s="69"/>
      <c r="C10" s="70"/>
      <c r="D10" s="70"/>
      <c r="E10" s="70"/>
      <c r="F10" s="70"/>
      <c r="G10" s="71"/>
    </row>
    <row r="11" spans="2:7" x14ac:dyDescent="0.25">
      <c r="B11" s="69"/>
      <c r="C11" s="70"/>
      <c r="D11" s="70"/>
      <c r="E11" s="70"/>
      <c r="F11" s="70"/>
      <c r="G11" s="71"/>
    </row>
    <row r="12" spans="2:7" ht="169.5" customHeight="1" thickBot="1" x14ac:dyDescent="0.3">
      <c r="B12" s="72"/>
      <c r="C12" s="73"/>
      <c r="D12" s="73"/>
      <c r="E12" s="73"/>
      <c r="F12" s="73"/>
      <c r="G12" s="74"/>
    </row>
    <row r="13" spans="2:7" x14ac:dyDescent="0.25">
      <c r="B13" s="18" t="s">
        <v>0</v>
      </c>
      <c r="C13" s="75"/>
      <c r="D13" s="76"/>
      <c r="E13" s="76"/>
      <c r="F13" s="76"/>
      <c r="G13" s="77"/>
    </row>
    <row r="14" spans="2:7" x14ac:dyDescent="0.25">
      <c r="B14" s="17" t="s">
        <v>1</v>
      </c>
      <c r="C14" s="78"/>
      <c r="D14" s="79"/>
      <c r="E14" s="79"/>
      <c r="F14" s="79"/>
      <c r="G14" s="80"/>
    </row>
    <row r="15" spans="2:7" x14ac:dyDescent="0.25">
      <c r="B15" s="17" t="s">
        <v>2</v>
      </c>
      <c r="C15" s="78"/>
      <c r="D15" s="79"/>
      <c r="E15" s="79"/>
      <c r="F15" s="79"/>
      <c r="G15" s="80"/>
    </row>
    <row r="16" spans="2:7" x14ac:dyDescent="0.25">
      <c r="B16" s="81" t="s">
        <v>3</v>
      </c>
      <c r="C16" s="84"/>
      <c r="D16" s="85"/>
      <c r="E16" s="85"/>
      <c r="F16" s="85"/>
      <c r="G16" s="86"/>
    </row>
    <row r="17" spans="2:7" x14ac:dyDescent="0.25">
      <c r="B17" s="82"/>
      <c r="C17" s="87"/>
      <c r="D17" s="88"/>
      <c r="E17" s="88"/>
      <c r="F17" s="88"/>
      <c r="G17" s="89"/>
    </row>
    <row r="18" spans="2:7" x14ac:dyDescent="0.25">
      <c r="B18" s="82"/>
      <c r="C18" s="87"/>
      <c r="D18" s="88"/>
      <c r="E18" s="88"/>
      <c r="F18" s="88"/>
      <c r="G18" s="89"/>
    </row>
    <row r="19" spans="2:7" ht="15.75" thickBot="1" x14ac:dyDescent="0.3">
      <c r="B19" s="83"/>
      <c r="C19" s="90"/>
      <c r="D19" s="91"/>
      <c r="E19" s="91"/>
      <c r="F19" s="91"/>
      <c r="G19" s="92"/>
    </row>
    <row r="20" spans="2:7" ht="15.75" thickBot="1" x14ac:dyDescent="0.3"/>
    <row r="21" spans="2:7" x14ac:dyDescent="0.25">
      <c r="B21" s="14" t="s">
        <v>4</v>
      </c>
      <c r="C21" s="56">
        <f>Prijzenblad!F30</f>
        <v>0</v>
      </c>
      <c r="D21" s="57"/>
      <c r="E21" s="57"/>
      <c r="F21" s="57"/>
      <c r="G21" s="58"/>
    </row>
    <row r="22" spans="2:7" x14ac:dyDescent="0.25">
      <c r="B22" s="15"/>
      <c r="C22" s="59"/>
      <c r="D22" s="60"/>
      <c r="E22" s="60"/>
      <c r="F22" s="60"/>
      <c r="G22" s="61"/>
    </row>
    <row r="23" spans="2:7" x14ac:dyDescent="0.25">
      <c r="B23" s="15"/>
      <c r="C23" s="59"/>
      <c r="D23" s="60"/>
      <c r="E23" s="60"/>
      <c r="F23" s="60"/>
      <c r="G23" s="61"/>
    </row>
    <row r="24" spans="2:7" ht="15.75" thickBot="1" x14ac:dyDescent="0.3">
      <c r="B24" s="16"/>
      <c r="C24" s="62"/>
      <c r="D24" s="63"/>
      <c r="E24" s="63"/>
      <c r="F24" s="63"/>
      <c r="G24" s="64"/>
    </row>
  </sheetData>
  <sheetProtection algorithmName="SHA-512" hashValue="/q5Kk4SMmRmWh2Eu2Sb6xQoMDf9NqVU724lLml4yq3sucXbxh32sceDn+6npAeiPF1kQjIo+CaxnmJhTIJpvNg==" saltValue="piFmxXUYnDjH5dZfwckXSg==" spinCount="100000" sheet="1" objects="1" scenarios="1"/>
  <mergeCells count="8">
    <mergeCell ref="C21:G24"/>
    <mergeCell ref="B1:C1"/>
    <mergeCell ref="B5:G12"/>
    <mergeCell ref="C13:G13"/>
    <mergeCell ref="C14:G14"/>
    <mergeCell ref="C15:G15"/>
    <mergeCell ref="B16:B19"/>
    <mergeCell ref="C16:G19"/>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75763-A6FE-4246-92C6-73C23A9F5373}">
  <dimension ref="B1:Q30"/>
  <sheetViews>
    <sheetView showGridLines="0" zoomScale="115" zoomScaleNormal="115" workbookViewId="0">
      <selection activeCell="F30" sqref="F30:G30"/>
    </sheetView>
  </sheetViews>
  <sheetFormatPr defaultColWidth="9.140625" defaultRowHeight="15" x14ac:dyDescent="0.25"/>
  <cols>
    <col min="1" max="1" width="3.28515625" customWidth="1"/>
    <col min="2" max="2" width="4.140625" customWidth="1"/>
    <col min="3" max="3" width="113.7109375" customWidth="1"/>
    <col min="4" max="4" width="16" customWidth="1"/>
    <col min="5" max="5" width="13" bestFit="1" customWidth="1"/>
    <col min="6" max="6" width="16.42578125" bestFit="1" customWidth="1"/>
    <col min="7" max="7" width="16.42578125" customWidth="1"/>
    <col min="8" max="8" width="18" customWidth="1"/>
    <col min="10" max="10" width="62.85546875" customWidth="1"/>
    <col min="13" max="16" width="8.7109375" customWidth="1"/>
    <col min="17" max="17" width="8" bestFit="1" customWidth="1"/>
  </cols>
  <sheetData>
    <row r="1" spans="2:17" ht="50.25" customHeight="1" x14ac:dyDescent="0.25">
      <c r="C1" s="65"/>
      <c r="D1" s="65"/>
      <c r="F1" s="19"/>
      <c r="G1" s="19"/>
      <c r="H1" s="19"/>
    </row>
    <row r="2" spans="2:17" x14ac:dyDescent="0.25">
      <c r="C2" s="20"/>
      <c r="D2" s="20"/>
      <c r="E2" s="20"/>
      <c r="F2" s="20"/>
      <c r="G2" s="20"/>
      <c r="H2" s="20"/>
    </row>
    <row r="3" spans="2:17" ht="25.5" x14ac:dyDescent="0.35">
      <c r="C3" s="44" t="s">
        <v>12</v>
      </c>
      <c r="D3" s="22"/>
      <c r="E3" s="22"/>
      <c r="F3" s="22"/>
      <c r="G3" s="22"/>
      <c r="H3" s="22"/>
    </row>
    <row r="4" spans="2:17" x14ac:dyDescent="0.25">
      <c r="C4" s="19"/>
      <c r="D4" s="19"/>
      <c r="E4" s="19"/>
      <c r="F4" s="19"/>
      <c r="G4" s="19"/>
      <c r="H4" s="19"/>
    </row>
    <row r="5" spans="2:17" x14ac:dyDescent="0.25">
      <c r="C5" s="101"/>
      <c r="D5" s="101"/>
      <c r="E5" s="101"/>
      <c r="F5" s="101"/>
      <c r="G5" s="101"/>
      <c r="H5" s="101"/>
    </row>
    <row r="6" spans="2:17" ht="15.75" thickBot="1" x14ac:dyDescent="0.3">
      <c r="D6" s="19"/>
      <c r="E6" s="45"/>
      <c r="F6" s="19"/>
      <c r="G6" s="19"/>
      <c r="M6" s="46"/>
      <c r="N6" s="46"/>
      <c r="O6" s="46"/>
      <c r="P6" s="46"/>
      <c r="Q6" s="46"/>
    </row>
    <row r="7" spans="2:17" ht="36.75" thickBot="1" x14ac:dyDescent="0.3">
      <c r="C7" s="47" t="s">
        <v>5</v>
      </c>
      <c r="D7" s="48" t="s">
        <v>6</v>
      </c>
      <c r="E7" s="49" t="s">
        <v>7</v>
      </c>
      <c r="F7" s="1" t="s">
        <v>8</v>
      </c>
      <c r="G7" s="1" t="s">
        <v>9</v>
      </c>
      <c r="H7" s="19"/>
      <c r="J7" s="50"/>
      <c r="M7" s="51"/>
      <c r="N7" s="52"/>
      <c r="O7" s="52"/>
      <c r="P7" s="2"/>
      <c r="Q7" s="2"/>
    </row>
    <row r="8" spans="2:17" ht="15.75" thickBot="1" x14ac:dyDescent="0.3">
      <c r="C8" s="105"/>
      <c r="D8" s="106"/>
      <c r="E8" s="106"/>
      <c r="F8" s="106"/>
      <c r="G8" s="107"/>
      <c r="H8" s="19"/>
      <c r="J8" s="36"/>
      <c r="M8" s="31"/>
      <c r="N8" s="32"/>
      <c r="O8" s="32"/>
      <c r="P8" s="32"/>
      <c r="Q8" s="32"/>
    </row>
    <row r="9" spans="2:17" x14ac:dyDescent="0.25">
      <c r="B9" s="19">
        <v>1</v>
      </c>
      <c r="C9" s="41" t="s">
        <v>24</v>
      </c>
      <c r="D9" s="13"/>
      <c r="E9" s="28"/>
      <c r="F9" s="29"/>
      <c r="G9" s="30">
        <f>D9</f>
        <v>0</v>
      </c>
      <c r="H9" s="19"/>
      <c r="M9" s="31"/>
      <c r="N9" s="32"/>
      <c r="O9" s="32"/>
      <c r="P9" s="32"/>
      <c r="Q9" s="32"/>
    </row>
    <row r="10" spans="2:17" x14ac:dyDescent="0.25">
      <c r="B10" s="19">
        <v>2</v>
      </c>
      <c r="C10" s="42" t="s">
        <v>25</v>
      </c>
      <c r="D10" s="7"/>
      <c r="E10" s="33"/>
      <c r="F10" s="34"/>
      <c r="G10" s="35">
        <f>D10</f>
        <v>0</v>
      </c>
      <c r="H10" s="19"/>
      <c r="J10" s="36"/>
      <c r="M10" s="27"/>
      <c r="N10" s="25"/>
      <c r="O10" s="25"/>
      <c r="P10" s="26"/>
      <c r="Q10" s="3"/>
    </row>
    <row r="11" spans="2:17" x14ac:dyDescent="0.25">
      <c r="B11" s="19">
        <v>3</v>
      </c>
      <c r="C11" s="42" t="s">
        <v>18</v>
      </c>
      <c r="D11" s="7"/>
      <c r="E11" s="33"/>
      <c r="F11" s="34">
        <v>7</v>
      </c>
      <c r="G11" s="35">
        <f>D11*F11</f>
        <v>0</v>
      </c>
      <c r="H11" s="19"/>
      <c r="M11" s="27"/>
      <c r="N11" s="25"/>
      <c r="O11" s="25"/>
      <c r="P11" s="26"/>
      <c r="Q11" s="3"/>
    </row>
    <row r="12" spans="2:17" x14ac:dyDescent="0.25">
      <c r="B12" s="19">
        <v>4</v>
      </c>
      <c r="C12" s="42" t="s">
        <v>27</v>
      </c>
      <c r="D12" s="7"/>
      <c r="E12" s="33"/>
      <c r="F12" s="34">
        <v>1</v>
      </c>
      <c r="G12" s="35">
        <f t="shared" ref="G12" si="0">D12</f>
        <v>0</v>
      </c>
      <c r="H12" s="19"/>
      <c r="M12" s="27"/>
      <c r="N12" s="25"/>
      <c r="O12" s="25"/>
      <c r="P12" s="26"/>
      <c r="Q12" s="3"/>
    </row>
    <row r="13" spans="2:17" x14ac:dyDescent="0.25">
      <c r="B13" s="19">
        <v>5</v>
      </c>
      <c r="C13" s="42" t="s">
        <v>26</v>
      </c>
      <c r="D13" s="7"/>
      <c r="E13" s="33"/>
      <c r="F13" s="26">
        <v>6</v>
      </c>
      <c r="G13" s="35">
        <f>D13*F13</f>
        <v>0</v>
      </c>
      <c r="H13" s="19"/>
      <c r="M13" s="27"/>
      <c r="N13" s="25"/>
      <c r="O13" s="25"/>
      <c r="P13" s="26"/>
      <c r="Q13" s="3"/>
    </row>
    <row r="14" spans="2:17" x14ac:dyDescent="0.25">
      <c r="B14" s="55" t="s">
        <v>31</v>
      </c>
      <c r="C14" s="42" t="s">
        <v>29</v>
      </c>
      <c r="D14" s="8"/>
      <c r="E14" s="33" t="s">
        <v>13</v>
      </c>
      <c r="F14" s="37">
        <v>100</v>
      </c>
      <c r="G14" s="35">
        <f>D14*F14*7</f>
        <v>0</v>
      </c>
      <c r="H14" s="19"/>
      <c r="M14" s="27"/>
      <c r="N14" s="25"/>
      <c r="O14" s="25"/>
      <c r="P14" s="26"/>
      <c r="Q14" s="3"/>
    </row>
    <row r="15" spans="2:17" x14ac:dyDescent="0.25">
      <c r="B15" s="55" t="s">
        <v>32</v>
      </c>
      <c r="C15" s="42" t="s">
        <v>30</v>
      </c>
      <c r="D15" s="8"/>
      <c r="E15" s="33" t="s">
        <v>13</v>
      </c>
      <c r="F15" s="37">
        <v>100</v>
      </c>
      <c r="G15" s="53">
        <f>D15*F15*7</f>
        <v>0</v>
      </c>
      <c r="H15" s="19"/>
      <c r="M15" s="27"/>
      <c r="N15" s="25"/>
      <c r="O15" s="25"/>
      <c r="P15" s="26"/>
      <c r="Q15" s="54"/>
    </row>
    <row r="16" spans="2:17" x14ac:dyDescent="0.25">
      <c r="B16" s="19">
        <v>7</v>
      </c>
      <c r="C16" s="42" t="s">
        <v>16</v>
      </c>
      <c r="D16" s="9"/>
      <c r="E16" s="33" t="s">
        <v>13</v>
      </c>
      <c r="F16" s="38">
        <v>50</v>
      </c>
      <c r="G16" s="35">
        <f>D16*F16*7</f>
        <v>0</v>
      </c>
      <c r="H16" s="19"/>
      <c r="M16" s="27"/>
      <c r="N16" s="25"/>
      <c r="O16" s="25"/>
      <c r="P16" s="26"/>
      <c r="Q16" s="3"/>
    </row>
    <row r="17" spans="2:17" x14ac:dyDescent="0.25">
      <c r="B17" s="19">
        <v>8</v>
      </c>
      <c r="C17" s="42" t="s">
        <v>19</v>
      </c>
      <c r="D17" s="8"/>
      <c r="E17" s="33"/>
      <c r="F17" s="37"/>
      <c r="G17" s="35">
        <f>D17</f>
        <v>0</v>
      </c>
      <c r="H17" s="19"/>
      <c r="M17" s="27"/>
      <c r="N17" s="25"/>
      <c r="O17" s="25"/>
      <c r="P17" s="26"/>
      <c r="Q17" s="3"/>
    </row>
    <row r="18" spans="2:17" x14ac:dyDescent="0.25">
      <c r="B18" s="19">
        <v>9</v>
      </c>
      <c r="C18" s="42" t="s">
        <v>17</v>
      </c>
      <c r="D18" s="8"/>
      <c r="E18" s="33"/>
      <c r="F18" s="37"/>
      <c r="G18" s="35">
        <f t="shared" ref="G18:G19" si="1">D18</f>
        <v>0</v>
      </c>
      <c r="H18" s="19"/>
      <c r="M18" s="27"/>
      <c r="N18" s="25"/>
      <c r="O18" s="25"/>
      <c r="P18" s="26"/>
      <c r="Q18" s="3"/>
    </row>
    <row r="19" spans="2:17" x14ac:dyDescent="0.25">
      <c r="B19" s="19">
        <v>10</v>
      </c>
      <c r="C19" s="42" t="s">
        <v>20</v>
      </c>
      <c r="D19" s="8"/>
      <c r="E19" s="33"/>
      <c r="F19" s="37"/>
      <c r="G19" s="35">
        <f t="shared" si="1"/>
        <v>0</v>
      </c>
      <c r="H19" s="19"/>
      <c r="M19" s="27"/>
      <c r="N19" s="25"/>
      <c r="O19" s="25"/>
      <c r="P19" s="26"/>
      <c r="Q19" s="3"/>
    </row>
    <row r="20" spans="2:17" x14ac:dyDescent="0.25">
      <c r="B20" s="19">
        <v>11</v>
      </c>
      <c r="C20" s="42" t="s">
        <v>23</v>
      </c>
      <c r="D20" s="8"/>
      <c r="E20" s="33"/>
      <c r="F20" s="37"/>
      <c r="G20" s="35">
        <f>D20</f>
        <v>0</v>
      </c>
      <c r="H20" s="19"/>
    </row>
    <row r="21" spans="2:17" x14ac:dyDescent="0.25">
      <c r="B21" s="19">
        <v>12</v>
      </c>
      <c r="C21" s="43" t="s">
        <v>21</v>
      </c>
      <c r="D21" s="8"/>
      <c r="E21" s="33"/>
      <c r="F21" s="33"/>
      <c r="G21" s="35">
        <f t="shared" ref="G21:G24" si="2">D21</f>
        <v>0</v>
      </c>
      <c r="H21" s="19"/>
      <c r="M21" s="27"/>
      <c r="N21" s="25"/>
      <c r="O21" s="25"/>
      <c r="P21" s="26"/>
      <c r="Q21" s="3"/>
    </row>
    <row r="22" spans="2:17" x14ac:dyDescent="0.25">
      <c r="B22" s="19">
        <v>13</v>
      </c>
      <c r="C22" s="43" t="s">
        <v>14</v>
      </c>
      <c r="D22" s="8"/>
      <c r="E22" s="33"/>
      <c r="F22" s="33"/>
      <c r="G22" s="35">
        <f t="shared" si="2"/>
        <v>0</v>
      </c>
      <c r="H22" s="19"/>
      <c r="M22" s="27"/>
      <c r="N22" s="25"/>
      <c r="O22" s="25"/>
      <c r="P22" s="26"/>
      <c r="Q22" s="3"/>
    </row>
    <row r="23" spans="2:17" x14ac:dyDescent="0.25">
      <c r="B23" s="19">
        <v>14</v>
      </c>
      <c r="C23" s="43" t="s">
        <v>28</v>
      </c>
      <c r="D23" s="8"/>
      <c r="E23" s="33"/>
      <c r="F23" s="33"/>
      <c r="G23" s="35">
        <f t="shared" si="2"/>
        <v>0</v>
      </c>
      <c r="H23" s="19"/>
      <c r="M23" s="27"/>
      <c r="N23" s="25"/>
      <c r="O23" s="25"/>
      <c r="P23" s="26"/>
      <c r="Q23" s="3"/>
    </row>
    <row r="24" spans="2:17" x14ac:dyDescent="0.25">
      <c r="B24" s="19">
        <v>15</v>
      </c>
      <c r="C24" s="43" t="s">
        <v>15</v>
      </c>
      <c r="D24" s="8"/>
      <c r="E24" s="33"/>
      <c r="F24" s="33"/>
      <c r="G24" s="35">
        <f t="shared" si="2"/>
        <v>0</v>
      </c>
      <c r="H24" s="19"/>
      <c r="M24" s="27"/>
      <c r="N24" s="25"/>
      <c r="O24" s="25"/>
      <c r="P24" s="26"/>
      <c r="Q24" s="3"/>
    </row>
    <row r="25" spans="2:17" ht="15.75" thickBot="1" x14ac:dyDescent="0.3">
      <c r="B25" s="19">
        <v>16</v>
      </c>
      <c r="C25" s="10" t="s">
        <v>10</v>
      </c>
      <c r="D25" s="11"/>
      <c r="E25" s="39"/>
      <c r="F25" s="39"/>
      <c r="G25" s="40">
        <f>D25</f>
        <v>0</v>
      </c>
      <c r="H25" s="19"/>
      <c r="M25" s="27"/>
      <c r="N25" s="25"/>
      <c r="O25" s="25"/>
      <c r="P25" s="26"/>
      <c r="Q25" s="3"/>
    </row>
    <row r="26" spans="2:17" ht="15.75" thickBot="1" x14ac:dyDescent="0.3">
      <c r="C26" s="102" t="s">
        <v>9</v>
      </c>
      <c r="D26" s="103"/>
      <c r="E26" s="103"/>
      <c r="F26" s="104"/>
      <c r="G26" s="23">
        <f>SUM(G9:G25)</f>
        <v>0</v>
      </c>
      <c r="H26" s="19"/>
      <c r="M26" s="24"/>
      <c r="N26" s="25"/>
      <c r="O26" s="25"/>
      <c r="P26" s="26"/>
      <c r="Q26" s="3"/>
    </row>
    <row r="27" spans="2:17" ht="15.75" thickBot="1" x14ac:dyDescent="0.3">
      <c r="C27" s="4"/>
      <c r="D27" s="5"/>
      <c r="E27" s="5"/>
      <c r="F27" s="5"/>
      <c r="G27" s="12"/>
      <c r="H27" s="19"/>
      <c r="M27" s="27"/>
      <c r="N27" s="25"/>
      <c r="O27" s="25"/>
      <c r="P27" s="26"/>
      <c r="Q27" s="3"/>
    </row>
    <row r="28" spans="2:17" ht="15.75" thickBot="1" x14ac:dyDescent="0.3">
      <c r="C28" s="98"/>
      <c r="D28" s="99"/>
      <c r="E28" s="99"/>
      <c r="F28" s="99"/>
      <c r="G28" s="100"/>
    </row>
    <row r="29" spans="2:17" ht="15.75" thickBot="1" x14ac:dyDescent="0.3">
      <c r="C29" s="6"/>
      <c r="D29" s="6"/>
      <c r="E29" s="6"/>
      <c r="F29" s="6"/>
      <c r="G29" s="6"/>
    </row>
    <row r="30" spans="2:17" ht="15.75" thickBot="1" x14ac:dyDescent="0.3">
      <c r="C30" s="93" t="s">
        <v>11</v>
      </c>
      <c r="D30" s="94"/>
      <c r="E30" s="95"/>
      <c r="F30" s="96">
        <f>SUM(G26)</f>
        <v>0</v>
      </c>
      <c r="G30" s="97"/>
    </row>
  </sheetData>
  <sheetProtection algorithmName="SHA-512" hashValue="PmHtWzdlFn+3jAjvYbBkFcIuhb+klDnSf/fAkwUNHzUrI+zSquy3Zmd13YfnohJyC6JD9PdnPdfycHmmS7F1qQ==" saltValue="4DAzC+9PeihDeb2uWIDvVQ==" spinCount="100000" sheet="1" objects="1" scenarios="1"/>
  <protectedRanges>
    <protectedRange sqref="F25 F9:F13 C25:D25 D9:D24" name="Bereik1_3"/>
    <protectedRange sqref="P21:P27 N21:N27 P10:P19 N10:N19" name="Bereik1_3_1"/>
  </protectedRanges>
  <mergeCells count="7">
    <mergeCell ref="C30:E30"/>
    <mergeCell ref="F30:G30"/>
    <mergeCell ref="C28:G28"/>
    <mergeCell ref="C1:D1"/>
    <mergeCell ref="C5:H5"/>
    <mergeCell ref="C26:F26"/>
    <mergeCell ref="C8:G8"/>
  </mergeCells>
  <pageMargins left="0.7" right="0.7" top="0.75" bottom="0.75" header="0.3" footer="0.3"/>
  <pageSetup paperSize="9" orientation="portrait" r:id="rId1"/>
  <ignoredErrors>
    <ignoredError sqref="G11:G12"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F33B00A714A704BB9C6A971653A8482" ma:contentTypeVersion="10" ma:contentTypeDescription="Een nieuw document maken." ma:contentTypeScope="" ma:versionID="097326df641372d96baa2af315ae0119">
  <xsd:schema xmlns:xsd="http://www.w3.org/2001/XMLSchema" xmlns:xs="http://www.w3.org/2001/XMLSchema" xmlns:p="http://schemas.microsoft.com/office/2006/metadata/properties" xmlns:ns2="4d788c95-1056-4ca4-95fe-44ca6e31b8e5" targetNamespace="http://schemas.microsoft.com/office/2006/metadata/properties" ma:root="true" ma:fieldsID="e2529743f6052ec929dbf7c0d46ce317" ns2:_="">
    <xsd:import namespace="4d788c95-1056-4ca4-95fe-44ca6e31b8e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788c95-1056-4ca4-95fe-44ca6e31b8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a5e36107-9fa1-4ac6-b55b-0a16aadbb14a"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d788c95-1056-4ca4-95fe-44ca6e31b8e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1A7EF3-6915-4388-8CD2-C4290EB765C4}"/>
</file>

<file path=customXml/itemProps2.xml><?xml version="1.0" encoding="utf-8"?>
<ds:datastoreItem xmlns:ds="http://schemas.openxmlformats.org/officeDocument/2006/customXml" ds:itemID="{89075F83-92FA-4FF0-BDA6-0AD460CB36AC}">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4d788c95-1056-4ca4-95fe-44ca6e31b8e5"/>
    <ds:schemaRef ds:uri="http://www.w3.org/XML/1998/namespace"/>
    <ds:schemaRef ds:uri="http://purl.org/dc/dcmitype/"/>
  </ds:schemaRefs>
</ds:datastoreItem>
</file>

<file path=customXml/itemProps3.xml><?xml version="1.0" encoding="utf-8"?>
<ds:datastoreItem xmlns:ds="http://schemas.openxmlformats.org/officeDocument/2006/customXml" ds:itemID="{B95CAA61-2D59-422D-A954-FE5FE12C2F6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Voorblad</vt:lpstr>
      <vt:lpstr>Prijzenblad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2025-07-03T09:14:30Z</dcterms:created>
  <dcterms:modified xsi:type="dcterms:W3CDTF">2025-10-30T14:26:30Z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0x010100AF33B00A714A704BB9C6A971653A8482</vt:lpwstr>
  </property>
  <property fmtid="{D5CDD505-2E9C-101B-9397-08002B2CF9AE}" pid="4" name="MSIP_Label_704cd95d-fb11-4cc5-b983-86c9412f844f_Enabled">
    <vt:lpwstr>true</vt:lpwstr>
  </property>
  <property fmtid="{D5CDD505-2E9C-101B-9397-08002B2CF9AE}" pid="5" name="MSIP_Label_704cd95d-fb11-4cc5-b983-86c9412f844f_SetDate">
    <vt:lpwstr>2025-07-10T12:01:34Z</vt:lpwstr>
  </property>
  <property fmtid="{D5CDD505-2E9C-101B-9397-08002B2CF9AE}" pid="6" name="MSIP_Label_704cd95d-fb11-4cc5-b983-86c9412f844f_Method">
    <vt:lpwstr>Standard</vt:lpwstr>
  </property>
  <property fmtid="{D5CDD505-2E9C-101B-9397-08002B2CF9AE}" pid="7" name="MSIP_Label_704cd95d-fb11-4cc5-b983-86c9412f844f_Name">
    <vt:lpwstr>Intern</vt:lpwstr>
  </property>
  <property fmtid="{D5CDD505-2E9C-101B-9397-08002B2CF9AE}" pid="8" name="MSIP_Label_704cd95d-fb11-4cc5-b983-86c9412f844f_SiteId">
    <vt:lpwstr>a75be28e-1ec3-4d7c-a219-4fff9ec122f6</vt:lpwstr>
  </property>
  <property fmtid="{D5CDD505-2E9C-101B-9397-08002B2CF9AE}" pid="9" name="MSIP_Label_704cd95d-fb11-4cc5-b983-86c9412f844f_ActionId">
    <vt:lpwstr>9dfd0bb9-f505-46e9-a329-5d0f28598606</vt:lpwstr>
  </property>
  <property fmtid="{D5CDD505-2E9C-101B-9397-08002B2CF9AE}" pid="10" name="MSIP_Label_704cd95d-fb11-4cc5-b983-86c9412f844f_ContentBits">
    <vt:lpwstr>0</vt:lpwstr>
  </property>
  <property fmtid="{D5CDD505-2E9C-101B-9397-08002B2CF9AE}" pid="11" name="MSIP_Label_704cd95d-fb11-4cc5-b983-86c9412f844f_Tag">
    <vt:lpwstr>10, 3, 0, 2</vt:lpwstr>
  </property>
</Properties>
</file>