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ZAAM/EA Groenvoorziening 2025/Nota van Inlichtingen/NvI/Concept/"/>
    </mc:Choice>
  </mc:AlternateContent>
  <xr:revisionPtr revIDLastSave="532" documentId="8_{F41DDF93-4764-AB4D-A222-0C168A62CA82}" xr6:coauthVersionLast="47" xr6:coauthVersionMax="47" xr10:uidLastSave="{66298676-3B06-3143-8D8A-45A94D7FC5C7}"/>
  <bookViews>
    <workbookView xWindow="30240" yWindow="500" windowWidth="31980" windowHeight="20180" activeTab="1" xr2:uid="{094EB807-719B-624D-8A29-1C1BB3F03D30}"/>
  </bookViews>
  <sheets>
    <sheet name="Prijzenblad" sheetId="1" r:id="rId1"/>
    <sheet name="Blaise Pascal College" sheetId="2" r:id="rId2"/>
  </sheets>
  <definedNames>
    <definedName name="JAAR">#REF!</definedName>
    <definedName name="JANEE">Prijzenblad!#REF!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S42" i="1" l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G39" i="1"/>
  <c r="G38" i="1"/>
  <c r="G37" i="1"/>
  <c r="G36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D38" i="1"/>
  <c r="D39" i="1"/>
  <c r="G42" i="1"/>
  <c r="G41" i="1"/>
  <c r="G40" i="1"/>
  <c r="D42" i="1"/>
  <c r="D40" i="1"/>
  <c r="D14" i="1"/>
  <c r="D13" i="1"/>
  <c r="D12" i="1"/>
  <c r="G35" i="1"/>
  <c r="G34" i="1"/>
  <c r="D35" i="1"/>
  <c r="D34" i="1"/>
  <c r="G33" i="1"/>
  <c r="G32" i="1"/>
  <c r="G31" i="1"/>
  <c r="G30" i="1"/>
  <c r="D33" i="1"/>
  <c r="D32" i="1"/>
  <c r="D31" i="1"/>
  <c r="G29" i="1"/>
  <c r="D29" i="1"/>
  <c r="G28" i="1"/>
  <c r="D28" i="1"/>
  <c r="G26" i="1"/>
  <c r="D26" i="1"/>
  <c r="D16" i="1"/>
  <c r="G22" i="1"/>
  <c r="G23" i="1"/>
  <c r="G27" i="1"/>
  <c r="D9" i="1"/>
  <c r="D10" i="1"/>
  <c r="D11" i="1"/>
  <c r="D15" i="1"/>
  <c r="D17" i="1"/>
  <c r="D18" i="1"/>
  <c r="D19" i="1"/>
  <c r="D20" i="1"/>
  <c r="D21" i="1"/>
  <c r="D7" i="1"/>
  <c r="D8" i="1"/>
  <c r="D24" i="1"/>
  <c r="D25" i="1"/>
  <c r="D27" i="1"/>
  <c r="D30" i="1"/>
  <c r="D36" i="1"/>
  <c r="D37" i="1"/>
  <c r="D48" i="1"/>
  <c r="D49" i="1"/>
  <c r="K43" i="1"/>
  <c r="Q43" i="1"/>
  <c r="N43" i="1"/>
  <c r="H43" i="1"/>
  <c r="E43" i="1"/>
  <c r="B43" i="1"/>
  <c r="D43" i="1" l="1"/>
  <c r="S43" i="1"/>
  <c r="G43" i="1"/>
  <c r="M43" i="1"/>
  <c r="P43" i="1"/>
  <c r="J43" i="1"/>
  <c r="B51" i="1" l="1"/>
</calcChain>
</file>

<file path=xl/sharedStrings.xml><?xml version="1.0" encoding="utf-8"?>
<sst xmlns="http://schemas.openxmlformats.org/spreadsheetml/2006/main" count="104" uniqueCount="85">
  <si>
    <t>Geldend voor 2025</t>
  </si>
  <si>
    <t>Inschrijvers dienen alle groene cellen in te vullen</t>
  </si>
  <si>
    <t>Frequentie</t>
  </si>
  <si>
    <t>Prijs per keer</t>
  </si>
  <si>
    <t>Totaal per jaar</t>
  </si>
  <si>
    <t>Totaal locatie:</t>
  </si>
  <si>
    <t xml:space="preserve">Uurtarieven aanvullende werkzaamheden </t>
  </si>
  <si>
    <t>Uurtarief spoedonderhoud</t>
  </si>
  <si>
    <t>&lt;&lt;NAAM INSCHRIJVER&gt;&gt;</t>
  </si>
  <si>
    <t>Totaal t.b.v. prijsbeoordeling:</t>
  </si>
  <si>
    <t>Snoeien hagen</t>
  </si>
  <si>
    <t xml:space="preserve">Maaien gazon </t>
  </si>
  <si>
    <t>Maaien sportveld</t>
  </si>
  <si>
    <t>Werkzaamheden locaties</t>
  </si>
  <si>
    <t>Uurtarief hovenier</t>
  </si>
  <si>
    <t>Naam Inschrijver:</t>
  </si>
  <si>
    <t>Prijzenblad ZAAM
Europese aanbesteding voor groenvoorziening - Referentienummer ZAAM25GROEN</t>
  </si>
  <si>
    <t>Blaise Pascal College</t>
  </si>
  <si>
    <t xml:space="preserve">Omschrijving </t>
  </si>
  <si>
    <t>Controle drainage</t>
  </si>
  <si>
    <t>2 keer per jaar</t>
  </si>
  <si>
    <t>Bladruimen</t>
  </si>
  <si>
    <t>Omvang</t>
  </si>
  <si>
    <t>795 m2</t>
  </si>
  <si>
    <t>2 m3</t>
  </si>
  <si>
    <t>1 keer per jaar</t>
  </si>
  <si>
    <t>Springbakken
- Controle op beschadigingen
- functionele inspectie
(exclusief aanvullen zand)</t>
  </si>
  <si>
    <t>45 m2</t>
  </si>
  <si>
    <t>8.730 m2</t>
  </si>
  <si>
    <t>zie omschrijving</t>
  </si>
  <si>
    <t>Sportveld voorzien van juiste bemesting
- m.b.v. tractor met kunstmeststrooier
- april, Vital-Green + Fe 250 kg
- juni, Vital-Green + Fe 250 kg
- augustus, Sport-mix 250 kg
- oktober, Grass-Care 150 kg
(inclusief eenmalig grondmonster)</t>
  </si>
  <si>
    <t>35 keer per jaar</t>
  </si>
  <si>
    <t>Bijmaaien randen sportveld</t>
  </si>
  <si>
    <t>385 m2</t>
  </si>
  <si>
    <t>8 keer per jaar</t>
  </si>
  <si>
    <t>Kortmaaien gras, 1 keer
- inclusief afvegen, afkomende product wordt tijdelijk
in depot gestort
- verticuteren veld inclusief afvegen en in depot zetten
- bezanden veld m.b.v. bezandingsmachine met 30 m3
verschralingszand
- vertidraineren veld m.b.v. dichte pennen
- slepen veld
- leveren 165 kg Barenbrug RPR graszaad
- dubbel doorzaaien veld met 3,5 cm Vredo doorzaaier
- leveren en aanbrengen 400 kg startbemesting
m.b.v. kunstmeststrooier
- opknijpen en afvoeren afkomende materiaal inclusief
bijkomende verwerkingskosten
- opruimen en schoon opleveren werkplek</t>
  </si>
  <si>
    <t>Zie omschrijving</t>
  </si>
  <si>
    <t>Werkzaamheden sportveld Blaise Pascal College</t>
  </si>
  <si>
    <t>Maaien sportveld (zie tabblad "Blaise Pascal College")*</t>
  </si>
  <si>
    <t>*kosten per jaar opgeven op basis van de frequenties zoals opgegeven op het tabblad "Blaise Pascal College".</t>
  </si>
  <si>
    <t>Onderhoud sportveld (zie tabblad "Blaise Pascal College")*</t>
  </si>
  <si>
    <t>Onkruidvrijhouden boomspiegels</t>
  </si>
  <si>
    <t>Zomerklaar maken moestuin</t>
  </si>
  <si>
    <t xml:space="preserve">Cygnus Gymnasium </t>
  </si>
  <si>
    <t xml:space="preserve">Gerrit van der Veen College </t>
  </si>
  <si>
    <t xml:space="preserve">Huygens College </t>
  </si>
  <si>
    <t>Pascalstraat 4, Zaandam</t>
  </si>
  <si>
    <t>Vrolikstraat 8, Amsterdam</t>
  </si>
  <si>
    <t>College de Meer 
bovenbouw</t>
  </si>
  <si>
    <t>Lavoisierstraat 2, Amsterdam</t>
  </si>
  <si>
    <t>College de Meer 
onderbouw</t>
  </si>
  <si>
    <t>Radioweg 56, Amsterdam</t>
  </si>
  <si>
    <t>Gerrit van der Veenstraat 99, Amsterdam</t>
  </si>
  <si>
    <t>Tweede Constantijn Huygensstraat 31, Amsterdam</t>
  </si>
  <si>
    <t>Onkruidbeheersing van de verharding</t>
  </si>
  <si>
    <t>Onkruidvrij houden obstakels</t>
  </si>
  <si>
    <t>Vegen/aanblazen terrein</t>
  </si>
  <si>
    <t>Algbestrijding voorjaar</t>
  </si>
  <si>
    <t>Bijmaaien randen/obstakels</t>
  </si>
  <si>
    <t>Verwijderen blad verharding</t>
  </si>
  <si>
    <t>Verwijderen blad gazon</t>
  </si>
  <si>
    <t>Verwijderen zwerfafval verharding</t>
  </si>
  <si>
    <t>Verwijderen zwerfafval gazon</t>
  </si>
  <si>
    <t>Controle bomen op veiligheid</t>
  </si>
  <si>
    <t>Snoeien bomen (vanaf de grond circa 3-4 m)</t>
  </si>
  <si>
    <t>Onkruidbeheersing vaste planten</t>
  </si>
  <si>
    <t>Voorjaarssnoei vaste planten</t>
  </si>
  <si>
    <t>Verwijderen zwerfafval vaste planten</t>
  </si>
  <si>
    <t>Verwijderen blad vaste planten</t>
  </si>
  <si>
    <t>Onkruidbeheersing heestervakken</t>
  </si>
  <si>
    <t>Zomersnoei heestervakkel, incl. rand</t>
  </si>
  <si>
    <t>Snoei hinderlijke takken ramen/nooduitgangen heestervakken</t>
  </si>
  <si>
    <t>Wintersnoei heestervakken (circa 20% per jaar)</t>
  </si>
  <si>
    <t>Verwijderen zwerfafval heestervakken</t>
  </si>
  <si>
    <t>Verwijderen blad uit 1e meter heestervakken</t>
  </si>
  <si>
    <t>Onkruidbeheersing haagvoet</t>
  </si>
  <si>
    <t>Verwijderen blad haagvoet</t>
  </si>
  <si>
    <t>Verwijderen zwerfafval haagvoet</t>
  </si>
  <si>
    <t>Gevel vrijhouden van klimop</t>
  </si>
  <si>
    <t>Beplanting vrijsnoeien langs hekwerk</t>
  </si>
  <si>
    <t>Onkruidbeheersing/maaien hekwerk</t>
  </si>
  <si>
    <t>Uitscheppen straat en trottoirkolken</t>
  </si>
  <si>
    <t>Schoonlooproosters schoonvegen</t>
  </si>
  <si>
    <t>Terreinmeubilair schoonmaken</t>
  </si>
  <si>
    <t>VERSIE 5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</si>
</sst>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0" x14ac:knownFonts="1"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sz val="10"/>
      <color indexed="8"/>
      <name val="Arial"/>
      <family val="2"/>
    </font>
    <font>
      <b/>
      <sz val="14"/>
      <color theme="0"/>
      <name val="Verdana"/>
      <family val="2"/>
    </font>
    <font>
      <b/>
      <sz val="20"/>
      <color theme="0"/>
      <name val="Verdana"/>
      <family val="2"/>
    </font>
    <font>
      <sz val="10"/>
      <color theme="0"/>
      <name val="Verdana"/>
      <family val="2"/>
    </font>
    <font>
      <sz val="12"/>
      <color theme="0"/>
      <name val="Verdana"/>
      <family val="2"/>
    </font>
    <font>
      <sz val="20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346E3A"/>
        <bgColor indexed="64"/>
      </patternFill>
    </fill>
    <fill>
      <patternFill patternType="solid">
        <fgColor rgb="FFEAF1DD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>
      <alignment vertical="top"/>
    </xf>
  </cellStyleXfs>
  <cellXfs count="5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" fillId="0" borderId="0" xfId="0" applyFont="1"/>
    <xf numFmtId="0" fontId="5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164" fontId="7" fillId="3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" xfId="0" applyFont="1" applyFill="1" applyBorder="1"/>
    <xf numFmtId="0" fontId="1" fillId="4" borderId="7" xfId="0" applyFont="1" applyFill="1" applyBorder="1" applyAlignment="1">
      <alignment wrapText="1"/>
    </xf>
    <xf numFmtId="0" fontId="6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</cellXfs>
  <cellStyles count="2">
    <cellStyle name="Standaard" xfId="0" builtinId="0"/>
    <cellStyle name="Standaard 2" xfId="1" xr:uid="{23121490-7233-7646-902D-C455FCDBF504}"/>
  </cellStyles>
  <dxfs count="1">
    <dxf>
      <font>
        <color theme="1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AF1DD"/>
      <color rgb="FF346E3A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59173</xdr:colOff>
      <xdr:row>0</xdr:row>
      <xdr:rowOff>56661</xdr:rowOff>
    </xdr:from>
    <xdr:to>
      <xdr:col>19</xdr:col>
      <xdr:colOff>1482640</xdr:colOff>
      <xdr:row>1</xdr:row>
      <xdr:rowOff>117621</xdr:rowOff>
    </xdr:to>
    <xdr:pic>
      <xdr:nvPicPr>
        <xdr:cNvPr id="3" name="Afbeelding 2" descr="Afbeeldingsresultaat voor zaam scholengroep">
          <a:extLst>
            <a:ext uri="{FF2B5EF4-FFF2-40B4-BE49-F238E27FC236}">
              <a16:creationId xmlns:a16="http://schemas.microsoft.com/office/drawing/2014/main" id="{335917BD-4A7D-EE90-C8DC-2E5F230DC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88514" y="56661"/>
          <a:ext cx="1423467" cy="7866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1535164</xdr:colOff>
      <xdr:row>0</xdr:row>
      <xdr:rowOff>34891</xdr:rowOff>
    </xdr:from>
    <xdr:to>
      <xdr:col>20</xdr:col>
      <xdr:colOff>998461</xdr:colOff>
      <xdr:row>0</xdr:row>
      <xdr:rowOff>481484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ECD836B-6498-955F-88A8-B59A6809A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764505" y="34891"/>
          <a:ext cx="1054286" cy="4465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307578</xdr:colOff>
      <xdr:row>0</xdr:row>
      <xdr:rowOff>44648</xdr:rowOff>
    </xdr:from>
    <xdr:to>
      <xdr:col>5</xdr:col>
      <xdr:colOff>292152</xdr:colOff>
      <xdr:row>1</xdr:row>
      <xdr:rowOff>183555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239D430-3C03-D74E-A231-0E0CA21AD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8281" y="44648"/>
          <a:ext cx="808090" cy="342305"/>
        </a:xfrm>
        <a:prstGeom prst="rect">
          <a:avLst/>
        </a:prstGeom>
      </xdr:spPr>
    </xdr:pic>
    <xdr:clientData/>
  </xdr:twoCellAnchor>
  <xdr:twoCellAnchor editAs="oneCell">
    <xdr:from>
      <xdr:col>3</xdr:col>
      <xdr:colOff>64492</xdr:colOff>
      <xdr:row>0</xdr:row>
      <xdr:rowOff>44649</xdr:rowOff>
    </xdr:from>
    <xdr:to>
      <xdr:col>4</xdr:col>
      <xdr:colOff>237390</xdr:colOff>
      <xdr:row>2</xdr:row>
      <xdr:rowOff>188516</xdr:rowOff>
    </xdr:to>
    <xdr:pic>
      <xdr:nvPicPr>
        <xdr:cNvPr id="3" name="Afbeelding 2" descr="Afbeeldingsresultaat voor zaam scholengroep">
          <a:extLst>
            <a:ext uri="{FF2B5EF4-FFF2-40B4-BE49-F238E27FC236}">
              <a16:creationId xmlns:a16="http://schemas.microsoft.com/office/drawing/2014/main" id="{764FC44C-85E8-7142-AD8A-349CC865A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1680" y="44649"/>
          <a:ext cx="996413" cy="5506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00E9-A4B3-C447-ACDF-D5E3E63C2605}">
  <dimension ref="A1:T53"/>
  <sheetViews>
    <sheetView showGridLines="0" zoomScale="89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G28" sqref="G28"/>
    </sheetView>
  </sheetViews>
  <sheetFormatPr baseColWidth="10" defaultColWidth="11" defaultRowHeight="16" x14ac:dyDescent="0.2"/>
  <cols>
    <col min="1" max="1" width="60.83203125" customWidth="1"/>
    <col min="2" max="2" width="20.83203125" style="3" customWidth="1"/>
    <col min="3" max="3" width="15.83203125" style="3" customWidth="1"/>
    <col min="4" max="4" width="25.83203125" style="3" customWidth="1"/>
    <col min="5" max="5" width="20.83203125" style="3" customWidth="1"/>
    <col min="6" max="6" width="15.83203125" style="3" customWidth="1"/>
    <col min="7" max="7" width="25.83203125" style="3" customWidth="1"/>
    <col min="8" max="8" width="20.83203125" style="3" customWidth="1"/>
    <col min="9" max="9" width="15.83203125" style="3" customWidth="1"/>
    <col min="10" max="10" width="25.83203125" style="3" customWidth="1"/>
    <col min="11" max="11" width="20.83203125" style="3" customWidth="1"/>
    <col min="12" max="12" width="15.83203125" style="3" customWidth="1"/>
    <col min="13" max="13" width="25.83203125" style="3" customWidth="1"/>
    <col min="14" max="14" width="20.83203125" style="3" customWidth="1"/>
    <col min="15" max="15" width="15.83203125" style="3" customWidth="1"/>
    <col min="16" max="16" width="25.83203125" style="3" customWidth="1"/>
    <col min="17" max="17" width="20.83203125" style="3" customWidth="1"/>
    <col min="18" max="18" width="15.83203125" style="3" customWidth="1"/>
    <col min="19" max="19" width="25.83203125" style="3" customWidth="1"/>
    <col min="20" max="20" width="20.83203125" customWidth="1"/>
    <col min="21" max="21" width="15.83203125" customWidth="1"/>
    <col min="22" max="22" width="25.83203125" customWidth="1"/>
  </cols>
  <sheetData>
    <row r="1" spans="1:19" s="1" customFormat="1" ht="57" customHeight="1" x14ac:dyDescent="0.2">
      <c r="A1" s="44" t="s">
        <v>16</v>
      </c>
      <c r="B1" s="45"/>
      <c r="C1" s="45"/>
      <c r="D1" s="45"/>
      <c r="E1" s="50" t="s">
        <v>84</v>
      </c>
      <c r="F1" s="50"/>
      <c r="G1" s="50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s="1" customFormat="1" ht="30" customHeight="1" thickBot="1" x14ac:dyDescent="0.25">
      <c r="A2" s="21" t="s">
        <v>0</v>
      </c>
      <c r="B2" s="46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s="1" customFormat="1" ht="40" customHeight="1" thickBot="1" x14ac:dyDescent="0.25">
      <c r="A3" s="8"/>
      <c r="B3" s="47" t="s">
        <v>17</v>
      </c>
      <c r="C3" s="48"/>
      <c r="D3" s="49"/>
      <c r="E3" s="47" t="s">
        <v>43</v>
      </c>
      <c r="F3" s="48"/>
      <c r="G3" s="49"/>
      <c r="H3" s="47" t="s">
        <v>48</v>
      </c>
      <c r="I3" s="48"/>
      <c r="J3" s="49"/>
      <c r="K3" s="47" t="s">
        <v>50</v>
      </c>
      <c r="L3" s="48"/>
      <c r="M3" s="49"/>
      <c r="N3" s="47" t="s">
        <v>44</v>
      </c>
      <c r="O3" s="48"/>
      <c r="P3" s="49"/>
      <c r="Q3" s="47" t="s">
        <v>45</v>
      </c>
      <c r="R3" s="48"/>
      <c r="S3" s="49"/>
    </row>
    <row r="4" spans="1:19" s="1" customFormat="1" ht="19" customHeight="1" thickBot="1" x14ac:dyDescent="0.25">
      <c r="A4" s="7"/>
      <c r="B4" s="33" t="s">
        <v>46</v>
      </c>
      <c r="C4" s="34"/>
      <c r="D4" s="35"/>
      <c r="E4" s="33" t="s">
        <v>47</v>
      </c>
      <c r="F4" s="34"/>
      <c r="G4" s="35"/>
      <c r="H4" s="33" t="s">
        <v>49</v>
      </c>
      <c r="I4" s="34"/>
      <c r="J4" s="35"/>
      <c r="K4" s="33" t="s">
        <v>51</v>
      </c>
      <c r="L4" s="34"/>
      <c r="M4" s="35"/>
      <c r="N4" s="33" t="s">
        <v>52</v>
      </c>
      <c r="O4" s="34"/>
      <c r="P4" s="35"/>
      <c r="Q4" s="33" t="s">
        <v>53</v>
      </c>
      <c r="R4" s="34"/>
      <c r="S4" s="35"/>
    </row>
    <row r="5" spans="1:19" s="2" customFormat="1" ht="16" customHeight="1" x14ac:dyDescent="0.2">
      <c r="A5" s="20"/>
      <c r="B5" s="17" t="s">
        <v>2</v>
      </c>
      <c r="C5" s="18" t="s">
        <v>3</v>
      </c>
      <c r="D5" s="19" t="s">
        <v>4</v>
      </c>
      <c r="E5" s="17" t="s">
        <v>2</v>
      </c>
      <c r="F5" s="18" t="s">
        <v>3</v>
      </c>
      <c r="G5" s="19" t="s">
        <v>4</v>
      </c>
      <c r="H5" s="17" t="s">
        <v>2</v>
      </c>
      <c r="I5" s="18" t="s">
        <v>3</v>
      </c>
      <c r="J5" s="19" t="s">
        <v>4</v>
      </c>
      <c r="K5" s="17" t="s">
        <v>2</v>
      </c>
      <c r="L5" s="18" t="s">
        <v>3</v>
      </c>
      <c r="M5" s="19" t="s">
        <v>4</v>
      </c>
      <c r="N5" s="17" t="s">
        <v>2</v>
      </c>
      <c r="O5" s="18" t="s">
        <v>3</v>
      </c>
      <c r="P5" s="19" t="s">
        <v>4</v>
      </c>
      <c r="Q5" s="17" t="s">
        <v>2</v>
      </c>
      <c r="R5" s="18" t="s">
        <v>3</v>
      </c>
      <c r="S5" s="19" t="s">
        <v>4</v>
      </c>
    </row>
    <row r="6" spans="1:19" x14ac:dyDescent="0.2">
      <c r="A6" s="9" t="s">
        <v>13</v>
      </c>
      <c r="B6" s="10"/>
      <c r="C6" s="11"/>
      <c r="D6" s="12"/>
      <c r="E6" s="10"/>
      <c r="F6" s="11"/>
      <c r="G6" s="12"/>
      <c r="H6" s="10"/>
      <c r="I6" s="11"/>
      <c r="J6" s="12"/>
      <c r="K6" s="10"/>
      <c r="L6" s="11"/>
      <c r="M6" s="12"/>
      <c r="N6" s="10"/>
      <c r="O6" s="11"/>
      <c r="P6" s="12"/>
      <c r="Q6" s="10"/>
      <c r="R6" s="11"/>
      <c r="S6" s="12"/>
    </row>
    <row r="7" spans="1:19" x14ac:dyDescent="0.2">
      <c r="A7" s="26" t="s">
        <v>54</v>
      </c>
      <c r="B7" s="13">
        <v>6</v>
      </c>
      <c r="C7" s="16">
        <v>0</v>
      </c>
      <c r="D7" s="15">
        <f>B7*C7</f>
        <v>0</v>
      </c>
      <c r="E7" s="13">
        <v>6</v>
      </c>
      <c r="F7" s="16">
        <v>0</v>
      </c>
      <c r="G7" s="13">
        <f>E7*F7</f>
        <v>0</v>
      </c>
      <c r="H7" s="13">
        <v>6</v>
      </c>
      <c r="I7" s="16">
        <v>0</v>
      </c>
      <c r="J7" s="15">
        <f>H7*I7</f>
        <v>0</v>
      </c>
      <c r="K7" s="13">
        <v>6</v>
      </c>
      <c r="L7" s="16">
        <v>0</v>
      </c>
      <c r="M7" s="15">
        <f>K7*L7</f>
        <v>0</v>
      </c>
      <c r="N7" s="13">
        <v>6</v>
      </c>
      <c r="O7" s="16">
        <v>0</v>
      </c>
      <c r="P7" s="15">
        <f>N7*O7</f>
        <v>0</v>
      </c>
      <c r="Q7" s="13">
        <v>6</v>
      </c>
      <c r="R7" s="16">
        <v>0</v>
      </c>
      <c r="S7" s="15">
        <f>Q7*R7</f>
        <v>0</v>
      </c>
    </row>
    <row r="8" spans="1:19" x14ac:dyDescent="0.2">
      <c r="A8" s="26" t="s">
        <v>55</v>
      </c>
      <c r="B8" s="13">
        <v>6</v>
      </c>
      <c r="C8" s="16">
        <v>0</v>
      </c>
      <c r="D8" s="15">
        <f>B8*C8</f>
        <v>0</v>
      </c>
      <c r="E8" s="13">
        <v>6</v>
      </c>
      <c r="F8" s="16">
        <v>0</v>
      </c>
      <c r="G8" s="13">
        <f>E8*F8</f>
        <v>0</v>
      </c>
      <c r="H8" s="13">
        <v>6</v>
      </c>
      <c r="I8" s="16">
        <v>0</v>
      </c>
      <c r="J8" s="15">
        <f>H8*I8</f>
        <v>0</v>
      </c>
      <c r="K8" s="13">
        <v>6</v>
      </c>
      <c r="L8" s="16">
        <v>0</v>
      </c>
      <c r="M8" s="15">
        <f>K8*L8</f>
        <v>0</v>
      </c>
      <c r="N8" s="13">
        <v>6</v>
      </c>
      <c r="O8" s="16">
        <v>0</v>
      </c>
      <c r="P8" s="15">
        <f>N8*O8</f>
        <v>0</v>
      </c>
      <c r="Q8" s="13">
        <v>6</v>
      </c>
      <c r="R8" s="16">
        <v>0</v>
      </c>
      <c r="S8" s="15">
        <f>Q8*R8</f>
        <v>0</v>
      </c>
    </row>
    <row r="9" spans="1:19" x14ac:dyDescent="0.2">
      <c r="A9" s="26" t="s">
        <v>59</v>
      </c>
      <c r="B9" s="13">
        <v>2</v>
      </c>
      <c r="C9" s="16">
        <v>0</v>
      </c>
      <c r="D9" s="15">
        <f t="shared" ref="D9:D21" si="0">B9*C9</f>
        <v>0</v>
      </c>
      <c r="E9" s="13">
        <v>2</v>
      </c>
      <c r="F9" s="16">
        <v>0</v>
      </c>
      <c r="G9" s="13">
        <f t="shared" ref="G9:G21" si="1">E9*F9</f>
        <v>0</v>
      </c>
      <c r="H9" s="13">
        <v>2</v>
      </c>
      <c r="I9" s="16">
        <v>0</v>
      </c>
      <c r="J9" s="15">
        <f t="shared" ref="J9:J42" si="2">H9*I9</f>
        <v>0</v>
      </c>
      <c r="K9" s="13">
        <v>2</v>
      </c>
      <c r="L9" s="16">
        <v>0</v>
      </c>
      <c r="M9" s="15">
        <f t="shared" ref="M9:M42" si="3">K9*L9</f>
        <v>0</v>
      </c>
      <c r="N9" s="13">
        <v>2</v>
      </c>
      <c r="O9" s="16">
        <v>0</v>
      </c>
      <c r="P9" s="15">
        <f t="shared" ref="P9:P42" si="4">N9*O9</f>
        <v>0</v>
      </c>
      <c r="Q9" s="13">
        <v>2</v>
      </c>
      <c r="R9" s="16">
        <v>0</v>
      </c>
      <c r="S9" s="15">
        <f t="shared" ref="S9:S42" si="5">Q9*R9</f>
        <v>0</v>
      </c>
    </row>
    <row r="10" spans="1:19" x14ac:dyDescent="0.2">
      <c r="A10" s="26" t="s">
        <v>60</v>
      </c>
      <c r="B10" s="13">
        <v>2</v>
      </c>
      <c r="C10" s="16">
        <v>0</v>
      </c>
      <c r="D10" s="15">
        <f t="shared" si="0"/>
        <v>0</v>
      </c>
      <c r="E10" s="13">
        <v>2</v>
      </c>
      <c r="F10" s="16">
        <v>0</v>
      </c>
      <c r="G10" s="13">
        <f t="shared" si="1"/>
        <v>0</v>
      </c>
      <c r="H10" s="13">
        <v>2</v>
      </c>
      <c r="I10" s="16">
        <v>0</v>
      </c>
      <c r="J10" s="15">
        <f t="shared" si="2"/>
        <v>0</v>
      </c>
      <c r="K10" s="13">
        <v>2</v>
      </c>
      <c r="L10" s="16">
        <v>0</v>
      </c>
      <c r="M10" s="15">
        <f t="shared" si="3"/>
        <v>0</v>
      </c>
      <c r="N10" s="13">
        <v>2</v>
      </c>
      <c r="O10" s="16">
        <v>0</v>
      </c>
      <c r="P10" s="15">
        <f t="shared" si="4"/>
        <v>0</v>
      </c>
      <c r="Q10" s="13">
        <v>2</v>
      </c>
      <c r="R10" s="16">
        <v>0</v>
      </c>
      <c r="S10" s="15">
        <f t="shared" si="5"/>
        <v>0</v>
      </c>
    </row>
    <row r="11" spans="1:19" x14ac:dyDescent="0.2">
      <c r="A11" s="26" t="s">
        <v>10</v>
      </c>
      <c r="B11" s="13">
        <v>2</v>
      </c>
      <c r="C11" s="16">
        <v>0</v>
      </c>
      <c r="D11" s="15">
        <f t="shared" si="0"/>
        <v>0</v>
      </c>
      <c r="E11" s="13">
        <v>2</v>
      </c>
      <c r="F11" s="16">
        <v>0</v>
      </c>
      <c r="G11" s="13">
        <f t="shared" si="1"/>
        <v>0</v>
      </c>
      <c r="H11" s="13">
        <v>2</v>
      </c>
      <c r="I11" s="16">
        <v>0</v>
      </c>
      <c r="J11" s="15">
        <f t="shared" si="2"/>
        <v>0</v>
      </c>
      <c r="K11" s="13">
        <v>2</v>
      </c>
      <c r="L11" s="16">
        <v>0</v>
      </c>
      <c r="M11" s="15">
        <f t="shared" si="3"/>
        <v>0</v>
      </c>
      <c r="N11" s="13">
        <v>2</v>
      </c>
      <c r="O11" s="16">
        <v>0</v>
      </c>
      <c r="P11" s="15">
        <f t="shared" si="4"/>
        <v>0</v>
      </c>
      <c r="Q11" s="13">
        <v>2</v>
      </c>
      <c r="R11" s="16">
        <v>0</v>
      </c>
      <c r="S11" s="15">
        <f t="shared" si="5"/>
        <v>0</v>
      </c>
    </row>
    <row r="12" spans="1:19" x14ac:dyDescent="0.2">
      <c r="A12" s="26" t="s">
        <v>75</v>
      </c>
      <c r="B12" s="13">
        <v>6</v>
      </c>
      <c r="C12" s="16">
        <v>0</v>
      </c>
      <c r="D12" s="15">
        <f t="shared" ref="D12:D14" si="6">B12*C12</f>
        <v>0</v>
      </c>
      <c r="E12" s="13">
        <v>6</v>
      </c>
      <c r="F12" s="16">
        <v>0</v>
      </c>
      <c r="G12" s="13">
        <f t="shared" si="1"/>
        <v>0</v>
      </c>
      <c r="H12" s="13">
        <v>6</v>
      </c>
      <c r="I12" s="16">
        <v>0</v>
      </c>
      <c r="J12" s="15">
        <f t="shared" si="2"/>
        <v>0</v>
      </c>
      <c r="K12" s="13">
        <v>6</v>
      </c>
      <c r="L12" s="16">
        <v>0</v>
      </c>
      <c r="M12" s="15">
        <f t="shared" si="3"/>
        <v>0</v>
      </c>
      <c r="N12" s="13">
        <v>6</v>
      </c>
      <c r="O12" s="16">
        <v>0</v>
      </c>
      <c r="P12" s="15">
        <f t="shared" si="4"/>
        <v>0</v>
      </c>
      <c r="Q12" s="13">
        <v>6</v>
      </c>
      <c r="R12" s="16">
        <v>0</v>
      </c>
      <c r="S12" s="15">
        <f t="shared" si="5"/>
        <v>0</v>
      </c>
    </row>
    <row r="13" spans="1:19" x14ac:dyDescent="0.2">
      <c r="A13" s="26" t="s">
        <v>76</v>
      </c>
      <c r="B13" s="13">
        <v>2</v>
      </c>
      <c r="C13" s="16">
        <v>0</v>
      </c>
      <c r="D13" s="15">
        <f t="shared" si="6"/>
        <v>0</v>
      </c>
      <c r="E13" s="13">
        <v>2</v>
      </c>
      <c r="F13" s="16">
        <v>0</v>
      </c>
      <c r="G13" s="13">
        <f t="shared" si="1"/>
        <v>0</v>
      </c>
      <c r="H13" s="13">
        <v>2</v>
      </c>
      <c r="I13" s="16">
        <v>0</v>
      </c>
      <c r="J13" s="15">
        <f t="shared" si="2"/>
        <v>0</v>
      </c>
      <c r="K13" s="13">
        <v>2</v>
      </c>
      <c r="L13" s="16">
        <v>0</v>
      </c>
      <c r="M13" s="15">
        <f t="shared" si="3"/>
        <v>0</v>
      </c>
      <c r="N13" s="13">
        <v>2</v>
      </c>
      <c r="O13" s="16">
        <v>0</v>
      </c>
      <c r="P13" s="15">
        <f t="shared" si="4"/>
        <v>0</v>
      </c>
      <c r="Q13" s="13">
        <v>2</v>
      </c>
      <c r="R13" s="16">
        <v>0</v>
      </c>
      <c r="S13" s="15">
        <f t="shared" si="5"/>
        <v>0</v>
      </c>
    </row>
    <row r="14" spans="1:19" x14ac:dyDescent="0.2">
      <c r="A14" s="26" t="s">
        <v>77</v>
      </c>
      <c r="B14" s="13">
        <v>9</v>
      </c>
      <c r="C14" s="16">
        <v>0</v>
      </c>
      <c r="D14" s="15">
        <f t="shared" si="6"/>
        <v>0</v>
      </c>
      <c r="E14" s="13">
        <v>9</v>
      </c>
      <c r="F14" s="16">
        <v>0</v>
      </c>
      <c r="G14" s="13">
        <f t="shared" si="1"/>
        <v>0</v>
      </c>
      <c r="H14" s="13">
        <v>9</v>
      </c>
      <c r="I14" s="16">
        <v>0</v>
      </c>
      <c r="J14" s="15">
        <f t="shared" si="2"/>
        <v>0</v>
      </c>
      <c r="K14" s="13">
        <v>9</v>
      </c>
      <c r="L14" s="16">
        <v>0</v>
      </c>
      <c r="M14" s="15">
        <f t="shared" si="3"/>
        <v>0</v>
      </c>
      <c r="N14" s="13">
        <v>9</v>
      </c>
      <c r="O14" s="16">
        <v>0</v>
      </c>
      <c r="P14" s="15">
        <f t="shared" si="4"/>
        <v>0</v>
      </c>
      <c r="Q14" s="13">
        <v>9</v>
      </c>
      <c r="R14" s="16">
        <v>0</v>
      </c>
      <c r="S14" s="15">
        <f t="shared" si="5"/>
        <v>0</v>
      </c>
    </row>
    <row r="15" spans="1:19" x14ac:dyDescent="0.2">
      <c r="A15" s="26" t="s">
        <v>64</v>
      </c>
      <c r="B15" s="13">
        <v>1</v>
      </c>
      <c r="C15" s="16">
        <v>0</v>
      </c>
      <c r="D15" s="15">
        <f t="shared" si="0"/>
        <v>0</v>
      </c>
      <c r="E15" s="13">
        <v>1</v>
      </c>
      <c r="F15" s="16">
        <v>0</v>
      </c>
      <c r="G15" s="13">
        <f t="shared" si="1"/>
        <v>0</v>
      </c>
      <c r="H15" s="13">
        <v>1</v>
      </c>
      <c r="I15" s="16">
        <v>0</v>
      </c>
      <c r="J15" s="15">
        <f t="shared" si="2"/>
        <v>0</v>
      </c>
      <c r="K15" s="13">
        <v>1</v>
      </c>
      <c r="L15" s="16">
        <v>0</v>
      </c>
      <c r="M15" s="15">
        <f t="shared" si="3"/>
        <v>0</v>
      </c>
      <c r="N15" s="13">
        <v>1</v>
      </c>
      <c r="O15" s="16">
        <v>0</v>
      </c>
      <c r="P15" s="15">
        <f t="shared" si="4"/>
        <v>0</v>
      </c>
      <c r="Q15" s="13">
        <v>1</v>
      </c>
      <c r="R15" s="16">
        <v>0</v>
      </c>
      <c r="S15" s="15">
        <f t="shared" si="5"/>
        <v>0</v>
      </c>
    </row>
    <row r="16" spans="1:19" x14ac:dyDescent="0.2">
      <c r="A16" s="26" t="s">
        <v>63</v>
      </c>
      <c r="B16" s="13">
        <v>1</v>
      </c>
      <c r="C16" s="16">
        <v>0</v>
      </c>
      <c r="D16" s="15">
        <f t="shared" si="0"/>
        <v>0</v>
      </c>
      <c r="E16" s="13">
        <v>1</v>
      </c>
      <c r="F16" s="16">
        <v>0</v>
      </c>
      <c r="G16" s="13">
        <f t="shared" si="1"/>
        <v>0</v>
      </c>
      <c r="H16" s="13">
        <v>1</v>
      </c>
      <c r="I16" s="16">
        <v>0</v>
      </c>
      <c r="J16" s="15">
        <f t="shared" si="2"/>
        <v>0</v>
      </c>
      <c r="K16" s="13">
        <v>1</v>
      </c>
      <c r="L16" s="16">
        <v>0</v>
      </c>
      <c r="M16" s="15">
        <f t="shared" si="3"/>
        <v>0</v>
      </c>
      <c r="N16" s="13">
        <v>1</v>
      </c>
      <c r="O16" s="16">
        <v>0</v>
      </c>
      <c r="P16" s="15">
        <f t="shared" si="4"/>
        <v>0</v>
      </c>
      <c r="Q16" s="13">
        <v>1</v>
      </c>
      <c r="R16" s="16">
        <v>0</v>
      </c>
      <c r="S16" s="15">
        <f t="shared" si="5"/>
        <v>0</v>
      </c>
    </row>
    <row r="17" spans="1:19" x14ac:dyDescent="0.2">
      <c r="A17" s="26" t="s">
        <v>41</v>
      </c>
      <c r="B17" s="13">
        <v>6</v>
      </c>
      <c r="C17" s="16">
        <v>0</v>
      </c>
      <c r="D17" s="15">
        <f t="shared" si="0"/>
        <v>0</v>
      </c>
      <c r="E17" s="13">
        <v>6</v>
      </c>
      <c r="F17" s="16">
        <v>0</v>
      </c>
      <c r="G17" s="13">
        <f t="shared" si="1"/>
        <v>0</v>
      </c>
      <c r="H17" s="13">
        <v>6</v>
      </c>
      <c r="I17" s="16">
        <v>0</v>
      </c>
      <c r="J17" s="15">
        <f t="shared" si="2"/>
        <v>0</v>
      </c>
      <c r="K17" s="13">
        <v>6</v>
      </c>
      <c r="L17" s="16">
        <v>0</v>
      </c>
      <c r="M17" s="15">
        <f t="shared" si="3"/>
        <v>0</v>
      </c>
      <c r="N17" s="13">
        <v>6</v>
      </c>
      <c r="O17" s="16">
        <v>0</v>
      </c>
      <c r="P17" s="15">
        <f t="shared" si="4"/>
        <v>0</v>
      </c>
      <c r="Q17" s="13">
        <v>6</v>
      </c>
      <c r="R17" s="16">
        <v>0</v>
      </c>
      <c r="S17" s="15">
        <f t="shared" si="5"/>
        <v>0</v>
      </c>
    </row>
    <row r="18" spans="1:19" x14ac:dyDescent="0.2">
      <c r="A18" s="26" t="s">
        <v>61</v>
      </c>
      <c r="B18" s="13">
        <v>9</v>
      </c>
      <c r="C18" s="16">
        <v>0</v>
      </c>
      <c r="D18" s="15">
        <f t="shared" si="0"/>
        <v>0</v>
      </c>
      <c r="E18" s="14">
        <v>9</v>
      </c>
      <c r="F18" s="16">
        <v>0</v>
      </c>
      <c r="G18" s="14">
        <f t="shared" si="1"/>
        <v>0</v>
      </c>
      <c r="H18" s="13">
        <v>9</v>
      </c>
      <c r="I18" s="16">
        <v>0</v>
      </c>
      <c r="J18" s="15">
        <f t="shared" si="2"/>
        <v>0</v>
      </c>
      <c r="K18" s="13">
        <v>9</v>
      </c>
      <c r="L18" s="16">
        <v>0</v>
      </c>
      <c r="M18" s="15">
        <f t="shared" si="3"/>
        <v>0</v>
      </c>
      <c r="N18" s="13">
        <v>9</v>
      </c>
      <c r="O18" s="16">
        <v>0</v>
      </c>
      <c r="P18" s="15">
        <f t="shared" si="4"/>
        <v>0</v>
      </c>
      <c r="Q18" s="13">
        <v>9</v>
      </c>
      <c r="R18" s="16">
        <v>0</v>
      </c>
      <c r="S18" s="15">
        <f t="shared" si="5"/>
        <v>0</v>
      </c>
    </row>
    <row r="19" spans="1:19" x14ac:dyDescent="0.2">
      <c r="A19" s="26" t="s">
        <v>62</v>
      </c>
      <c r="B19" s="14">
        <v>9</v>
      </c>
      <c r="C19" s="16">
        <v>0</v>
      </c>
      <c r="D19" s="15">
        <f t="shared" si="0"/>
        <v>0</v>
      </c>
      <c r="E19" s="14">
        <v>9</v>
      </c>
      <c r="F19" s="16">
        <v>0</v>
      </c>
      <c r="G19" s="14">
        <f t="shared" si="1"/>
        <v>0</v>
      </c>
      <c r="H19" s="14">
        <v>9</v>
      </c>
      <c r="I19" s="16">
        <v>0</v>
      </c>
      <c r="J19" s="15">
        <f t="shared" si="2"/>
        <v>0</v>
      </c>
      <c r="K19" s="14">
        <v>9</v>
      </c>
      <c r="L19" s="16">
        <v>0</v>
      </c>
      <c r="M19" s="15">
        <f t="shared" si="3"/>
        <v>0</v>
      </c>
      <c r="N19" s="14">
        <v>9</v>
      </c>
      <c r="O19" s="16">
        <v>0</v>
      </c>
      <c r="P19" s="15">
        <f t="shared" si="4"/>
        <v>0</v>
      </c>
      <c r="Q19" s="14">
        <v>9</v>
      </c>
      <c r="R19" s="16">
        <v>0</v>
      </c>
      <c r="S19" s="15">
        <f t="shared" si="5"/>
        <v>0</v>
      </c>
    </row>
    <row r="20" spans="1:19" x14ac:dyDescent="0.2">
      <c r="A20" s="26" t="s">
        <v>56</v>
      </c>
      <c r="B20" s="14">
        <v>6</v>
      </c>
      <c r="C20" s="16">
        <v>0</v>
      </c>
      <c r="D20" s="15">
        <f t="shared" si="0"/>
        <v>0</v>
      </c>
      <c r="E20" s="14">
        <v>6</v>
      </c>
      <c r="F20" s="16">
        <v>0</v>
      </c>
      <c r="G20" s="14">
        <f t="shared" si="1"/>
        <v>0</v>
      </c>
      <c r="H20" s="14">
        <v>6</v>
      </c>
      <c r="I20" s="16">
        <v>0</v>
      </c>
      <c r="J20" s="15">
        <f t="shared" si="2"/>
        <v>0</v>
      </c>
      <c r="K20" s="14">
        <v>6</v>
      </c>
      <c r="L20" s="16">
        <v>0</v>
      </c>
      <c r="M20" s="15">
        <f t="shared" si="3"/>
        <v>0</v>
      </c>
      <c r="N20" s="14">
        <v>6</v>
      </c>
      <c r="O20" s="16">
        <v>0</v>
      </c>
      <c r="P20" s="15">
        <f t="shared" si="4"/>
        <v>0</v>
      </c>
      <c r="Q20" s="14">
        <v>6</v>
      </c>
      <c r="R20" s="16">
        <v>0</v>
      </c>
      <c r="S20" s="15">
        <f t="shared" si="5"/>
        <v>0</v>
      </c>
    </row>
    <row r="21" spans="1:19" x14ac:dyDescent="0.2">
      <c r="A21" s="26" t="s">
        <v>57</v>
      </c>
      <c r="B21" s="14">
        <v>1</v>
      </c>
      <c r="C21" s="16">
        <v>0</v>
      </c>
      <c r="D21" s="15">
        <f t="shared" si="0"/>
        <v>0</v>
      </c>
      <c r="E21" s="13">
        <v>1</v>
      </c>
      <c r="F21" s="16">
        <v>0</v>
      </c>
      <c r="G21" s="13">
        <f t="shared" si="1"/>
        <v>0</v>
      </c>
      <c r="H21" s="14">
        <v>1</v>
      </c>
      <c r="I21" s="16">
        <v>0</v>
      </c>
      <c r="J21" s="15">
        <f t="shared" si="2"/>
        <v>0</v>
      </c>
      <c r="K21" s="14">
        <v>1</v>
      </c>
      <c r="L21" s="16">
        <v>0</v>
      </c>
      <c r="M21" s="15">
        <f t="shared" si="3"/>
        <v>0</v>
      </c>
      <c r="N21" s="14">
        <v>1</v>
      </c>
      <c r="O21" s="16">
        <v>0</v>
      </c>
      <c r="P21" s="15">
        <f t="shared" si="4"/>
        <v>0</v>
      </c>
      <c r="Q21" s="14">
        <v>1</v>
      </c>
      <c r="R21" s="16">
        <v>0</v>
      </c>
      <c r="S21" s="15">
        <f t="shared" si="5"/>
        <v>0</v>
      </c>
    </row>
    <row r="22" spans="1:19" x14ac:dyDescent="0.2">
      <c r="A22" s="26" t="s">
        <v>11</v>
      </c>
      <c r="B22" s="41"/>
      <c r="C22" s="42"/>
      <c r="D22" s="43"/>
      <c r="E22" s="13">
        <v>15</v>
      </c>
      <c r="F22" s="16">
        <v>0</v>
      </c>
      <c r="G22" s="13">
        <f t="shared" ref="G22:G39" si="7">E22*F22</f>
        <v>0</v>
      </c>
      <c r="H22" s="13">
        <v>15</v>
      </c>
      <c r="I22" s="16">
        <v>0</v>
      </c>
      <c r="J22" s="15">
        <f t="shared" si="2"/>
        <v>0</v>
      </c>
      <c r="K22" s="13">
        <v>15</v>
      </c>
      <c r="L22" s="16">
        <v>0</v>
      </c>
      <c r="M22" s="15">
        <f t="shared" si="3"/>
        <v>0</v>
      </c>
      <c r="N22" s="13">
        <v>15</v>
      </c>
      <c r="O22" s="16">
        <v>0</v>
      </c>
      <c r="P22" s="15">
        <f t="shared" si="4"/>
        <v>0</v>
      </c>
      <c r="Q22" s="13">
        <v>15</v>
      </c>
      <c r="R22" s="16">
        <v>0</v>
      </c>
      <c r="S22" s="15">
        <f t="shared" si="5"/>
        <v>0</v>
      </c>
    </row>
    <row r="23" spans="1:19" x14ac:dyDescent="0.2">
      <c r="A23" s="26" t="s">
        <v>58</v>
      </c>
      <c r="B23" s="14"/>
      <c r="C23" s="24"/>
      <c r="D23" s="25"/>
      <c r="E23" s="13">
        <v>8</v>
      </c>
      <c r="F23" s="16">
        <v>0</v>
      </c>
      <c r="G23" s="13">
        <f t="shared" si="7"/>
        <v>0</v>
      </c>
      <c r="H23" s="13">
        <v>8</v>
      </c>
      <c r="I23" s="16">
        <v>0</v>
      </c>
      <c r="J23" s="15">
        <f t="shared" si="2"/>
        <v>0</v>
      </c>
      <c r="K23" s="13">
        <v>8</v>
      </c>
      <c r="L23" s="16">
        <v>0</v>
      </c>
      <c r="M23" s="15">
        <f t="shared" si="3"/>
        <v>0</v>
      </c>
      <c r="N23" s="13">
        <v>8</v>
      </c>
      <c r="O23" s="16">
        <v>0</v>
      </c>
      <c r="P23" s="15">
        <f t="shared" si="4"/>
        <v>0</v>
      </c>
      <c r="Q23" s="13">
        <v>8</v>
      </c>
      <c r="R23" s="16">
        <v>0</v>
      </c>
      <c r="S23" s="15">
        <f t="shared" si="5"/>
        <v>0</v>
      </c>
    </row>
    <row r="24" spans="1:19" x14ac:dyDescent="0.2">
      <c r="A24" s="26" t="s">
        <v>38</v>
      </c>
      <c r="B24" s="13">
        <v>1</v>
      </c>
      <c r="C24" s="16">
        <v>0</v>
      </c>
      <c r="D24" s="15">
        <f t="shared" ref="D24:D36" si="8">B24*C24</f>
        <v>0</v>
      </c>
      <c r="E24" s="14"/>
      <c r="F24" s="24"/>
      <c r="G24" s="25"/>
      <c r="H24" s="14"/>
      <c r="I24" s="24"/>
      <c r="J24" s="25"/>
      <c r="K24" s="14"/>
      <c r="L24" s="24"/>
      <c r="M24" s="25"/>
      <c r="N24" s="14"/>
      <c r="O24" s="24"/>
      <c r="P24" s="25"/>
      <c r="Q24" s="14"/>
      <c r="R24" s="24"/>
      <c r="S24" s="25"/>
    </row>
    <row r="25" spans="1:19" x14ac:dyDescent="0.2">
      <c r="A25" s="26" t="s">
        <v>40</v>
      </c>
      <c r="B25" s="13">
        <v>1</v>
      </c>
      <c r="C25" s="16">
        <v>0</v>
      </c>
      <c r="D25" s="15">
        <f t="shared" ref="D25" si="9">B25*C25</f>
        <v>0</v>
      </c>
      <c r="E25" s="14"/>
      <c r="F25" s="24"/>
      <c r="G25" s="25"/>
      <c r="H25" s="14"/>
      <c r="I25" s="24"/>
      <c r="J25" s="25"/>
      <c r="K25" s="14"/>
      <c r="L25" s="24"/>
      <c r="M25" s="25"/>
      <c r="N25" s="14"/>
      <c r="O25" s="24"/>
      <c r="P25" s="25"/>
      <c r="Q25" s="14"/>
      <c r="R25" s="24"/>
      <c r="S25" s="25"/>
    </row>
    <row r="26" spans="1:19" x14ac:dyDescent="0.2">
      <c r="A26" s="26" t="s">
        <v>65</v>
      </c>
      <c r="B26" s="13">
        <v>6</v>
      </c>
      <c r="C26" s="16">
        <v>0</v>
      </c>
      <c r="D26" s="15">
        <f t="shared" ref="D26" si="10">B26*C26</f>
        <v>0</v>
      </c>
      <c r="E26" s="13">
        <v>6</v>
      </c>
      <c r="F26" s="16">
        <v>0</v>
      </c>
      <c r="G26" s="13">
        <f t="shared" si="7"/>
        <v>0</v>
      </c>
      <c r="H26" s="13">
        <v>6</v>
      </c>
      <c r="I26" s="16">
        <v>0</v>
      </c>
      <c r="J26" s="15">
        <f t="shared" si="2"/>
        <v>0</v>
      </c>
      <c r="K26" s="13">
        <v>6</v>
      </c>
      <c r="L26" s="16">
        <v>0</v>
      </c>
      <c r="M26" s="15">
        <f t="shared" si="3"/>
        <v>0</v>
      </c>
      <c r="N26" s="13">
        <v>6</v>
      </c>
      <c r="O26" s="16">
        <v>0</v>
      </c>
      <c r="P26" s="15">
        <f t="shared" si="4"/>
        <v>0</v>
      </c>
      <c r="Q26" s="13">
        <v>6</v>
      </c>
      <c r="R26" s="16">
        <v>0</v>
      </c>
      <c r="S26" s="15">
        <f t="shared" si="5"/>
        <v>0</v>
      </c>
    </row>
    <row r="27" spans="1:19" x14ac:dyDescent="0.2">
      <c r="A27" s="26" t="s">
        <v>66</v>
      </c>
      <c r="B27" s="13">
        <v>1</v>
      </c>
      <c r="C27" s="16">
        <v>0</v>
      </c>
      <c r="D27" s="15">
        <f t="shared" ref="D27:D30" si="11">B27*C27</f>
        <v>0</v>
      </c>
      <c r="E27" s="13">
        <v>1</v>
      </c>
      <c r="F27" s="16">
        <v>0</v>
      </c>
      <c r="G27" s="13">
        <f t="shared" si="7"/>
        <v>0</v>
      </c>
      <c r="H27" s="13">
        <v>1</v>
      </c>
      <c r="I27" s="16">
        <v>0</v>
      </c>
      <c r="J27" s="15">
        <f t="shared" si="2"/>
        <v>0</v>
      </c>
      <c r="K27" s="13">
        <v>1</v>
      </c>
      <c r="L27" s="16">
        <v>0</v>
      </c>
      <c r="M27" s="15">
        <f t="shared" si="3"/>
        <v>0</v>
      </c>
      <c r="N27" s="13">
        <v>1</v>
      </c>
      <c r="O27" s="16">
        <v>0</v>
      </c>
      <c r="P27" s="15">
        <f t="shared" si="4"/>
        <v>0</v>
      </c>
      <c r="Q27" s="13">
        <v>1</v>
      </c>
      <c r="R27" s="16">
        <v>0</v>
      </c>
      <c r="S27" s="15">
        <f t="shared" si="5"/>
        <v>0</v>
      </c>
    </row>
    <row r="28" spans="1:19" x14ac:dyDescent="0.2">
      <c r="A28" s="26" t="s">
        <v>67</v>
      </c>
      <c r="B28" s="13">
        <v>9</v>
      </c>
      <c r="C28" s="16">
        <v>0</v>
      </c>
      <c r="D28" s="15">
        <f t="shared" ref="D28:D29" si="12">B28*C28</f>
        <v>0</v>
      </c>
      <c r="E28" s="13">
        <v>9</v>
      </c>
      <c r="F28" s="16">
        <v>0</v>
      </c>
      <c r="G28" s="13">
        <f t="shared" si="7"/>
        <v>0</v>
      </c>
      <c r="H28" s="13">
        <v>9</v>
      </c>
      <c r="I28" s="16">
        <v>0</v>
      </c>
      <c r="J28" s="15">
        <f t="shared" si="2"/>
        <v>0</v>
      </c>
      <c r="K28" s="13">
        <v>9</v>
      </c>
      <c r="L28" s="16">
        <v>0</v>
      </c>
      <c r="M28" s="15">
        <f t="shared" si="3"/>
        <v>0</v>
      </c>
      <c r="N28" s="13">
        <v>9</v>
      </c>
      <c r="O28" s="16">
        <v>0</v>
      </c>
      <c r="P28" s="15">
        <f t="shared" si="4"/>
        <v>0</v>
      </c>
      <c r="Q28" s="13">
        <v>9</v>
      </c>
      <c r="R28" s="16">
        <v>0</v>
      </c>
      <c r="S28" s="15">
        <f t="shared" si="5"/>
        <v>0</v>
      </c>
    </row>
    <row r="29" spans="1:19" x14ac:dyDescent="0.2">
      <c r="A29" s="26" t="s">
        <v>68</v>
      </c>
      <c r="B29" s="13">
        <v>2</v>
      </c>
      <c r="C29" s="16">
        <v>0</v>
      </c>
      <c r="D29" s="15">
        <f t="shared" si="12"/>
        <v>0</v>
      </c>
      <c r="E29" s="13">
        <v>2</v>
      </c>
      <c r="F29" s="16">
        <v>0</v>
      </c>
      <c r="G29" s="13">
        <f t="shared" si="7"/>
        <v>0</v>
      </c>
      <c r="H29" s="13">
        <v>2</v>
      </c>
      <c r="I29" s="16">
        <v>0</v>
      </c>
      <c r="J29" s="15">
        <f t="shared" si="2"/>
        <v>0</v>
      </c>
      <c r="K29" s="13">
        <v>2</v>
      </c>
      <c r="L29" s="16">
        <v>0</v>
      </c>
      <c r="M29" s="15">
        <f t="shared" si="3"/>
        <v>0</v>
      </c>
      <c r="N29" s="13">
        <v>2</v>
      </c>
      <c r="O29" s="16">
        <v>0</v>
      </c>
      <c r="P29" s="15">
        <f t="shared" si="4"/>
        <v>0</v>
      </c>
      <c r="Q29" s="13">
        <v>2</v>
      </c>
      <c r="R29" s="16">
        <v>0</v>
      </c>
      <c r="S29" s="15">
        <f t="shared" si="5"/>
        <v>0</v>
      </c>
    </row>
    <row r="30" spans="1:19" x14ac:dyDescent="0.2">
      <c r="A30" s="26" t="s">
        <v>69</v>
      </c>
      <c r="B30" s="13">
        <v>6</v>
      </c>
      <c r="C30" s="16">
        <v>0</v>
      </c>
      <c r="D30" s="15">
        <f t="shared" si="11"/>
        <v>0</v>
      </c>
      <c r="E30" s="13">
        <v>6</v>
      </c>
      <c r="F30" s="16">
        <v>0</v>
      </c>
      <c r="G30" s="13">
        <f t="shared" si="7"/>
        <v>0</v>
      </c>
      <c r="H30" s="13">
        <v>6</v>
      </c>
      <c r="I30" s="16">
        <v>0</v>
      </c>
      <c r="J30" s="15">
        <f t="shared" si="2"/>
        <v>0</v>
      </c>
      <c r="K30" s="13">
        <v>6</v>
      </c>
      <c r="L30" s="16">
        <v>0</v>
      </c>
      <c r="M30" s="15">
        <f t="shared" si="3"/>
        <v>0</v>
      </c>
      <c r="N30" s="13">
        <v>6</v>
      </c>
      <c r="O30" s="16">
        <v>0</v>
      </c>
      <c r="P30" s="15">
        <f t="shared" si="4"/>
        <v>0</v>
      </c>
      <c r="Q30" s="13">
        <v>6</v>
      </c>
      <c r="R30" s="16">
        <v>0</v>
      </c>
      <c r="S30" s="15">
        <f t="shared" si="5"/>
        <v>0</v>
      </c>
    </row>
    <row r="31" spans="1:19" x14ac:dyDescent="0.2">
      <c r="A31" s="26" t="s">
        <v>70</v>
      </c>
      <c r="B31" s="13">
        <v>1</v>
      </c>
      <c r="C31" s="16">
        <v>0</v>
      </c>
      <c r="D31" s="15">
        <f t="shared" ref="D31:D33" si="13">B31*C31</f>
        <v>0</v>
      </c>
      <c r="E31" s="13">
        <v>1</v>
      </c>
      <c r="F31" s="16">
        <v>0</v>
      </c>
      <c r="G31" s="13">
        <f t="shared" si="7"/>
        <v>0</v>
      </c>
      <c r="H31" s="13">
        <v>1</v>
      </c>
      <c r="I31" s="16">
        <v>0</v>
      </c>
      <c r="J31" s="15">
        <f t="shared" si="2"/>
        <v>0</v>
      </c>
      <c r="K31" s="13">
        <v>1</v>
      </c>
      <c r="L31" s="16">
        <v>0</v>
      </c>
      <c r="M31" s="15">
        <f t="shared" si="3"/>
        <v>0</v>
      </c>
      <c r="N31" s="13">
        <v>1</v>
      </c>
      <c r="O31" s="16">
        <v>0</v>
      </c>
      <c r="P31" s="15">
        <f t="shared" si="4"/>
        <v>0</v>
      </c>
      <c r="Q31" s="13">
        <v>1</v>
      </c>
      <c r="R31" s="16">
        <v>0</v>
      </c>
      <c r="S31" s="15">
        <f t="shared" si="5"/>
        <v>0</v>
      </c>
    </row>
    <row r="32" spans="1:19" x14ac:dyDescent="0.2">
      <c r="A32" s="26" t="s">
        <v>71</v>
      </c>
      <c r="B32" s="13">
        <v>2</v>
      </c>
      <c r="C32" s="16">
        <v>0</v>
      </c>
      <c r="D32" s="15">
        <f t="shared" si="13"/>
        <v>0</v>
      </c>
      <c r="E32" s="14">
        <v>2</v>
      </c>
      <c r="F32" s="16">
        <v>0</v>
      </c>
      <c r="G32" s="14">
        <f t="shared" si="7"/>
        <v>0</v>
      </c>
      <c r="H32" s="13">
        <v>2</v>
      </c>
      <c r="I32" s="16">
        <v>0</v>
      </c>
      <c r="J32" s="15">
        <f t="shared" si="2"/>
        <v>0</v>
      </c>
      <c r="K32" s="13">
        <v>2</v>
      </c>
      <c r="L32" s="16">
        <v>0</v>
      </c>
      <c r="M32" s="15">
        <f t="shared" si="3"/>
        <v>0</v>
      </c>
      <c r="N32" s="13">
        <v>2</v>
      </c>
      <c r="O32" s="16">
        <v>0</v>
      </c>
      <c r="P32" s="15">
        <f t="shared" si="4"/>
        <v>0</v>
      </c>
      <c r="Q32" s="13">
        <v>2</v>
      </c>
      <c r="R32" s="16">
        <v>0</v>
      </c>
      <c r="S32" s="15">
        <f t="shared" si="5"/>
        <v>0</v>
      </c>
    </row>
    <row r="33" spans="1:20" x14ac:dyDescent="0.2">
      <c r="A33" s="26" t="s">
        <v>72</v>
      </c>
      <c r="B33" s="13">
        <v>1</v>
      </c>
      <c r="C33" s="16">
        <v>0</v>
      </c>
      <c r="D33" s="15">
        <f t="shared" si="13"/>
        <v>0</v>
      </c>
      <c r="E33" s="14">
        <v>1</v>
      </c>
      <c r="F33" s="16">
        <v>0</v>
      </c>
      <c r="G33" s="14">
        <f t="shared" si="7"/>
        <v>0</v>
      </c>
      <c r="H33" s="13">
        <v>1</v>
      </c>
      <c r="I33" s="16">
        <v>0</v>
      </c>
      <c r="J33" s="15">
        <f t="shared" si="2"/>
        <v>0</v>
      </c>
      <c r="K33" s="13">
        <v>1</v>
      </c>
      <c r="L33" s="16">
        <v>0</v>
      </c>
      <c r="M33" s="15">
        <f t="shared" si="3"/>
        <v>0</v>
      </c>
      <c r="N33" s="13">
        <v>1</v>
      </c>
      <c r="O33" s="16">
        <v>0</v>
      </c>
      <c r="P33" s="15">
        <f t="shared" si="4"/>
        <v>0</v>
      </c>
      <c r="Q33" s="13">
        <v>1</v>
      </c>
      <c r="R33" s="16">
        <v>0</v>
      </c>
      <c r="S33" s="15">
        <f t="shared" si="5"/>
        <v>0</v>
      </c>
    </row>
    <row r="34" spans="1:20" x14ac:dyDescent="0.2">
      <c r="A34" s="26" t="s">
        <v>73</v>
      </c>
      <c r="B34" s="13">
        <v>6</v>
      </c>
      <c r="C34" s="16">
        <v>0</v>
      </c>
      <c r="D34" s="15">
        <f t="shared" ref="D34:D35" si="14">B34*C34</f>
        <v>0</v>
      </c>
      <c r="E34" s="14">
        <v>6</v>
      </c>
      <c r="F34" s="16">
        <v>0</v>
      </c>
      <c r="G34" s="14">
        <f t="shared" si="7"/>
        <v>0</v>
      </c>
      <c r="H34" s="13">
        <v>6</v>
      </c>
      <c r="I34" s="16">
        <v>0</v>
      </c>
      <c r="J34" s="15">
        <f t="shared" si="2"/>
        <v>0</v>
      </c>
      <c r="K34" s="13">
        <v>6</v>
      </c>
      <c r="L34" s="16">
        <v>0</v>
      </c>
      <c r="M34" s="15">
        <f t="shared" si="3"/>
        <v>0</v>
      </c>
      <c r="N34" s="13">
        <v>6</v>
      </c>
      <c r="O34" s="16">
        <v>0</v>
      </c>
      <c r="P34" s="15">
        <f t="shared" si="4"/>
        <v>0</v>
      </c>
      <c r="Q34" s="13">
        <v>6</v>
      </c>
      <c r="R34" s="16">
        <v>0</v>
      </c>
      <c r="S34" s="15">
        <f t="shared" si="5"/>
        <v>0</v>
      </c>
    </row>
    <row r="35" spans="1:20" x14ac:dyDescent="0.2">
      <c r="A35" s="26" t="s">
        <v>74</v>
      </c>
      <c r="B35" s="13">
        <v>2</v>
      </c>
      <c r="C35" s="16">
        <v>0</v>
      </c>
      <c r="D35" s="15">
        <f t="shared" si="14"/>
        <v>0</v>
      </c>
      <c r="E35" s="13">
        <v>2</v>
      </c>
      <c r="F35" s="16">
        <v>0</v>
      </c>
      <c r="G35" s="13">
        <f t="shared" si="7"/>
        <v>0</v>
      </c>
      <c r="H35" s="13">
        <v>2</v>
      </c>
      <c r="I35" s="16">
        <v>0</v>
      </c>
      <c r="J35" s="15">
        <f t="shared" si="2"/>
        <v>0</v>
      </c>
      <c r="K35" s="13">
        <v>2</v>
      </c>
      <c r="L35" s="16">
        <v>0</v>
      </c>
      <c r="M35" s="15">
        <f t="shared" si="3"/>
        <v>0</v>
      </c>
      <c r="N35" s="13">
        <v>2</v>
      </c>
      <c r="O35" s="16">
        <v>0</v>
      </c>
      <c r="P35" s="15">
        <f t="shared" si="4"/>
        <v>0</v>
      </c>
      <c r="Q35" s="13">
        <v>2</v>
      </c>
      <c r="R35" s="16">
        <v>0</v>
      </c>
      <c r="S35" s="15">
        <f t="shared" si="5"/>
        <v>0</v>
      </c>
    </row>
    <row r="36" spans="1:20" x14ac:dyDescent="0.2">
      <c r="A36" s="26" t="s">
        <v>42</v>
      </c>
      <c r="B36" s="13">
        <v>1</v>
      </c>
      <c r="C36" s="16">
        <v>0</v>
      </c>
      <c r="D36" s="15">
        <f t="shared" si="8"/>
        <v>0</v>
      </c>
      <c r="E36" s="13">
        <v>1</v>
      </c>
      <c r="F36" s="16">
        <v>0</v>
      </c>
      <c r="G36" s="13">
        <f t="shared" si="7"/>
        <v>0</v>
      </c>
      <c r="H36" s="13">
        <v>1</v>
      </c>
      <c r="I36" s="16">
        <v>0</v>
      </c>
      <c r="J36" s="15">
        <f t="shared" si="2"/>
        <v>0</v>
      </c>
      <c r="K36" s="13">
        <v>1</v>
      </c>
      <c r="L36" s="16">
        <v>0</v>
      </c>
      <c r="M36" s="15">
        <f t="shared" si="3"/>
        <v>0</v>
      </c>
      <c r="N36" s="13">
        <v>1</v>
      </c>
      <c r="O36" s="16">
        <v>0</v>
      </c>
      <c r="P36" s="15">
        <f t="shared" si="4"/>
        <v>0</v>
      </c>
      <c r="Q36" s="13">
        <v>1</v>
      </c>
      <c r="R36" s="16">
        <v>0</v>
      </c>
      <c r="S36" s="15">
        <f t="shared" si="5"/>
        <v>0</v>
      </c>
    </row>
    <row r="37" spans="1:20" x14ac:dyDescent="0.2">
      <c r="A37" s="26" t="s">
        <v>81</v>
      </c>
      <c r="B37" s="13">
        <v>1</v>
      </c>
      <c r="C37" s="16">
        <v>0</v>
      </c>
      <c r="D37" s="15">
        <f t="shared" ref="D37:D38" si="15">B37*C37</f>
        <v>0</v>
      </c>
      <c r="E37" s="13">
        <v>1</v>
      </c>
      <c r="F37" s="16">
        <v>0</v>
      </c>
      <c r="G37" s="13">
        <f t="shared" si="7"/>
        <v>0</v>
      </c>
      <c r="H37" s="13">
        <v>1</v>
      </c>
      <c r="I37" s="16">
        <v>0</v>
      </c>
      <c r="J37" s="15">
        <f t="shared" si="2"/>
        <v>0</v>
      </c>
      <c r="K37" s="13">
        <v>1</v>
      </c>
      <c r="L37" s="16">
        <v>0</v>
      </c>
      <c r="M37" s="15">
        <f t="shared" si="3"/>
        <v>0</v>
      </c>
      <c r="N37" s="13">
        <v>1</v>
      </c>
      <c r="O37" s="16">
        <v>0</v>
      </c>
      <c r="P37" s="15">
        <f t="shared" si="4"/>
        <v>0</v>
      </c>
      <c r="Q37" s="13">
        <v>1</v>
      </c>
      <c r="R37" s="16">
        <v>0</v>
      </c>
      <c r="S37" s="15">
        <f t="shared" si="5"/>
        <v>0</v>
      </c>
    </row>
    <row r="38" spans="1:20" x14ac:dyDescent="0.2">
      <c r="A38" s="26" t="s">
        <v>82</v>
      </c>
      <c r="B38" s="13">
        <v>1</v>
      </c>
      <c r="C38" s="16">
        <v>0</v>
      </c>
      <c r="D38" s="15">
        <f t="shared" si="15"/>
        <v>0</v>
      </c>
      <c r="E38" s="13">
        <v>1</v>
      </c>
      <c r="F38" s="16">
        <v>0</v>
      </c>
      <c r="G38" s="13">
        <f t="shared" si="7"/>
        <v>0</v>
      </c>
      <c r="H38" s="13">
        <v>1</v>
      </c>
      <c r="I38" s="16">
        <v>0</v>
      </c>
      <c r="J38" s="15">
        <f t="shared" si="2"/>
        <v>0</v>
      </c>
      <c r="K38" s="13">
        <v>1</v>
      </c>
      <c r="L38" s="16">
        <v>0</v>
      </c>
      <c r="M38" s="15">
        <f t="shared" si="3"/>
        <v>0</v>
      </c>
      <c r="N38" s="13">
        <v>1</v>
      </c>
      <c r="O38" s="16">
        <v>0</v>
      </c>
      <c r="P38" s="15">
        <f t="shared" si="4"/>
        <v>0</v>
      </c>
      <c r="Q38" s="13">
        <v>1</v>
      </c>
      <c r="R38" s="16">
        <v>0</v>
      </c>
      <c r="S38" s="15">
        <f t="shared" si="5"/>
        <v>0</v>
      </c>
    </row>
    <row r="39" spans="1:20" x14ac:dyDescent="0.2">
      <c r="A39" s="26" t="s">
        <v>83</v>
      </c>
      <c r="B39" s="13">
        <v>1</v>
      </c>
      <c r="C39" s="16">
        <v>0</v>
      </c>
      <c r="D39" s="15">
        <f t="shared" ref="D39" si="16">B39*C39</f>
        <v>0</v>
      </c>
      <c r="E39" s="13">
        <v>1</v>
      </c>
      <c r="F39" s="16">
        <v>0</v>
      </c>
      <c r="G39" s="13">
        <f t="shared" si="7"/>
        <v>0</v>
      </c>
      <c r="H39" s="13">
        <v>1</v>
      </c>
      <c r="I39" s="16">
        <v>0</v>
      </c>
      <c r="J39" s="15">
        <f t="shared" si="2"/>
        <v>0</v>
      </c>
      <c r="K39" s="13">
        <v>1</v>
      </c>
      <c r="L39" s="16">
        <v>0</v>
      </c>
      <c r="M39" s="15">
        <f t="shared" si="3"/>
        <v>0</v>
      </c>
      <c r="N39" s="13">
        <v>1</v>
      </c>
      <c r="O39" s="16">
        <v>0</v>
      </c>
      <c r="P39" s="15">
        <f t="shared" si="4"/>
        <v>0</v>
      </c>
      <c r="Q39" s="13">
        <v>1</v>
      </c>
      <c r="R39" s="16">
        <v>0</v>
      </c>
      <c r="S39" s="15">
        <f t="shared" si="5"/>
        <v>0</v>
      </c>
    </row>
    <row r="40" spans="1:20" x14ac:dyDescent="0.2">
      <c r="A40" s="26" t="s">
        <v>78</v>
      </c>
      <c r="B40" s="13">
        <v>2</v>
      </c>
      <c r="C40" s="16">
        <v>0</v>
      </c>
      <c r="D40" s="15">
        <f t="shared" ref="D40:D41" si="17">B40*C40</f>
        <v>0</v>
      </c>
      <c r="E40" s="13">
        <v>2</v>
      </c>
      <c r="F40" s="16">
        <v>0</v>
      </c>
      <c r="G40" s="13">
        <f t="shared" ref="G40:G42" si="18">E40*F40</f>
        <v>0</v>
      </c>
      <c r="H40" s="13">
        <v>2</v>
      </c>
      <c r="I40" s="16">
        <v>0</v>
      </c>
      <c r="J40" s="15">
        <f t="shared" si="2"/>
        <v>0</v>
      </c>
      <c r="K40" s="13">
        <v>2</v>
      </c>
      <c r="L40" s="16">
        <v>0</v>
      </c>
      <c r="M40" s="15">
        <f t="shared" si="3"/>
        <v>0</v>
      </c>
      <c r="N40" s="13">
        <v>2</v>
      </c>
      <c r="O40" s="16">
        <v>0</v>
      </c>
      <c r="P40" s="15">
        <f t="shared" si="4"/>
        <v>0</v>
      </c>
      <c r="Q40" s="13">
        <v>2</v>
      </c>
      <c r="R40" s="16">
        <v>0</v>
      </c>
      <c r="S40" s="15">
        <f t="shared" si="5"/>
        <v>0</v>
      </c>
    </row>
    <row r="41" spans="1:20" x14ac:dyDescent="0.2">
      <c r="A41" s="26" t="s">
        <v>79</v>
      </c>
      <c r="B41" s="13">
        <v>4</v>
      </c>
      <c r="C41" s="16">
        <v>0</v>
      </c>
      <c r="D41" s="15">
        <f t="shared" si="17"/>
        <v>0</v>
      </c>
      <c r="E41" s="13">
        <v>4</v>
      </c>
      <c r="F41" s="16">
        <v>0</v>
      </c>
      <c r="G41" s="13">
        <f t="shared" si="18"/>
        <v>0</v>
      </c>
      <c r="H41" s="13">
        <v>4</v>
      </c>
      <c r="I41" s="16">
        <v>0</v>
      </c>
      <c r="J41" s="15">
        <f t="shared" si="2"/>
        <v>0</v>
      </c>
      <c r="K41" s="13">
        <v>4</v>
      </c>
      <c r="L41" s="16">
        <v>0</v>
      </c>
      <c r="M41" s="15">
        <f t="shared" si="3"/>
        <v>0</v>
      </c>
      <c r="N41" s="13">
        <v>4</v>
      </c>
      <c r="O41" s="16">
        <v>0</v>
      </c>
      <c r="P41" s="15">
        <f t="shared" si="4"/>
        <v>0</v>
      </c>
      <c r="Q41" s="13">
        <v>4</v>
      </c>
      <c r="R41" s="16">
        <v>0</v>
      </c>
      <c r="S41" s="15">
        <f t="shared" si="5"/>
        <v>0</v>
      </c>
    </row>
    <row r="42" spans="1:20" x14ac:dyDescent="0.2">
      <c r="A42" s="26" t="s">
        <v>80</v>
      </c>
      <c r="B42" s="13">
        <v>4</v>
      </c>
      <c r="C42" s="16">
        <v>0</v>
      </c>
      <c r="D42" s="15">
        <f t="shared" ref="D42" si="19">B42*C42</f>
        <v>0</v>
      </c>
      <c r="E42" s="13">
        <v>4</v>
      </c>
      <c r="F42" s="16">
        <v>0</v>
      </c>
      <c r="G42" s="13">
        <f t="shared" si="18"/>
        <v>0</v>
      </c>
      <c r="H42" s="13">
        <v>4</v>
      </c>
      <c r="I42" s="16">
        <v>0</v>
      </c>
      <c r="J42" s="15">
        <f t="shared" si="2"/>
        <v>0</v>
      </c>
      <c r="K42" s="13">
        <v>4</v>
      </c>
      <c r="L42" s="16">
        <v>0</v>
      </c>
      <c r="M42" s="15">
        <f t="shared" si="3"/>
        <v>0</v>
      </c>
      <c r="N42" s="13">
        <v>4</v>
      </c>
      <c r="O42" s="16">
        <v>0</v>
      </c>
      <c r="P42" s="15">
        <f t="shared" si="4"/>
        <v>0</v>
      </c>
      <c r="Q42" s="13">
        <v>4</v>
      </c>
      <c r="R42" s="16">
        <v>0</v>
      </c>
      <c r="S42" s="15">
        <f t="shared" si="5"/>
        <v>0</v>
      </c>
    </row>
    <row r="43" spans="1:20" s="4" customFormat="1" ht="35" customHeight="1" thickBot="1" x14ac:dyDescent="0.25">
      <c r="A43" s="22" t="s">
        <v>5</v>
      </c>
      <c r="B43" s="39" t="str">
        <f>B3</f>
        <v>Blaise Pascal College</v>
      </c>
      <c r="C43" s="40"/>
      <c r="D43" s="23">
        <f>SUM(D7:D42)</f>
        <v>0</v>
      </c>
      <c r="E43" s="39" t="str">
        <f>E3</f>
        <v xml:space="preserve">Cygnus Gymnasium </v>
      </c>
      <c r="F43" s="40"/>
      <c r="G43" s="23">
        <f>SUM(G7:G42)</f>
        <v>0</v>
      </c>
      <c r="H43" s="39" t="str">
        <f>H3</f>
        <v>College de Meer 
bovenbouw</v>
      </c>
      <c r="I43" s="40"/>
      <c r="J43" s="23">
        <f>SUM(J7:J42)</f>
        <v>0</v>
      </c>
      <c r="K43" s="39" t="str">
        <f>K3</f>
        <v>College de Meer 
onderbouw</v>
      </c>
      <c r="L43" s="40"/>
      <c r="M43" s="23">
        <f>SUM(M7:M42)</f>
        <v>0</v>
      </c>
      <c r="N43" s="39" t="str">
        <f>N3</f>
        <v xml:space="preserve">Gerrit van der Veen College </v>
      </c>
      <c r="O43" s="40"/>
      <c r="P43" s="23">
        <f>SUM(P7:P42)</f>
        <v>0</v>
      </c>
      <c r="Q43" s="39" t="str">
        <f>Q3</f>
        <v xml:space="preserve">Huygens College </v>
      </c>
      <c r="R43" s="40"/>
      <c r="S43" s="23">
        <f>SUM(S7:S42)</f>
        <v>0</v>
      </c>
    </row>
    <row r="45" spans="1:20" ht="29" x14ac:dyDescent="0.2">
      <c r="A45" s="27" t="s">
        <v>39</v>
      </c>
    </row>
    <row r="47" spans="1:20" x14ac:dyDescent="0.2">
      <c r="A47" s="9" t="s">
        <v>6</v>
      </c>
      <c r="B47" s="10"/>
      <c r="C47" s="11"/>
      <c r="D47" s="12"/>
      <c r="T47" s="3"/>
    </row>
    <row r="48" spans="1:20" x14ac:dyDescent="0.2">
      <c r="A48" s="26" t="s">
        <v>14</v>
      </c>
      <c r="B48" s="13">
        <v>25</v>
      </c>
      <c r="C48" s="16">
        <v>0</v>
      </c>
      <c r="D48" s="15">
        <f>B48*C48</f>
        <v>0</v>
      </c>
      <c r="T48" s="3"/>
    </row>
    <row r="49" spans="1:20" x14ac:dyDescent="0.2">
      <c r="A49" s="26" t="s">
        <v>7</v>
      </c>
      <c r="B49" s="13">
        <v>25</v>
      </c>
      <c r="C49" s="16">
        <v>0</v>
      </c>
      <c r="D49" s="15">
        <f t="shared" ref="D49" si="20">B49*C49</f>
        <v>0</v>
      </c>
      <c r="T49" s="3"/>
    </row>
    <row r="51" spans="1:20" ht="50" customHeight="1" x14ac:dyDescent="0.2">
      <c r="A51" s="28" t="s">
        <v>9</v>
      </c>
      <c r="B51" s="36">
        <f>D43+G43+J43+P43+S43+D48+D49+M43</f>
        <v>0</v>
      </c>
      <c r="C51" s="37"/>
      <c r="D51" s="37"/>
    </row>
    <row r="53" spans="1:20" ht="50" customHeight="1" x14ac:dyDescent="0.2">
      <c r="A53" s="29" t="s">
        <v>15</v>
      </c>
      <c r="B53" s="38" t="s">
        <v>8</v>
      </c>
      <c r="C53" s="38"/>
      <c r="D53" s="38"/>
    </row>
  </sheetData>
  <sheetProtection algorithmName="SHA-512" hashValue="4i1rUGa+loIRP08oGGIXTwOlGy1z5AeOwud+r9L2yOCFKuDkf1yG61KCq9m9FShwuwppva221HLEY8Qw9k8n6g==" saltValue="bjSKoEFUQ43zAnmrTfUjmw==" spinCount="100000" sheet="1" objects="1" scenarios="1"/>
  <mergeCells count="24">
    <mergeCell ref="K43:L43"/>
    <mergeCell ref="N3:P3"/>
    <mergeCell ref="Q3:S3"/>
    <mergeCell ref="N43:O43"/>
    <mergeCell ref="Q43:R43"/>
    <mergeCell ref="A1:D1"/>
    <mergeCell ref="B2:S2"/>
    <mergeCell ref="B3:D3"/>
    <mergeCell ref="E3:G3"/>
    <mergeCell ref="H3:J3"/>
    <mergeCell ref="K3:M3"/>
    <mergeCell ref="E1:G1"/>
    <mergeCell ref="B51:D51"/>
    <mergeCell ref="B53:D53"/>
    <mergeCell ref="E43:F43"/>
    <mergeCell ref="H43:I43"/>
    <mergeCell ref="B22:D22"/>
    <mergeCell ref="B43:C43"/>
    <mergeCell ref="B4:D4"/>
    <mergeCell ref="E4:G4"/>
    <mergeCell ref="H4:J4"/>
    <mergeCell ref="N4:P4"/>
    <mergeCell ref="Q4:S4"/>
    <mergeCell ref="K4:M4"/>
  </mergeCells>
  <conditionalFormatting sqref="B6:J6 K6:S23 B7:D21 E7:J23 B22:B23 E24:E25 H24:H25 K24:K25 N24:N25 Q24:Q25 B24:D42 E26:S42 B47:D49 B53">
    <cfRule type="containsText" dxfId="0" priority="1" operator="containsText" text="JA">
      <formula>NOT(ISERROR(SEARCH("JA",B6)))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36117-62D4-654F-8E06-619962EA1BD3}">
  <dimension ref="A1:D23"/>
  <sheetViews>
    <sheetView showGridLines="0" tabSelected="1" zoomScale="256" workbookViewId="0">
      <selection activeCell="A7" sqref="A7"/>
    </sheetView>
  </sheetViews>
  <sheetFormatPr baseColWidth="10" defaultRowHeight="16" x14ac:dyDescent="0.2"/>
  <cols>
    <col min="1" max="1" width="50.83203125" customWidth="1"/>
    <col min="2" max="2" width="22.5" bestFit="1" customWidth="1"/>
    <col min="3" max="3" width="14.6640625" bestFit="1" customWidth="1"/>
  </cols>
  <sheetData>
    <row r="1" spans="1:4" ht="16" customHeight="1" x14ac:dyDescent="0.2">
      <c r="A1" s="51" t="s">
        <v>37</v>
      </c>
      <c r="B1" s="52"/>
      <c r="C1" s="53"/>
    </row>
    <row r="2" spans="1:4" x14ac:dyDescent="0.2">
      <c r="A2" s="54"/>
      <c r="B2" s="55"/>
      <c r="C2" s="56"/>
    </row>
    <row r="3" spans="1:4" x14ac:dyDescent="0.2">
      <c r="A3" s="30" t="s">
        <v>18</v>
      </c>
      <c r="B3" s="30" t="s">
        <v>22</v>
      </c>
      <c r="C3" s="30" t="s">
        <v>2</v>
      </c>
      <c r="D3" s="5"/>
    </row>
    <row r="4" spans="1:4" x14ac:dyDescent="0.2">
      <c r="A4" s="31" t="s">
        <v>19</v>
      </c>
      <c r="B4" s="31" t="s">
        <v>23</v>
      </c>
      <c r="C4" s="31" t="s">
        <v>20</v>
      </c>
      <c r="D4" s="5"/>
    </row>
    <row r="5" spans="1:4" x14ac:dyDescent="0.2">
      <c r="A5" s="31" t="s">
        <v>21</v>
      </c>
      <c r="B5" s="31" t="s">
        <v>24</v>
      </c>
      <c r="C5" s="31" t="s">
        <v>25</v>
      </c>
      <c r="D5" s="5"/>
    </row>
    <row r="6" spans="1:4" ht="57" x14ac:dyDescent="0.2">
      <c r="A6" s="32" t="s">
        <v>26</v>
      </c>
      <c r="B6" s="31" t="s">
        <v>27</v>
      </c>
      <c r="C6" s="31" t="s">
        <v>25</v>
      </c>
      <c r="D6" s="5"/>
    </row>
    <row r="7" spans="1:4" ht="99" x14ac:dyDescent="0.2">
      <c r="A7" s="32" t="s">
        <v>30</v>
      </c>
      <c r="B7" s="31" t="s">
        <v>28</v>
      </c>
      <c r="C7" s="31" t="s">
        <v>29</v>
      </c>
      <c r="D7" s="5"/>
    </row>
    <row r="8" spans="1:4" x14ac:dyDescent="0.2">
      <c r="A8" s="31" t="s">
        <v>12</v>
      </c>
      <c r="B8" s="31" t="s">
        <v>28</v>
      </c>
      <c r="C8" s="31" t="s">
        <v>31</v>
      </c>
      <c r="D8" s="5"/>
    </row>
    <row r="9" spans="1:4" x14ac:dyDescent="0.2">
      <c r="A9" s="31" t="s">
        <v>32</v>
      </c>
      <c r="B9" s="31" t="s">
        <v>33</v>
      </c>
      <c r="C9" s="31" t="s">
        <v>34</v>
      </c>
      <c r="D9" s="5"/>
    </row>
    <row r="10" spans="1:4" ht="211" x14ac:dyDescent="0.2">
      <c r="A10" s="32" t="s">
        <v>35</v>
      </c>
      <c r="B10" s="31" t="s">
        <v>36</v>
      </c>
      <c r="C10" s="31" t="s">
        <v>29</v>
      </c>
      <c r="D10" s="5"/>
    </row>
    <row r="11" spans="1:4" x14ac:dyDescent="0.2">
      <c r="A11" s="5"/>
      <c r="B11" s="5"/>
      <c r="C11" s="5"/>
      <c r="D11" s="5"/>
    </row>
    <row r="12" spans="1:4" x14ac:dyDescent="0.2">
      <c r="A12" s="5"/>
      <c r="B12" s="5"/>
      <c r="C12" s="5"/>
      <c r="D12" s="5"/>
    </row>
    <row r="13" spans="1:4" x14ac:dyDescent="0.2">
      <c r="A13" s="5"/>
      <c r="B13" s="5"/>
      <c r="C13" s="5"/>
      <c r="D13" s="5"/>
    </row>
    <row r="14" spans="1:4" x14ac:dyDescent="0.2">
      <c r="A14" s="5"/>
      <c r="B14" s="5"/>
      <c r="C14" s="5"/>
      <c r="D14" s="5"/>
    </row>
    <row r="15" spans="1:4" x14ac:dyDescent="0.2">
      <c r="A15" s="5"/>
      <c r="B15" s="5"/>
      <c r="C15" s="5"/>
      <c r="D15" s="5"/>
    </row>
    <row r="16" spans="1:4" x14ac:dyDescent="0.2">
      <c r="A16" s="5"/>
      <c r="B16" s="5"/>
      <c r="C16" s="5"/>
      <c r="D16" s="5"/>
    </row>
    <row r="17" spans="1:4" x14ac:dyDescent="0.2">
      <c r="A17" s="5"/>
      <c r="B17" s="5"/>
      <c r="C17" s="5"/>
      <c r="D17" s="5"/>
    </row>
    <row r="18" spans="1:4" x14ac:dyDescent="0.2">
      <c r="A18" s="5"/>
      <c r="B18" s="5"/>
      <c r="C18" s="5"/>
      <c r="D18" s="5"/>
    </row>
    <row r="19" spans="1:4" x14ac:dyDescent="0.2">
      <c r="A19" s="5"/>
      <c r="B19" s="5"/>
      <c r="C19" s="5"/>
      <c r="D19" s="5"/>
    </row>
    <row r="20" spans="1:4" x14ac:dyDescent="0.2">
      <c r="A20" s="5"/>
      <c r="B20" s="5"/>
      <c r="C20" s="5"/>
      <c r="D20" s="5"/>
    </row>
    <row r="21" spans="1:4" x14ac:dyDescent="0.2">
      <c r="A21" s="5"/>
      <c r="B21" s="5"/>
      <c r="C21" s="5"/>
      <c r="D21" s="5"/>
    </row>
    <row r="22" spans="1:4" x14ac:dyDescent="0.2">
      <c r="A22" s="5"/>
      <c r="B22" s="5"/>
      <c r="C22" s="5"/>
      <c r="D22" s="5"/>
    </row>
    <row r="23" spans="1:4" x14ac:dyDescent="0.2">
      <c r="A23" s="5"/>
      <c r="B23" s="5"/>
      <c r="C23" s="5"/>
      <c r="D23" s="5"/>
    </row>
  </sheetData>
  <sheetProtection algorithmName="SHA-512" hashValue="KRd7SYlWOx6VuSkDOUXhwldTsnpjHY9qviQaAtoKa6eN8vnFofl59aE8ANSfLGTKhs07Owrl+7BUtLOlT0fZUQ==" saltValue="SNgHnpk7q2owWxJmOlfxKQ==" spinCount="100000" sheet="1" objects="1" scenarios="1"/>
  <mergeCells count="1">
    <mergeCell ref="A1:C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d4ff2e-cf62-40b0-a5cf-f8c6524922a9" xsi:nil="true"/>
    <lcf76f155ced4ddcb4097134ff3c332f xmlns="cdfd6af9-2027-427e-aee7-f2f3dc2ea94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1080428f18915570fb6f60dbc2472aa0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9ab96669898c621f87e94ee4a43195c9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4013D4-817C-418A-ACFF-B0BA28DF3091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04d4ff2e-cf62-40b0-a5cf-f8c6524922a9"/>
    <ds:schemaRef ds:uri="http://purl.org/dc/dcmitype/"/>
    <ds:schemaRef ds:uri="http://schemas.microsoft.com/office/infopath/2007/PartnerControls"/>
    <ds:schemaRef ds:uri="cdfd6af9-2027-427e-aee7-f2f3dc2ea940"/>
  </ds:schemaRefs>
</ds:datastoreItem>
</file>

<file path=customXml/itemProps2.xml><?xml version="1.0" encoding="utf-8"?>
<ds:datastoreItem xmlns:ds="http://schemas.openxmlformats.org/officeDocument/2006/customXml" ds:itemID="{463E483D-ABAB-47FB-85AA-7D17B3C8DD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EFB189-F778-4B3F-B240-BF65A27744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</vt:lpstr>
      <vt:lpstr>Blaise Pascal College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Copyright BiC</dc:title>
  <dc:subject/>
  <dc:creator>Saskia Roos</dc:creator>
  <cp:keywords>Copyright inkoopadviesbureau BiC</cp:keywords>
  <dc:description>Copyright BiC</dc:description>
  <cp:lastModifiedBy>Saskia Roos</cp:lastModifiedBy>
  <cp:revision/>
  <dcterms:created xsi:type="dcterms:W3CDTF">2018-12-03T10:17:04Z</dcterms:created>
  <dcterms:modified xsi:type="dcterms:W3CDTF">2025-11-04T11:22:01Z</dcterms:modified>
  <cp:category>Copyright inkoopadviesbureau BiC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